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3年\"/>
    </mc:Choice>
  </mc:AlternateContent>
  <xr:revisionPtr revIDLastSave="0" documentId="8_{3BE64C1C-6E9B-4F36-A512-BDFC9CE657FA}" xr6:coauthVersionLast="36" xr6:coauthVersionMax="36" xr10:uidLastSave="{00000000-0000-0000-0000-000000000000}"/>
  <bookViews>
    <workbookView xWindow="0" yWindow="0" windowWidth="28800" windowHeight="11520" xr2:uid="{DA6FC9F8-55E2-468F-B64F-FF7A642CEAC2}"/>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9" i="1" l="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3" i="1"/>
  <c r="F133" i="1"/>
  <c r="G132" i="1"/>
  <c r="F132" i="1"/>
  <c r="G131" i="1"/>
  <c r="F131" i="1"/>
  <c r="G130" i="1"/>
  <c r="F130" i="1"/>
  <c r="G129" i="1"/>
  <c r="F129" i="1"/>
  <c r="G128" i="1"/>
  <c r="F128" i="1"/>
  <c r="G127" i="1"/>
  <c r="F127" i="1"/>
  <c r="G126" i="1"/>
  <c r="F126" i="1"/>
  <c r="G125" i="1"/>
  <c r="F125" i="1"/>
  <c r="G123" i="1"/>
  <c r="F123" i="1"/>
  <c r="G122" i="1"/>
  <c r="F122" i="1"/>
  <c r="G120" i="1"/>
  <c r="F120" i="1"/>
  <c r="G119" i="1"/>
  <c r="F119" i="1"/>
  <c r="G118" i="1"/>
  <c r="F118" i="1"/>
  <c r="G117" i="1"/>
  <c r="F117" i="1"/>
  <c r="G116" i="1"/>
  <c r="F116" i="1"/>
  <c r="G115" i="1"/>
  <c r="F115" i="1"/>
  <c r="G114" i="1"/>
  <c r="F114" i="1"/>
  <c r="G112" i="1"/>
  <c r="F112"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6" i="1"/>
  <c r="F76" i="1"/>
  <c r="G75" i="1"/>
  <c r="F75" i="1"/>
  <c r="G74" i="1"/>
  <c r="F74" i="1"/>
  <c r="G73" i="1"/>
  <c r="F73" i="1"/>
  <c r="G72" i="1"/>
  <c r="F72" i="1"/>
  <c r="G71" i="1"/>
  <c r="F71" i="1"/>
  <c r="G70" i="1"/>
  <c r="F70" i="1"/>
  <c r="G69" i="1"/>
  <c r="F69" i="1"/>
  <c r="G68" i="1"/>
  <c r="F68" i="1"/>
  <c r="G66" i="1"/>
  <c r="F66" i="1"/>
  <c r="G65" i="1"/>
  <c r="F65" i="1"/>
  <c r="G64" i="1"/>
  <c r="F64" i="1"/>
  <c r="G63" i="1"/>
  <c r="F63" i="1"/>
  <c r="G62" i="1"/>
  <c r="F62" i="1"/>
  <c r="G61" i="1"/>
  <c r="F61" i="1"/>
  <c r="G60" i="1"/>
  <c r="F60" i="1"/>
  <c r="G59" i="1"/>
  <c r="F59" i="1"/>
  <c r="G58" i="1"/>
  <c r="F58" i="1"/>
  <c r="G56" i="1"/>
  <c r="F56" i="1"/>
  <c r="G55" i="1"/>
  <c r="F55" i="1"/>
  <c r="G54" i="1"/>
  <c r="F54" i="1"/>
  <c r="G53" i="1"/>
  <c r="F53"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5" i="1"/>
  <c r="F35" i="1"/>
  <c r="G34" i="1"/>
  <c r="F34" i="1"/>
  <c r="G33" i="1"/>
  <c r="F33" i="1"/>
  <c r="G31" i="1"/>
  <c r="F31" i="1"/>
  <c r="G30" i="1"/>
  <c r="F30" i="1"/>
  <c r="G29" i="1"/>
  <c r="F29" i="1"/>
  <c r="G28" i="1"/>
  <c r="F28" i="1"/>
  <c r="G27" i="1"/>
  <c r="F27" i="1"/>
  <c r="G26" i="1"/>
  <c r="F26" i="1"/>
  <c r="G25" i="1"/>
  <c r="F25" i="1"/>
  <c r="G24" i="1"/>
  <c r="F24"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<sst xmlns="http://schemas.openxmlformats.org/spreadsheetml/2006/main" count="2011" uniqueCount="599">
  <si>
    <t>113年5月主要觀光遊憩據點遊客人次統計
Visitors to the Principal Scenic Spots in Taiwan 
by Month, May, 2024</t>
  </si>
  <si>
    <t>類型
Type</t>
    <phoneticPr fontId="2" type="noConversion"/>
  </si>
  <si>
    <t>觀光遊憩區
Scenic Spots</t>
    <phoneticPr fontId="2" type="noConversion"/>
  </si>
  <si>
    <t>縣市
City/Country</t>
    <phoneticPr fontId="2" type="noConversion"/>
  </si>
  <si>
    <t>113年5月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</si>
  <si>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</si>
  <si>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</si>
  <si>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</si>
  <si>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</si>
  <si>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</si>
  <si>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</si>
  <si>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</si>
  <si>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</si>
  <si>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</si>
  <si>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</si>
  <si>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</si>
  <si>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</si>
  <si>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</si>
  <si>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</si>
  <si>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</si>
  <si>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</si>
  <si>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</si>
  <si>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</si>
  <si>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</si>
  <si>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</si>
  <si>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</si>
  <si>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</si>
  <si>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</si>
  <si>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</si>
  <si>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</si>
  <si>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</si>
  <si>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</si>
  <si>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</si>
  <si>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</si>
  <si>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</si>
  <si>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</si>
  <si>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</si>
  <si>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</si>
  <si>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</si>
  <si>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</si>
  <si>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</si>
  <si>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</si>
  <si>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</si>
  <si>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</si>
  <si>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</si>
  <si>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</si>
  <si>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</si>
  <si>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</si>
  <si>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</si>
  <si>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</si>
  <si>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</si>
  <si>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</si>
  <si>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</si>
  <si>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</si>
  <si>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</si>
  <si>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</si>
  <si>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</si>
  <si>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</si>
  <si>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</si>
  <si>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</si>
  <si>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</si>
  <si>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</si>
  <si>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</si>
  <si>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</si>
  <si>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</si>
  <si>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</si>
  <si>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</si>
  <si>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</si>
  <si>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</si>
  <si>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</si>
  <si>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</si>
  <si>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</si>
  <si>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</si>
  <si>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</si>
  <si>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</si>
  <si>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</si>
  <si>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</si>
  <si>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</si>
  <si>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</si>
  <si>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</si>
  <si>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</si>
  <si>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</si>
  <si>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</si>
  <si>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</si>
  <si>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</si>
  <si>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</si>
  <si>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</si>
  <si>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</si>
  <si>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</si>
  <si>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</si>
  <si>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壽山園區
Shoushan Recreation Area</t>
  </si>
  <si>
    <t>人流計數器</t>
  </si>
  <si>
    <t>內政部國家公園署國家自然公園管理處</t>
  </si>
  <si>
    <t>半屏山園區
Banpingshan Recreation Area</t>
  </si>
  <si>
    <t>龜山園區
Guishan Recreation Area</t>
  </si>
  <si>
    <t>旗後山園區
Qihoushan Recreation Area</t>
  </si>
  <si>
    <t>國家級風景特定區
National Scenic Areas</t>
  </si>
  <si>
    <t>東北角及宜蘭海岸國家風景區
Northeast and Yilan Coast National Scenic Area</t>
  </si>
  <si>
    <t xml:space="preserve">    鼻頭龍洞遊憩區
    Bitou Longdong Recreation Area</t>
  </si>
  <si>
    <t>新北市
New Taipei City</t>
  </si>
  <si>
    <t>停車數概估、門票收入及計數器</t>
  </si>
  <si>
    <t>東北角及宜蘭海岸國家風景區管理處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</si>
  <si>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</si>
  <si>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</si>
  <si>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</si>
  <si>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</si>
  <si>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</si>
  <si>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</si>
  <si>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</si>
  <si>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</si>
  <si>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</si>
  <si>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</si>
  <si>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</si>
  <si>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</si>
  <si>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</si>
  <si>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</si>
  <si>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</si>
  <si>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</si>
  <si>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</si>
  <si>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</si>
  <si>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</si>
  <si>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</si>
  <si>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</si>
  <si>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</si>
  <si>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</si>
  <si>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</si>
  <si>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</si>
  <si>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</si>
  <si>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</si>
  <si>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</si>
  <si>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</si>
  <si>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</si>
  <si>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</si>
  <si>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</si>
  <si>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</si>
  <si>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</si>
  <si>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</si>
  <si>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</si>
  <si>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</si>
  <si>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</si>
  <si>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花蓮糖廠及周邊地區
    Hualien sugar factory and surrounding areas</t>
  </si>
  <si>
    <t xml:space="preserve">    赤科山
    Chike Mountain</t>
  </si>
  <si>
    <t xml:space="preserve">    六十石山
    Liushishi Mountain </t>
  </si>
  <si>
    <t xml:space="preserve">    舞鶴台地
    Wuhe plateau</t>
  </si>
  <si>
    <t xml:space="preserve">    大農大富平地森林園區
    Da Nong Da Fu Forest Park</t>
  </si>
  <si>
    <t>觀光大數據</t>
  </si>
  <si>
    <t xml:space="preserve">    卑南初鹿地區
    Beinan Chulu Area</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</si>
  <si>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</si>
  <si>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</si>
  <si>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</si>
  <si>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</si>
  <si>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</si>
  <si>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</si>
  <si>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梨山風景區(谷關地區)	
    Lishan Scenic Area (Area – Guguan)</t>
  </si>
  <si>
    <t>臺中市
Taichung City</t>
  </si>
  <si>
    <t xml:space="preserve">    梨山風景區(梨山地區)
    Lishan Scenic Area (Area – Lishan)</t>
  </si>
  <si>
    <t xml:space="preserve">    八卦山風景區(彰化地區)
    Mt. Bagua Scenic Area-Changhua</t>
  </si>
  <si>
    <t>彰化縣
Changhua County</t>
  </si>
  <si>
    <t xml:space="preserve">    八卦山風景區(南投地區)
    Mt. Bagua Scenic Area-Nantou</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</si>
  <si>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</si>
  <si>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</si>
  <si>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</si>
  <si>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</si>
  <si>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</si>
  <si>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</si>
  <si>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</si>
  <si>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</si>
  <si>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</si>
  <si>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</si>
  <si>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</si>
  <si>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</si>
  <si>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</si>
  <si>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</si>
  <si>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</si>
  <si>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</si>
  <si>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日月潭國家風景區管理處</t>
  </si>
  <si>
    <t xml:space="preserve">    車埕
    Checheng</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</si>
  <si>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</si>
  <si>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</si>
  <si>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</si>
  <si>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</si>
  <si>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</si>
  <si>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</si>
  <si>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</si>
  <si>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</si>
  <si>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</si>
  <si>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</si>
  <si>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</si>
  <si>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</si>
  <si>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</si>
  <si>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</si>
  <si>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</si>
  <si>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</si>
  <si>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</si>
  <si>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</si>
  <si>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</si>
  <si>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</si>
  <si>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</si>
  <si>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</si>
  <si>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</si>
  <si>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</si>
  <si>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</si>
  <si>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</si>
  <si>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</si>
  <si>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</si>
  <si>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</si>
  <si>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</si>
  <si>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</si>
  <si>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</si>
  <si>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</si>
  <si>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</si>
  <si>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</si>
  <si>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</si>
  <si>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</si>
  <si>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</si>
  <si>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</si>
  <si>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</si>
  <si>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</si>
  <si>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</si>
  <si>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</si>
  <si>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</si>
  <si>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</si>
  <si>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</si>
  <si>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</si>
  <si>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</si>
  <si>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</si>
  <si>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</si>
  <si>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</si>
  <si>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</si>
  <si>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</si>
  <si>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</si>
  <si>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</si>
  <si>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</si>
  <si>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</si>
  <si>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</si>
  <si>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</si>
  <si>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</si>
  <si>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</si>
  <si>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</si>
  <si>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</si>
  <si>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</si>
  <si>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</si>
  <si>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</si>
  <si>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</si>
  <si>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</si>
  <si>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</si>
  <si>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</si>
  <si>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</si>
  <si>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</si>
  <si>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</si>
  <si>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</si>
  <si>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</si>
  <si>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</si>
  <si>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</si>
  <si>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</si>
  <si>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</si>
  <si>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</si>
  <si>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</si>
  <si>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</si>
  <si>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</si>
  <si>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</si>
  <si>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</si>
  <si>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</si>
  <si>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</si>
  <si>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</si>
  <si>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</si>
  <si>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</si>
  <si>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</si>
  <si>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</si>
  <si>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</si>
  <si>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</si>
  <si>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</si>
  <si>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</si>
  <si>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</si>
  <si>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</si>
  <si>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</si>
  <si>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</si>
  <si>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</si>
  <si>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</si>
  <si>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</si>
  <si>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行政院退輔會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</si>
  <si>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</si>
  <si>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</si>
  <si>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</si>
  <si>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</si>
  <si>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</si>
  <si>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</si>
  <si>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</si>
  <si>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</si>
  <si>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</si>
  <si>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</si>
  <si>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</si>
  <si>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</si>
  <si>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</si>
  <si>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</si>
  <si>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</si>
  <si>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</si>
  <si>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</si>
  <si>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</si>
  <si>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</si>
  <si>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</si>
  <si>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</si>
  <si>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</si>
  <si>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</si>
  <si>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</si>
  <si>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</si>
  <si>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</si>
  <si>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</si>
  <si>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</si>
  <si>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</si>
  <si>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</si>
  <si>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</si>
  <si>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</si>
  <si>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</si>
  <si>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</si>
  <si>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</si>
  <si>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</si>
  <si>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</si>
  <si>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</si>
  <si>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</si>
  <si>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</si>
  <si>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</si>
  <si>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</si>
  <si>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屏菸1936文化基地
Pingtung 1936 Tobacco Culture Base</t>
  </si>
  <si>
    <t>屏東縣政府</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</si>
  <si>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</si>
  <si>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</si>
  <si>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</si>
  <si>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</si>
  <si>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</si>
  <si>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</si>
  <si>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</si>
  <si>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</si>
  <si>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</si>
  <si>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</si>
  <si>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</si>
  <si>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</si>
  <si>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</si>
  <si>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</si>
  <si>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</si>
  <si>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</si>
  <si>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</si>
  <si>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</si>
  <si>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</si>
  <si>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</si>
  <si>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</si>
  <si>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</si>
  <si>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</si>
  <si>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</si>
  <si>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</si>
  <si>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</si>
  <si>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</si>
  <si>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</si>
  <si>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</si>
  <si>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</si>
  <si>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</si>
  <si>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</si>
  <si>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</si>
  <si>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</si>
  <si>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</si>
  <si>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</si>
  <si>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</si>
  <si>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</si>
  <si>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</si>
  <si>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</si>
  <si>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</si>
  <si>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</si>
  <si>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</si>
  <si>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</si>
  <si>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</si>
  <si>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</si>
  <si>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</si>
  <si>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</si>
  <si>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</si>
  <si>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</si>
  <si>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</si>
  <si>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</si>
  <si>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</si>
  <si>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</si>
  <si>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</si>
  <si>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</si>
  <si>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</si>
  <si>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</si>
  <si>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</si>
  <si>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</si>
  <si>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</si>
  <si>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</si>
  <si>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</si>
  <si>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</si>
  <si>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</si>
  <si>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</si>
  <si>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</si>
  <si>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</si>
  <si>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</si>
  <si>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</si>
  <si>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</si>
  <si>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</si>
  <si>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</si>
  <si>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</si>
  <si>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</si>
  <si>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</si>
  <si>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</si>
  <si>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</si>
  <si>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</si>
  <si>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</si>
  <si>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</si>
  <si>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</si>
  <si>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</si>
  <si>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</si>
  <si>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</si>
  <si>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</si>
  <si>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</si>
  <si>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</si>
  <si>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北港武德宮(北港武德宮管理委員會)
The Beigang Wude Temple</t>
  </si>
  <si>
    <t>AI影像辨識人流計數系統</t>
  </si>
  <si>
    <t>鹿港天后宮
Lukang Tian Hou Temple</t>
  </si>
  <si>
    <t>嘉義城隍廟
Chiayi City God Temple</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</si>
  <si>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</si>
  <si>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</si>
  <si>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</si>
  <si>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</si>
  <si>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</si>
  <si>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</si>
  <si>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</si>
  <si>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</si>
  <si>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</si>
  <si>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</si>
  <si>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</si>
  <si>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</si>
  <si>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</si>
  <si>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</si>
  <si>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</si>
  <si>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</si>
  <si>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</si>
  <si>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</si>
  <si>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</si>
  <si>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</si>
  <si>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</si>
  <si>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</si>
  <si>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</si>
  <si>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</si>
  <si>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</si>
  <si>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</si>
  <si>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</si>
  <si>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</si>
  <si>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</si>
  <si>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</si>
  <si>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</si>
  <si>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</si>
  <si>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東豐自行車綠廊及后豐鐵馬道(含后里馬場)
Dongfong Green Bikeway and Houfeng Bikeway</t>
  </si>
  <si>
    <t>國立自然科學博物館鳳凰谷鳥園生態園區
National Museum Natural Science Fonghuanggu Bird and Ecology Park</t>
  </si>
  <si>
    <t>清境農場
Qingjing Farm</t>
  </si>
  <si>
    <t>武陵農場(含雪霸武陵遊客中心)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</si>
  <si>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</si>
  <si>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</si>
  <si>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</si>
  <si>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</si>
  <si>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</si>
  <si>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</si>
  <si>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</si>
  <si>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</si>
  <si>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</si>
  <si>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</si>
  <si>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</si>
  <si>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</si>
  <si>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</si>
  <si>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</si>
  <si>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</si>
  <si>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</si>
  <si>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</si>
  <si>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</si>
  <si>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</si>
  <si>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</si>
  <si>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</si>
  <si>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</si>
  <si>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</si>
  <si>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</si>
  <si>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</si>
  <si>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</si>
  <si>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</si>
  <si>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</si>
  <si>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</si>
  <si>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</si>
  <si>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</si>
  <si>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</si>
  <si>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</si>
  <si>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</si>
  <si>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</si>
  <si>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</si>
  <si>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</si>
  <si>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</si>
  <si>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桃米社區
Taomi community</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</si>
  <si>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</si>
  <si>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</si>
  <si>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</si>
  <si>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</si>
  <si>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</si>
  <si>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</si>
  <si>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</si>
  <si>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</si>
  <si>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</si>
  <si>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</si>
  <si>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</si>
  <si>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</si>
  <si>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</si>
  <si>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</si>
  <si>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</si>
  <si>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</si>
  <si>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</si>
  <si>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</si>
  <si>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</si>
  <si>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</si>
  <si>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</si>
  <si>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</si>
  <si>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</si>
  <si>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</si>
  <si>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</si>
  <si>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</si>
  <si>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</si>
  <si>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開放式，不收費，以概估方式計算</t>
  </si>
  <si>
    <t>淡水金色水岸
Golden Coast</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</si>
  <si>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</si>
  <si>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</si>
  <si>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</si>
  <si>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</si>
  <si>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</si>
  <si>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</si>
  <si>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</si>
  <si>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</si>
  <si>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</si>
  <si>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</si>
  <si>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</si>
  <si>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</si>
  <si>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</si>
  <si>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</si>
  <si>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</si>
  <si>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</si>
  <si>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</si>
  <si>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</si>
  <si>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</si>
  <si>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</si>
  <si>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</si>
  <si>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</si>
  <si>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</si>
  <si>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</si>
  <si>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</si>
  <si>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</si>
  <si>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</si>
  <si>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</si>
  <si>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</si>
  <si>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</si>
  <si>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</si>
  <si>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</si>
  <si>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</si>
  <si>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</si>
  <si>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</si>
  <si>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</si>
  <si>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</si>
  <si>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</si>
  <si>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</si>
  <si>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</si>
  <si>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</si>
  <si>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</si>
  <si>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</si>
  <si>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</si>
  <si>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</si>
  <si>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</si>
  <si>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</si>
  <si>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</si>
  <si>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</si>
  <si>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</si>
  <si>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</si>
  <si>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</si>
  <si>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</si>
  <si>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</si>
  <si>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</si>
  <si>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</si>
  <si>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</si>
  <si>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</si>
  <si>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</si>
  <si>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</si>
  <si>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</si>
  <si>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</si>
  <si>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宏匯廣場
Honhui Plaza</t>
  </si>
  <si>
    <t>老街溪沿岸步道
Zhongli Laojie Creek Trail</t>
  </si>
  <si>
    <t>八德埤塘自然生態公園
Bade Pond Ecology Park</t>
  </si>
  <si>
    <t>1895乙未保台紀念公園
1895 War Memorial Park</t>
  </si>
  <si>
    <t>鹿港老街及周邊地區
Lukang Old Street and surrounding areas</t>
  </si>
  <si>
    <t>王功漁港(含海空步道)
Wangling Fishing Harbor and The Seashore Trail of Fangyuan Wetland Mangrove</t>
  </si>
  <si>
    <t>文化路夜市
Wenhua Road Night Market</t>
  </si>
  <si>
    <t>檜意森活村
Hinoki Village</t>
  </si>
  <si>
    <t>東大門國際觀光夜市
Dongdamen International Tourist Night Market</t>
  </si>
  <si>
    <t>獅山砲陣地
Shishan (Mt. Lion) Howitzer Front</t>
  </si>
  <si>
    <t>人工(散客)+導遊回報(團體)，112年4月改為資通訊設備</t>
  </si>
  <si>
    <t>總兵署
Military Headquarters of Qing Dynasty</t>
  </si>
  <si>
    <t>建功嶼
Jiangong Islet</t>
  </si>
  <si>
    <t>臺中驛鐵道文化園區及綠空廊道
Taichung Station Cultural Parkand Taichung Overpass</t>
  </si>
  <si>
    <t>帝國糖廠及LaLaport觀光廊帶
Empire Sugar Factory Taichung Office AND Mitsui Shopping Park LaLaport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</si>
  <si>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1.本資料係各別觀光遊憩據點之遊客人數，其總和非國內國民旅遊之總人次，113年據點共367處。
2.遊憩區分類係區分為國家公園、國家級風景特定區 、直轄市級及縣(市)級風景特定區、森林遊樂區、休閒農業區及休閒農場、觀光地區、博物館、宗教場所及其他。 
註1：113年刪除據點立川漁場(Li Chuan Aquafarm)、新光兆豐休閒農(Jhaofong Leisure Farm)、關山親水公園(Guanshan Water Park)、布農部落(Bunun Leisure Farming)、初鹿牧場(Chulu Pasurage)、原生應用植物園(Yuan Sen Applied Botanical Garden)、井仔腳瓦盤鹽田(Jingzaijiao Tile-paved)、武陵遊客中心(Wuling Visitor Center)、后里馬場(Houli Race Course)9處。
註2：113年新增據點壽山園區(Shoushan Recreation Area)、半屏山園區(Banpingshan Recreation Area)、龜山園區(Guishan Recreation Area)、旗後山園區(Qihoushan Recreation Area)、宏匯廣場(Honhui Plaza)、老街溪沿岸步道(Zhongli Laojie Creek Trail)、八德埤塘自然生態公園(Bade Pond Ecology Park)、1895乙未保台紀念公園(1895 War Memorial Park)、鹿港老街及周邊地區(Lukang Old Street and surrounding areas)、王功漁港（含海空步道）(Wangling Fishing Harbor and The Seashore Trail of Fangyuan Wetland Mangrove)、鹿港天后宮(Lukang Tian Hou Temple)、文化路夜市(Wenhua Road Night Market)、檜意森活村(Hinoki Village)、嘉義城隍廟(CHIAYI CITY GOD TEMPLE)、屏菸1936文化基地(PINGTUNG 1936 TOBACCO CULTURE BASE)、東大門國際觀光夜市(Dongdamen International Tourist Night Market)、獅山砲陣地(Shishan (Mt. Lion) Howitzer Front)、總兵署(Military Headquarters of Qing Dynasty)、建功嶼(Jiangong Islet)、大農大富平地森林園區(Da Nong Da Fu Forest Park)、卑南初鹿地區(Beinan Chulu Area)、武陵農場(含雪霸武陵遊客中心)(Wuling Farm)、東豐自行車綠廊及后豐鐵馬道(含后里馬場)(Dongfong Green Bikeway and Houfeng Bikeway)、臺中驛鐵道文化園區及綠空廊道(Taichung Station Cultural Parkand Taichung Overpass)、帝國糖廠及LaLaport觀光廊帶(Empire Sugar Factory Taichung Office AND Mitsui Shopping Park LaLaport)25處。
註3：113年調整0處據點分類、37處統計方法及21處據點名稱。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註5:各機關及縣市政府所提報據點數不同，統計方式及範圍大小不一，且各類型據點環境及資源之限制，以及旅客行為、季節性等因素影響，故數據僅為各據點之遊客到訪趨勢，不宜逕為類型比較或縣市加總比較。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</si>
</sst>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2D13F-575A-46DF-9420-942A63E68646}">
  <dimension ref="A1:I391"/>
  <sheetViews>
    <sheetView tabSelected="1" workbookViewId="0">
      <pane ySplit="3" topLeftCell="A4" activePane="bottomLeft" state="frozen"/>
      <selection pane="bottomLeft" activeCell="B4" sqref="B4"/>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56719</v>
      </c>
      <c r="E5" s="10">
        <v>58005</v>
      </c>
      <c r="F5" s="11">
        <f t="shared" ref="F5:F12" si="0">D5-E5</f>
        <v>-1286</v>
      </c>
      <c r="G5" s="12">
        <f t="shared" ref="G5:G12" si="1">IF(E5&lt;&gt;0,(D5-E5)/E5*100,"-")</f>
        <v>-2.2170502542884236</v>
      </c>
      <c r="H5" s="9" t="s">
        <v>15</v>
      </c>
      <c r="I5" s="9" t="s">
        <v>16</v>
      </c>
    </row>
    <row r="6" spans="1:9" ht="28.5" x14ac:dyDescent="0.25">
      <c r="A6" s="8" t="s">
        <v>10</v>
      </c>
      <c r="B6" s="9" t="s">
        <v>17</v>
      </c>
      <c r="C6" s="9" t="s">
        <v>14</v>
      </c>
      <c r="D6" s="10">
        <v>5661</v>
      </c>
      <c r="E6" s="10">
        <v>11019</v>
      </c>
      <c r="F6" s="11">
        <f t="shared" si="0"/>
        <v>-5358</v>
      </c>
      <c r="G6" s="12">
        <f t="shared" si="1"/>
        <v>-48.625102096378981</v>
      </c>
      <c r="H6" s="9" t="s">
        <v>18</v>
      </c>
      <c r="I6" s="9" t="s">
        <v>16</v>
      </c>
    </row>
    <row r="7" spans="1:9" ht="28.5" x14ac:dyDescent="0.25">
      <c r="A7" s="8" t="s">
        <v>10</v>
      </c>
      <c r="B7" s="9" t="s">
        <v>19</v>
      </c>
      <c r="C7" s="9" t="s">
        <v>14</v>
      </c>
      <c r="D7" s="10">
        <v>590482</v>
      </c>
      <c r="E7" s="10">
        <v>549175</v>
      </c>
      <c r="F7" s="11">
        <f t="shared" si="0"/>
        <v>41307</v>
      </c>
      <c r="G7" s="12">
        <f t="shared" si="1"/>
        <v>7.5216461055219188</v>
      </c>
      <c r="H7" s="9" t="s">
        <v>20</v>
      </c>
      <c r="I7" s="9" t="s">
        <v>16</v>
      </c>
    </row>
    <row r="8" spans="1:9" ht="28.5" x14ac:dyDescent="0.25">
      <c r="A8" s="8" t="s">
        <v>10</v>
      </c>
      <c r="B8" s="9" t="s">
        <v>21</v>
      </c>
      <c r="C8" s="9" t="s">
        <v>14</v>
      </c>
      <c r="D8" s="10">
        <v>22152</v>
      </c>
      <c r="E8" s="10">
        <v>27478</v>
      </c>
      <c r="F8" s="11">
        <f t="shared" si="0"/>
        <v>-5326</v>
      </c>
      <c r="G8" s="12">
        <f t="shared" si="1"/>
        <v>-19.382778950433075</v>
      </c>
      <c r="H8" s="9" t="s">
        <v>22</v>
      </c>
      <c r="I8" s="9" t="s">
        <v>16</v>
      </c>
    </row>
    <row r="9" spans="1:9" ht="28.5" x14ac:dyDescent="0.25">
      <c r="A9" s="8" t="s">
        <v>10</v>
      </c>
      <c r="B9" s="9" t="s">
        <v>23</v>
      </c>
      <c r="C9" s="9" t="s">
        <v>14</v>
      </c>
      <c r="D9" s="10">
        <v>21458</v>
      </c>
      <c r="E9" s="10">
        <v>25115</v>
      </c>
      <c r="F9" s="11">
        <f t="shared" si="0"/>
        <v>-3657</v>
      </c>
      <c r="G9" s="12">
        <f t="shared" si="1"/>
        <v>-14.561019311168625</v>
      </c>
      <c r="H9" s="9" t="s">
        <v>22</v>
      </c>
      <c r="I9" s="9" t="s">
        <v>16</v>
      </c>
    </row>
    <row r="10" spans="1:9" ht="28.5" x14ac:dyDescent="0.25">
      <c r="A10" s="8" t="s">
        <v>10</v>
      </c>
      <c r="B10" s="9" t="s">
        <v>24</v>
      </c>
      <c r="C10" s="9" t="s">
        <v>14</v>
      </c>
      <c r="D10" s="10">
        <v>41043</v>
      </c>
      <c r="E10" s="10">
        <v>31069</v>
      </c>
      <c r="F10" s="11">
        <f t="shared" si="0"/>
        <v>9974</v>
      </c>
      <c r="G10" s="12">
        <f t="shared" si="1"/>
        <v>32.102739064662529</v>
      </c>
      <c r="H10" s="9" t="s">
        <v>22</v>
      </c>
      <c r="I10" s="9" t="s">
        <v>16</v>
      </c>
    </row>
    <row r="11" spans="1:9" ht="28.5" x14ac:dyDescent="0.25">
      <c r="A11" s="8" t="s">
        <v>10</v>
      </c>
      <c r="B11" s="9" t="s">
        <v>25</v>
      </c>
      <c r="C11" s="9" t="s">
        <v>14</v>
      </c>
      <c r="D11" s="10">
        <v>49467</v>
      </c>
      <c r="E11" s="10">
        <v>50953</v>
      </c>
      <c r="F11" s="11">
        <f t="shared" si="0"/>
        <v>-1486</v>
      </c>
      <c r="G11" s="12">
        <f t="shared" si="1"/>
        <v>-2.9164131650736955</v>
      </c>
      <c r="H11" s="9" t="s">
        <v>26</v>
      </c>
      <c r="I11" s="9" t="s">
        <v>16</v>
      </c>
    </row>
    <row r="12" spans="1:9" ht="28.5" x14ac:dyDescent="0.25">
      <c r="A12" s="8" t="s">
        <v>10</v>
      </c>
      <c r="B12" s="9" t="s">
        <v>27</v>
      </c>
      <c r="C12" s="9" t="s">
        <v>14</v>
      </c>
      <c r="D12" s="10">
        <v>57321</v>
      </c>
      <c r="E12" s="10">
        <v>45131</v>
      </c>
      <c r="F12" s="11">
        <f t="shared" si="0"/>
        <v>12190</v>
      </c>
      <c r="G12" s="12">
        <f t="shared" si="1"/>
        <v>27.010259023730914</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35999</v>
      </c>
      <c r="E14" s="10">
        <v>48063</v>
      </c>
      <c r="F14" s="11">
        <f>D14-E14</f>
        <v>-12064</v>
      </c>
      <c r="G14" s="12">
        <f>IF(E14&lt;&gt;0,(D14-E14)/E14*100,"-")</f>
        <v>-25.100389072675444</v>
      </c>
      <c r="H14" s="9" t="s">
        <v>32</v>
      </c>
      <c r="I14" s="9" t="s">
        <v>33</v>
      </c>
    </row>
    <row r="15" spans="1:9" ht="28.5" x14ac:dyDescent="0.25">
      <c r="A15" s="8" t="s">
        <v>10</v>
      </c>
      <c r="B15" s="9" t="s">
        <v>34</v>
      </c>
      <c r="C15" s="9" t="s">
        <v>35</v>
      </c>
      <c r="D15" s="10">
        <v>43893</v>
      </c>
      <c r="E15" s="10">
        <v>4574</v>
      </c>
      <c r="F15" s="11">
        <f>D15-E15</f>
        <v>39319</v>
      </c>
      <c r="G15" s="12">
        <f>IF(E15&lt;&gt;0,(D15-E15)/E15*100,"-")</f>
        <v>859.61958898119804</v>
      </c>
      <c r="H15" s="9" t="s">
        <v>32</v>
      </c>
      <c r="I15" s="9" t="s">
        <v>33</v>
      </c>
    </row>
    <row r="16" spans="1:9" ht="28.5" x14ac:dyDescent="0.25">
      <c r="A16" s="8" t="s">
        <v>10</v>
      </c>
      <c r="B16" s="9" t="s">
        <v>36</v>
      </c>
      <c r="C16" s="9" t="s">
        <v>37</v>
      </c>
      <c r="D16" s="10">
        <v>13588</v>
      </c>
      <c r="E16" s="10">
        <v>23572</v>
      </c>
      <c r="F16" s="11">
        <f>D16-E16</f>
        <v>-9984</v>
      </c>
      <c r="G16" s="12">
        <f>IF(E16&lt;&gt;0,(D16-E16)/E16*100,"-")</f>
        <v>-42.355336840319026</v>
      </c>
      <c r="H16" s="9" t="s">
        <v>32</v>
      </c>
      <c r="I16" s="9" t="s">
        <v>33</v>
      </c>
    </row>
    <row r="17" spans="1:9" ht="28.5" x14ac:dyDescent="0.25">
      <c r="A17" s="8" t="s">
        <v>10</v>
      </c>
      <c r="B17" s="9" t="s">
        <v>38</v>
      </c>
      <c r="C17" s="9" t="s">
        <v>31</v>
      </c>
      <c r="D17" s="10">
        <v>2771</v>
      </c>
      <c r="E17" s="10">
        <v>4790</v>
      </c>
      <c r="F17" s="11">
        <f>D17-E17</f>
        <v>-2019</v>
      </c>
      <c r="G17" s="12">
        <f>IF(E17&lt;&gt;0,(D17-E17)/E17*100,"-")</f>
        <v>-42.150313152400834</v>
      </c>
      <c r="H17" s="9" t="s">
        <v>39</v>
      </c>
      <c r="I17" s="9" t="s">
        <v>33</v>
      </c>
    </row>
    <row r="18" spans="1:9" ht="28.5" x14ac:dyDescent="0.25">
      <c r="A18" s="8" t="s">
        <v>10</v>
      </c>
      <c r="B18" s="9" t="s">
        <v>40</v>
      </c>
      <c r="C18" s="9" t="s">
        <v>41</v>
      </c>
      <c r="D18" s="10">
        <v>3704</v>
      </c>
      <c r="E18" s="10">
        <v>5172</v>
      </c>
      <c r="F18" s="11">
        <f>D18-E18</f>
        <v>-1468</v>
      </c>
      <c r="G18" s="12">
        <f>IF(E18&lt;&gt;0,(D18-E18)/E18*100,"-")</f>
        <v>-28.383604021655067</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31534</v>
      </c>
      <c r="E20" s="10">
        <v>41200</v>
      </c>
      <c r="F20" s="11">
        <f>D20-E20</f>
        <v>-9666</v>
      </c>
      <c r="G20" s="12">
        <f>IF(E20&lt;&gt;0,(D20-E20)/E20*100,"-")</f>
        <v>-23.461165048543688</v>
      </c>
      <c r="H20" s="9" t="s">
        <v>46</v>
      </c>
      <c r="I20" s="9" t="s">
        <v>47</v>
      </c>
    </row>
    <row r="21" spans="1:9" ht="28.5" x14ac:dyDescent="0.25">
      <c r="A21" s="8" t="s">
        <v>10</v>
      </c>
      <c r="B21" s="9" t="s">
        <v>48</v>
      </c>
      <c r="C21" s="9" t="s">
        <v>45</v>
      </c>
      <c r="D21" s="10">
        <v>5663</v>
      </c>
      <c r="E21" s="10">
        <v>6874</v>
      </c>
      <c r="F21" s="11">
        <f>D21-E21</f>
        <v>-1211</v>
      </c>
      <c r="G21" s="12">
        <f>IF(E21&lt;&gt;0,(D21-E21)/E21*100,"-")</f>
        <v>-17.617107942973522</v>
      </c>
      <c r="H21" s="9" t="s">
        <v>46</v>
      </c>
      <c r="I21" s="9" t="s">
        <v>47</v>
      </c>
    </row>
    <row r="22" spans="1:9" ht="28.5" x14ac:dyDescent="0.25">
      <c r="A22" s="8" t="s">
        <v>10</v>
      </c>
      <c r="B22" s="9" t="s">
        <v>49</v>
      </c>
      <c r="C22" s="9" t="s">
        <v>45</v>
      </c>
      <c r="D22" s="10">
        <v>4035</v>
      </c>
      <c r="E22" s="10">
        <v>5283</v>
      </c>
      <c r="F22" s="11">
        <f>D22-E22</f>
        <v>-1248</v>
      </c>
      <c r="G22" s="12">
        <f>IF(E22&lt;&gt;0,(D22-E22)/E22*100,"-")</f>
        <v>-23.622941510505395</v>
      </c>
      <c r="H22" s="9" t="s">
        <v>46</v>
      </c>
      <c r="I22" s="9" t="s">
        <v>47</v>
      </c>
    </row>
    <row r="23" spans="1:9" ht="28.5" x14ac:dyDescent="0.25">
      <c r="A23" s="8" t="s">
        <v>10</v>
      </c>
      <c r="B23" s="9" t="s">
        <v>50</v>
      </c>
      <c r="C23" s="9" t="s">
        <v>29</v>
      </c>
      <c r="D23" s="10" t="s">
        <v>29</v>
      </c>
      <c r="E23" s="10" t="s">
        <v>29</v>
      </c>
      <c r="F23" s="11" t="s">
        <v>29</v>
      </c>
      <c r="G23" s="12" t="s">
        <v>29</v>
      </c>
      <c r="H23" s="9" t="s">
        <v>29</v>
      </c>
      <c r="I23" s="9" t="s">
        <v>29</v>
      </c>
    </row>
    <row r="24" spans="1:9" ht="42.75" x14ac:dyDescent="0.25">
      <c r="A24" s="8" t="s">
        <v>10</v>
      </c>
      <c r="B24" s="9" t="s">
        <v>51</v>
      </c>
      <c r="C24" s="9" t="s">
        <v>52</v>
      </c>
      <c r="D24" s="10">
        <v>1061</v>
      </c>
      <c r="E24" s="10">
        <v>1007</v>
      </c>
      <c r="F24" s="11">
        <f t="shared" ref="F24:F31" si="2">D24-E24</f>
        <v>54</v>
      </c>
      <c r="G24" s="12">
        <f t="shared" ref="G24:G31" si="3">IF(E24&lt;&gt;0,(D24-E24)/E24*100,"-")</f>
        <v>5.3624627606752728</v>
      </c>
      <c r="H24" s="9" t="s">
        <v>39</v>
      </c>
      <c r="I24" s="9" t="s">
        <v>53</v>
      </c>
    </row>
    <row r="25" spans="1:9" ht="28.5" x14ac:dyDescent="0.25">
      <c r="A25" s="8" t="s">
        <v>10</v>
      </c>
      <c r="B25" s="9" t="s">
        <v>54</v>
      </c>
      <c r="C25" s="9" t="s">
        <v>52</v>
      </c>
      <c r="D25" s="10">
        <v>22485</v>
      </c>
      <c r="E25" s="10">
        <v>29842</v>
      </c>
      <c r="F25" s="11">
        <f t="shared" si="2"/>
        <v>-7357</v>
      </c>
      <c r="G25" s="12">
        <f t="shared" si="3"/>
        <v>-24.653173379800279</v>
      </c>
      <c r="H25" s="9" t="s">
        <v>55</v>
      </c>
      <c r="I25" s="9" t="s">
        <v>53</v>
      </c>
    </row>
    <row r="26" spans="1:9" ht="28.5" x14ac:dyDescent="0.25">
      <c r="A26" s="8" t="s">
        <v>10</v>
      </c>
      <c r="B26" s="9" t="s">
        <v>56</v>
      </c>
      <c r="C26" s="9" t="s">
        <v>52</v>
      </c>
      <c r="D26" s="10">
        <v>16102</v>
      </c>
      <c r="E26" s="10">
        <v>15847</v>
      </c>
      <c r="F26" s="11">
        <f t="shared" si="2"/>
        <v>255</v>
      </c>
      <c r="G26" s="12">
        <f t="shared" si="3"/>
        <v>1.6091373761595256</v>
      </c>
      <c r="H26" s="9" t="s">
        <v>55</v>
      </c>
      <c r="I26" s="9" t="s">
        <v>53</v>
      </c>
    </row>
    <row r="27" spans="1:9" ht="28.5" x14ac:dyDescent="0.25">
      <c r="A27" s="8" t="s">
        <v>10</v>
      </c>
      <c r="B27" s="9" t="s">
        <v>57</v>
      </c>
      <c r="C27" s="9" t="s">
        <v>52</v>
      </c>
      <c r="D27" s="10">
        <v>2277</v>
      </c>
      <c r="E27" s="10">
        <v>4037</v>
      </c>
      <c r="F27" s="11">
        <f t="shared" si="2"/>
        <v>-1760</v>
      </c>
      <c r="G27" s="12">
        <f t="shared" si="3"/>
        <v>-43.596730245231605</v>
      </c>
      <c r="H27" s="9" t="s">
        <v>55</v>
      </c>
      <c r="I27" s="9" t="s">
        <v>53</v>
      </c>
    </row>
    <row r="28" spans="1:9" ht="28.5" x14ac:dyDescent="0.25">
      <c r="A28" s="8" t="s">
        <v>10</v>
      </c>
      <c r="B28" s="9" t="s">
        <v>58</v>
      </c>
      <c r="C28" s="9" t="s">
        <v>52</v>
      </c>
      <c r="D28" s="10">
        <v>6911</v>
      </c>
      <c r="E28" s="10">
        <v>6208</v>
      </c>
      <c r="F28" s="11">
        <f t="shared" si="2"/>
        <v>703</v>
      </c>
      <c r="G28" s="12">
        <f t="shared" si="3"/>
        <v>11.32409793814433</v>
      </c>
      <c r="H28" s="9" t="s">
        <v>59</v>
      </c>
      <c r="I28" s="9" t="s">
        <v>53</v>
      </c>
    </row>
    <row r="29" spans="1:9" ht="28.5" x14ac:dyDescent="0.25">
      <c r="A29" s="8" t="s">
        <v>10</v>
      </c>
      <c r="B29" s="9" t="s">
        <v>60</v>
      </c>
      <c r="C29" s="9" t="s">
        <v>52</v>
      </c>
      <c r="D29" s="10">
        <v>24543</v>
      </c>
      <c r="E29" s="10">
        <v>29304</v>
      </c>
      <c r="F29" s="11">
        <f t="shared" si="2"/>
        <v>-4761</v>
      </c>
      <c r="G29" s="12">
        <f t="shared" si="3"/>
        <v>-16.246928746928745</v>
      </c>
      <c r="H29" s="9" t="s">
        <v>59</v>
      </c>
      <c r="I29" s="9" t="s">
        <v>53</v>
      </c>
    </row>
    <row r="30" spans="1:9" ht="28.5" x14ac:dyDescent="0.25">
      <c r="A30" s="8" t="s">
        <v>10</v>
      </c>
      <c r="B30" s="9" t="s">
        <v>61</v>
      </c>
      <c r="C30" s="9" t="s">
        <v>52</v>
      </c>
      <c r="D30" s="10">
        <v>3736</v>
      </c>
      <c r="E30" s="10">
        <v>4173</v>
      </c>
      <c r="F30" s="11">
        <f t="shared" si="2"/>
        <v>-437</v>
      </c>
      <c r="G30" s="12">
        <f t="shared" si="3"/>
        <v>-10.472082434699258</v>
      </c>
      <c r="H30" s="9" t="s">
        <v>62</v>
      </c>
      <c r="I30" s="9" t="s">
        <v>53</v>
      </c>
    </row>
    <row r="31" spans="1:9" ht="28.5" x14ac:dyDescent="0.25">
      <c r="A31" s="8" t="s">
        <v>10</v>
      </c>
      <c r="B31" s="9" t="s">
        <v>63</v>
      </c>
      <c r="C31" s="9" t="s">
        <v>52</v>
      </c>
      <c r="D31" s="10">
        <v>8721</v>
      </c>
      <c r="E31" s="10">
        <v>6145</v>
      </c>
      <c r="F31" s="11">
        <f t="shared" si="2"/>
        <v>2576</v>
      </c>
      <c r="G31" s="12">
        <f t="shared" si="3"/>
        <v>41.920260374288034</v>
      </c>
      <c r="H31" s="9" t="s">
        <v>64</v>
      </c>
      <c r="I31" s="9" t="s">
        <v>53</v>
      </c>
    </row>
    <row r="32" spans="1:9" ht="28.5" x14ac:dyDescent="0.25">
      <c r="A32" s="8" t="s">
        <v>10</v>
      </c>
      <c r="B32" s="9" t="s">
        <v>65</v>
      </c>
      <c r="C32" s="9" t="s">
        <v>29</v>
      </c>
      <c r="D32" s="10" t="s">
        <v>29</v>
      </c>
      <c r="E32" s="10" t="s">
        <v>29</v>
      </c>
      <c r="F32" s="11" t="s">
        <v>29</v>
      </c>
      <c r="G32" s="12" t="s">
        <v>29</v>
      </c>
      <c r="H32" s="9" t="s">
        <v>29</v>
      </c>
      <c r="I32" s="9" t="s">
        <v>29</v>
      </c>
    </row>
    <row r="33" spans="1:9" ht="28.5" x14ac:dyDescent="0.25">
      <c r="A33" s="8" t="s">
        <v>10</v>
      </c>
      <c r="B33" s="9" t="s">
        <v>66</v>
      </c>
      <c r="C33" s="9" t="s">
        <v>37</v>
      </c>
      <c r="D33" s="10">
        <v>687</v>
      </c>
      <c r="E33" s="10">
        <v>31835</v>
      </c>
      <c r="F33" s="11">
        <f>D33-E33</f>
        <v>-31148</v>
      </c>
      <c r="G33" s="12">
        <f>IF(E33&lt;&gt;0,(D33-E33)/E33*100,"-")</f>
        <v>-97.841997801162236</v>
      </c>
      <c r="H33" s="9" t="s">
        <v>67</v>
      </c>
      <c r="I33" s="9" t="s">
        <v>68</v>
      </c>
    </row>
    <row r="34" spans="1:9" ht="28.5" x14ac:dyDescent="0.25">
      <c r="A34" s="8" t="s">
        <v>10</v>
      </c>
      <c r="B34" s="9" t="s">
        <v>69</v>
      </c>
      <c r="C34" s="9" t="s">
        <v>37</v>
      </c>
      <c r="D34" s="10">
        <v>0</v>
      </c>
      <c r="E34" s="10">
        <v>84362</v>
      </c>
      <c r="F34" s="11">
        <f>D34-E34</f>
        <v>-84362</v>
      </c>
      <c r="G34" s="12">
        <f>IF(E34&lt;&gt;0,(D34-E34)/E34*100,"-")</f>
        <v>-100</v>
      </c>
      <c r="H34" s="9" t="s">
        <v>67</v>
      </c>
      <c r="I34" s="9" t="s">
        <v>68</v>
      </c>
    </row>
    <row r="35" spans="1:9" ht="28.5" x14ac:dyDescent="0.25">
      <c r="A35" s="8" t="s">
        <v>10</v>
      </c>
      <c r="B35" s="9" t="s">
        <v>70</v>
      </c>
      <c r="C35" s="9" t="s">
        <v>37</v>
      </c>
      <c r="D35" s="10">
        <v>74249</v>
      </c>
      <c r="E35" s="10">
        <v>170560</v>
      </c>
      <c r="F35" s="11">
        <f>D35-E35</f>
        <v>-96311</v>
      </c>
      <c r="G35" s="12">
        <f>IF(E35&lt;&gt;0,(D35-E35)/E35*100,"-")</f>
        <v>-56.467518761726076</v>
      </c>
      <c r="H35" s="9" t="s">
        <v>71</v>
      </c>
      <c r="I35" s="9" t="s">
        <v>68</v>
      </c>
    </row>
    <row r="36" spans="1:9" ht="28.5" x14ac:dyDescent="0.25">
      <c r="A36" s="8" t="s">
        <v>10</v>
      </c>
      <c r="B36" s="9" t="s">
        <v>72</v>
      </c>
      <c r="C36" s="9" t="s">
        <v>29</v>
      </c>
      <c r="D36" s="10" t="s">
        <v>29</v>
      </c>
      <c r="E36" s="10" t="s">
        <v>29</v>
      </c>
      <c r="F36" s="11" t="s">
        <v>29</v>
      </c>
      <c r="G36" s="12" t="s">
        <v>29</v>
      </c>
      <c r="H36" s="9" t="s">
        <v>29</v>
      </c>
      <c r="I36" s="9" t="s">
        <v>29</v>
      </c>
    </row>
    <row r="37" spans="1:9" ht="28.5" x14ac:dyDescent="0.25">
      <c r="A37" s="8" t="s">
        <v>10</v>
      </c>
      <c r="B37" s="9" t="s">
        <v>73</v>
      </c>
      <c r="C37" s="9" t="s">
        <v>74</v>
      </c>
      <c r="D37" s="10">
        <v>8466</v>
      </c>
      <c r="E37" s="10">
        <v>10916</v>
      </c>
      <c r="F37" s="11">
        <f t="shared" ref="F37:F51" si="4">D37-E37</f>
        <v>-2450</v>
      </c>
      <c r="G37" s="12">
        <f t="shared" ref="G37:G51" si="5">IF(E37&lt;&gt;0,(D37-E37)/E37*100,"-")</f>
        <v>-22.44411872480762</v>
      </c>
      <c r="H37" s="9" t="s">
        <v>75</v>
      </c>
      <c r="I37" s="9" t="s">
        <v>76</v>
      </c>
    </row>
    <row r="38" spans="1:9" ht="28.5" x14ac:dyDescent="0.25">
      <c r="A38" s="8" t="s">
        <v>10</v>
      </c>
      <c r="B38" s="9" t="s">
        <v>77</v>
      </c>
      <c r="C38" s="9" t="s">
        <v>74</v>
      </c>
      <c r="D38" s="10">
        <v>22582</v>
      </c>
      <c r="E38" s="10">
        <v>29088</v>
      </c>
      <c r="F38" s="11">
        <f t="shared" si="4"/>
        <v>-6506</v>
      </c>
      <c r="G38" s="12">
        <f t="shared" si="5"/>
        <v>-22.366611661166118</v>
      </c>
      <c r="H38" s="9" t="s">
        <v>75</v>
      </c>
      <c r="I38" s="9" t="s">
        <v>76</v>
      </c>
    </row>
    <row r="39" spans="1:9" ht="28.5" x14ac:dyDescent="0.25">
      <c r="A39" s="8" t="s">
        <v>10</v>
      </c>
      <c r="B39" s="9" t="s">
        <v>78</v>
      </c>
      <c r="C39" s="9" t="s">
        <v>74</v>
      </c>
      <c r="D39" s="10">
        <v>3390</v>
      </c>
      <c r="E39" s="10">
        <v>3741</v>
      </c>
      <c r="F39" s="11">
        <f t="shared" si="4"/>
        <v>-351</v>
      </c>
      <c r="G39" s="12">
        <f t="shared" si="5"/>
        <v>-9.3825180433039286</v>
      </c>
      <c r="H39" s="9" t="s">
        <v>79</v>
      </c>
      <c r="I39" s="9" t="s">
        <v>76</v>
      </c>
    </row>
    <row r="40" spans="1:9" ht="28.5" x14ac:dyDescent="0.25">
      <c r="A40" s="8" t="s">
        <v>10</v>
      </c>
      <c r="B40" s="9" t="s">
        <v>80</v>
      </c>
      <c r="C40" s="9" t="s">
        <v>74</v>
      </c>
      <c r="D40" s="10">
        <v>0</v>
      </c>
      <c r="E40" s="10">
        <v>13233</v>
      </c>
      <c r="F40" s="11">
        <f t="shared" si="4"/>
        <v>-13233</v>
      </c>
      <c r="G40" s="12">
        <f t="shared" si="5"/>
        <v>-100</v>
      </c>
      <c r="H40" s="9" t="s">
        <v>79</v>
      </c>
      <c r="I40" s="9" t="s">
        <v>76</v>
      </c>
    </row>
    <row r="41" spans="1:9" ht="28.5" x14ac:dyDescent="0.25">
      <c r="A41" s="8" t="s">
        <v>10</v>
      </c>
      <c r="B41" s="9" t="s">
        <v>81</v>
      </c>
      <c r="C41" s="9" t="s">
        <v>74</v>
      </c>
      <c r="D41" s="10">
        <v>15021</v>
      </c>
      <c r="E41" s="10">
        <v>19809</v>
      </c>
      <c r="F41" s="11">
        <f t="shared" si="4"/>
        <v>-4788</v>
      </c>
      <c r="G41" s="12">
        <f t="shared" si="5"/>
        <v>-24.170831440254432</v>
      </c>
      <c r="H41" s="9" t="s">
        <v>75</v>
      </c>
      <c r="I41" s="9" t="s">
        <v>76</v>
      </c>
    </row>
    <row r="42" spans="1:9" ht="42.75" x14ac:dyDescent="0.25">
      <c r="A42" s="8" t="s">
        <v>10</v>
      </c>
      <c r="B42" s="9" t="s">
        <v>82</v>
      </c>
      <c r="C42" s="9" t="s">
        <v>74</v>
      </c>
      <c r="D42" s="10">
        <v>6701</v>
      </c>
      <c r="E42" s="10">
        <v>8186</v>
      </c>
      <c r="F42" s="11">
        <f t="shared" si="4"/>
        <v>-1485</v>
      </c>
      <c r="G42" s="12">
        <f t="shared" si="5"/>
        <v>-18.140728072318595</v>
      </c>
      <c r="H42" s="9" t="s">
        <v>83</v>
      </c>
      <c r="I42" s="9" t="s">
        <v>76</v>
      </c>
    </row>
    <row r="43" spans="1:9" ht="28.5" x14ac:dyDescent="0.25">
      <c r="A43" s="8" t="s">
        <v>10</v>
      </c>
      <c r="B43" s="9" t="s">
        <v>84</v>
      </c>
      <c r="C43" s="9" t="s">
        <v>74</v>
      </c>
      <c r="D43" s="10">
        <v>13146</v>
      </c>
      <c r="E43" s="10">
        <v>16473</v>
      </c>
      <c r="F43" s="11">
        <f t="shared" si="4"/>
        <v>-3327</v>
      </c>
      <c r="G43" s="12">
        <f t="shared" si="5"/>
        <v>-20.196685485339646</v>
      </c>
      <c r="H43" s="9" t="s">
        <v>83</v>
      </c>
      <c r="I43" s="9" t="s">
        <v>76</v>
      </c>
    </row>
    <row r="44" spans="1:9" ht="28.5" x14ac:dyDescent="0.25">
      <c r="A44" s="8" t="s">
        <v>10</v>
      </c>
      <c r="B44" s="9" t="s">
        <v>85</v>
      </c>
      <c r="C44" s="9" t="s">
        <v>74</v>
      </c>
      <c r="D44" s="10">
        <v>5848</v>
      </c>
      <c r="E44" s="10">
        <v>8365</v>
      </c>
      <c r="F44" s="11">
        <f t="shared" si="4"/>
        <v>-2517</v>
      </c>
      <c r="G44" s="12">
        <f t="shared" si="5"/>
        <v>-30.089659294680217</v>
      </c>
      <c r="H44" s="9" t="s">
        <v>75</v>
      </c>
      <c r="I44" s="9" t="s">
        <v>76</v>
      </c>
    </row>
    <row r="45" spans="1:9" ht="28.5" x14ac:dyDescent="0.25">
      <c r="A45" s="8" t="s">
        <v>10</v>
      </c>
      <c r="B45" s="9" t="s">
        <v>86</v>
      </c>
      <c r="C45" s="9" t="s">
        <v>74</v>
      </c>
      <c r="D45" s="10">
        <v>5408</v>
      </c>
      <c r="E45" s="10">
        <v>6670</v>
      </c>
      <c r="F45" s="11">
        <f t="shared" si="4"/>
        <v>-1262</v>
      </c>
      <c r="G45" s="12">
        <f t="shared" si="5"/>
        <v>-18.920539730134934</v>
      </c>
      <c r="H45" s="9" t="s">
        <v>79</v>
      </c>
      <c r="I45" s="9" t="s">
        <v>76</v>
      </c>
    </row>
    <row r="46" spans="1:9" ht="28.5" x14ac:dyDescent="0.25">
      <c r="A46" s="8" t="s">
        <v>10</v>
      </c>
      <c r="B46" s="9" t="s">
        <v>87</v>
      </c>
      <c r="C46" s="9" t="s">
        <v>74</v>
      </c>
      <c r="D46" s="10">
        <v>15385</v>
      </c>
      <c r="E46" s="10">
        <v>23052</v>
      </c>
      <c r="F46" s="11">
        <f t="shared" si="4"/>
        <v>-7667</v>
      </c>
      <c r="G46" s="12">
        <f t="shared" si="5"/>
        <v>-33.259587020648965</v>
      </c>
      <c r="H46" s="9" t="s">
        <v>79</v>
      </c>
      <c r="I46" s="9" t="s">
        <v>76</v>
      </c>
    </row>
    <row r="47" spans="1:9" ht="28.5" x14ac:dyDescent="0.25">
      <c r="A47" s="8" t="s">
        <v>10</v>
      </c>
      <c r="B47" s="9" t="s">
        <v>88</v>
      </c>
      <c r="C47" s="9" t="s">
        <v>74</v>
      </c>
      <c r="D47" s="10">
        <v>8704</v>
      </c>
      <c r="E47" s="10">
        <v>10943</v>
      </c>
      <c r="F47" s="11">
        <f t="shared" si="4"/>
        <v>-2239</v>
      </c>
      <c r="G47" s="12">
        <f t="shared" si="5"/>
        <v>-20.460568399890342</v>
      </c>
      <c r="H47" s="9" t="s">
        <v>89</v>
      </c>
      <c r="I47" s="9" t="s">
        <v>76</v>
      </c>
    </row>
    <row r="48" spans="1:9" ht="28.5" x14ac:dyDescent="0.25">
      <c r="A48" s="8" t="s">
        <v>10</v>
      </c>
      <c r="B48" s="9" t="s">
        <v>90</v>
      </c>
      <c r="C48" s="9" t="s">
        <v>35</v>
      </c>
      <c r="D48" s="10">
        <v>158436</v>
      </c>
      <c r="E48" s="10">
        <v>0</v>
      </c>
      <c r="F48" s="11">
        <f t="shared" si="4"/>
        <v>158436</v>
      </c>
      <c r="G48" s="12" t="str">
        <f t="shared" si="5"/>
        <v>-</v>
      </c>
      <c r="H48" s="9" t="s">
        <v>91</v>
      </c>
      <c r="I48" s="9" t="s">
        <v>92</v>
      </c>
    </row>
    <row r="49" spans="1:9" ht="28.5" x14ac:dyDescent="0.25">
      <c r="A49" s="8" t="s">
        <v>10</v>
      </c>
      <c r="B49" s="9" t="s">
        <v>93</v>
      </c>
      <c r="C49" s="9" t="s">
        <v>35</v>
      </c>
      <c r="D49" s="10">
        <v>0</v>
      </c>
      <c r="E49" s="10">
        <v>0</v>
      </c>
      <c r="F49" s="11">
        <f t="shared" si="4"/>
        <v>0</v>
      </c>
      <c r="G49" s="12" t="str">
        <f t="shared" si="5"/>
        <v>-</v>
      </c>
      <c r="H49" s="9" t="s">
        <v>91</v>
      </c>
      <c r="I49" s="9" t="s">
        <v>92</v>
      </c>
    </row>
    <row r="50" spans="1:9" ht="28.5" x14ac:dyDescent="0.25">
      <c r="A50" s="8" t="s">
        <v>10</v>
      </c>
      <c r="B50" s="9" t="s">
        <v>94</v>
      </c>
      <c r="C50" s="9" t="s">
        <v>35</v>
      </c>
      <c r="D50" s="10">
        <v>33767</v>
      </c>
      <c r="E50" s="10">
        <v>0</v>
      </c>
      <c r="F50" s="11">
        <f t="shared" si="4"/>
        <v>33767</v>
      </c>
      <c r="G50" s="12" t="str">
        <f t="shared" si="5"/>
        <v>-</v>
      </c>
      <c r="H50" s="9" t="s">
        <v>91</v>
      </c>
      <c r="I50" s="9" t="s">
        <v>92</v>
      </c>
    </row>
    <row r="51" spans="1:9" ht="28.5" x14ac:dyDescent="0.25">
      <c r="A51" s="8" t="s">
        <v>10</v>
      </c>
      <c r="B51" s="9" t="s">
        <v>95</v>
      </c>
      <c r="C51" s="9" t="s">
        <v>35</v>
      </c>
      <c r="D51" s="10">
        <v>21955</v>
      </c>
      <c r="E51" s="10">
        <v>0</v>
      </c>
      <c r="F51" s="11">
        <f t="shared" si="4"/>
        <v>21955</v>
      </c>
      <c r="G51" s="12" t="str">
        <f t="shared" si="5"/>
        <v>-</v>
      </c>
      <c r="H51" s="9" t="s">
        <v>91</v>
      </c>
      <c r="I51" s="9" t="s">
        <v>92</v>
      </c>
    </row>
    <row r="52" spans="1:9" ht="42.75" x14ac:dyDescent="0.25">
      <c r="A52" s="8" t="s">
        <v>96</v>
      </c>
      <c r="B52" s="9" t="s">
        <v>97</v>
      </c>
      <c r="C52" s="9" t="s">
        <v>29</v>
      </c>
      <c r="D52" s="10" t="s">
        <v>29</v>
      </c>
      <c r="E52" s="10" t="s">
        <v>29</v>
      </c>
      <c r="F52" s="11" t="s">
        <v>29</v>
      </c>
      <c r="G52" s="12" t="s">
        <v>29</v>
      </c>
      <c r="H52" s="9" t="s">
        <v>29</v>
      </c>
      <c r="I52" s="9" t="s">
        <v>29</v>
      </c>
    </row>
    <row r="53" spans="1:9" ht="28.5" x14ac:dyDescent="0.25">
      <c r="A53" s="8" t="s">
        <v>96</v>
      </c>
      <c r="B53" s="9" t="s">
        <v>98</v>
      </c>
      <c r="C53" s="9" t="s">
        <v>99</v>
      </c>
      <c r="D53" s="10">
        <v>16072</v>
      </c>
      <c r="E53" s="10">
        <v>17054</v>
      </c>
      <c r="F53" s="11">
        <f>D53-E53</f>
        <v>-982</v>
      </c>
      <c r="G53" s="12">
        <f>IF(E53&lt;&gt;0,(D53-E53)/E53*100,"-")</f>
        <v>-5.7581798991438955</v>
      </c>
      <c r="H53" s="9" t="s">
        <v>100</v>
      </c>
      <c r="I53" s="9" t="s">
        <v>101</v>
      </c>
    </row>
    <row r="54" spans="1:9" ht="28.5" x14ac:dyDescent="0.25">
      <c r="A54" s="8" t="s">
        <v>96</v>
      </c>
      <c r="B54" s="9" t="s">
        <v>102</v>
      </c>
      <c r="C54" s="9" t="s">
        <v>99</v>
      </c>
      <c r="D54" s="10">
        <v>80816</v>
      </c>
      <c r="E54" s="10">
        <v>39726</v>
      </c>
      <c r="F54" s="11">
        <f>D54-E54</f>
        <v>41090</v>
      </c>
      <c r="G54" s="12">
        <f>IF(E54&lt;&gt;0,(D54-E54)/E54*100,"-")</f>
        <v>103.43351960932388</v>
      </c>
      <c r="H54" s="9" t="s">
        <v>100</v>
      </c>
      <c r="I54" s="9" t="s">
        <v>101</v>
      </c>
    </row>
    <row r="55" spans="1:9" ht="28.5" x14ac:dyDescent="0.25">
      <c r="A55" s="8" t="s">
        <v>96</v>
      </c>
      <c r="B55" s="9" t="s">
        <v>103</v>
      </c>
      <c r="C55" s="9" t="s">
        <v>104</v>
      </c>
      <c r="D55" s="10">
        <v>125634</v>
      </c>
      <c r="E55" s="10">
        <v>127719</v>
      </c>
      <c r="F55" s="11">
        <f>D55-E55</f>
        <v>-2085</v>
      </c>
      <c r="G55" s="12">
        <f>IF(E55&lt;&gt;0,(D55-E55)/E55*100,"-")</f>
        <v>-1.6324900758696828</v>
      </c>
      <c r="H55" s="9" t="s">
        <v>100</v>
      </c>
      <c r="I55" s="9" t="s">
        <v>101</v>
      </c>
    </row>
    <row r="56" spans="1:9" ht="28.5" x14ac:dyDescent="0.25">
      <c r="A56" s="8" t="s">
        <v>96</v>
      </c>
      <c r="B56" s="9" t="s">
        <v>105</v>
      </c>
      <c r="C56" s="9" t="s">
        <v>104</v>
      </c>
      <c r="D56" s="10">
        <v>16769</v>
      </c>
      <c r="E56" s="10">
        <v>18644</v>
      </c>
      <c r="F56" s="11">
        <f>D56-E56</f>
        <v>-1875</v>
      </c>
      <c r="G56" s="12">
        <f>IF(E56&lt;&gt;0,(D56-E56)/E56*100,"-")</f>
        <v>-10.056854752199099</v>
      </c>
      <c r="H56" s="9" t="s">
        <v>15</v>
      </c>
      <c r="I56" s="9" t="s">
        <v>101</v>
      </c>
    </row>
    <row r="57" spans="1:9" ht="42.75" x14ac:dyDescent="0.25">
      <c r="A57" s="8" t="s">
        <v>96</v>
      </c>
      <c r="B57" s="9" t="s">
        <v>106</v>
      </c>
      <c r="C57" s="9" t="s">
        <v>29</v>
      </c>
      <c r="D57" s="10" t="s">
        <v>29</v>
      </c>
      <c r="E57" s="10" t="s">
        <v>29</v>
      </c>
      <c r="F57" s="11" t="s">
        <v>29</v>
      </c>
      <c r="G57" s="12" t="s">
        <v>29</v>
      </c>
      <c r="H57" s="9" t="s">
        <v>29</v>
      </c>
      <c r="I57" s="9" t="s">
        <v>29</v>
      </c>
    </row>
    <row r="58" spans="1:9" ht="28.5" x14ac:dyDescent="0.25">
      <c r="A58" s="8" t="s">
        <v>96</v>
      </c>
      <c r="B58" s="9" t="s">
        <v>107</v>
      </c>
      <c r="C58" s="9" t="s">
        <v>99</v>
      </c>
      <c r="D58" s="10">
        <v>121416</v>
      </c>
      <c r="E58" s="10">
        <v>113009</v>
      </c>
      <c r="F58" s="11">
        <f t="shared" ref="F58:F66" si="6">D58-E58</f>
        <v>8407</v>
      </c>
      <c r="G58" s="12">
        <f t="shared" ref="G58:G66" si="7">IF(E58&lt;&gt;0,(D58-E58)/E58*100,"-")</f>
        <v>7.4392305037651871</v>
      </c>
      <c r="H58" s="9" t="s">
        <v>55</v>
      </c>
      <c r="I58" s="9" t="s">
        <v>108</v>
      </c>
    </row>
    <row r="59" spans="1:9" ht="28.5" x14ac:dyDescent="0.25">
      <c r="A59" s="8" t="s">
        <v>96</v>
      </c>
      <c r="B59" s="9" t="s">
        <v>109</v>
      </c>
      <c r="C59" s="9" t="s">
        <v>99</v>
      </c>
      <c r="D59" s="10">
        <v>98404</v>
      </c>
      <c r="E59" s="10">
        <v>58917</v>
      </c>
      <c r="F59" s="11">
        <f t="shared" si="6"/>
        <v>39487</v>
      </c>
      <c r="G59" s="12">
        <f t="shared" si="7"/>
        <v>67.021402990647857</v>
      </c>
      <c r="H59" s="9" t="s">
        <v>110</v>
      </c>
      <c r="I59" s="9" t="s">
        <v>108</v>
      </c>
    </row>
    <row r="60" spans="1:9" ht="28.5" x14ac:dyDescent="0.25">
      <c r="A60" s="8" t="s">
        <v>96</v>
      </c>
      <c r="B60" s="9" t="s">
        <v>111</v>
      </c>
      <c r="C60" s="9" t="s">
        <v>99</v>
      </c>
      <c r="D60" s="10">
        <v>2592</v>
      </c>
      <c r="E60" s="10">
        <v>862</v>
      </c>
      <c r="F60" s="11">
        <f t="shared" si="6"/>
        <v>1730</v>
      </c>
      <c r="G60" s="12">
        <f t="shared" si="7"/>
        <v>200.69605568445476</v>
      </c>
      <c r="H60" s="9" t="s">
        <v>112</v>
      </c>
      <c r="I60" s="9" t="s">
        <v>108</v>
      </c>
    </row>
    <row r="61" spans="1:9" ht="28.5" x14ac:dyDescent="0.25">
      <c r="A61" s="8" t="s">
        <v>96</v>
      </c>
      <c r="B61" s="9" t="s">
        <v>113</v>
      </c>
      <c r="C61" s="9" t="s">
        <v>99</v>
      </c>
      <c r="D61" s="10">
        <v>111487</v>
      </c>
      <c r="E61" s="10">
        <v>102520</v>
      </c>
      <c r="F61" s="11">
        <f t="shared" si="6"/>
        <v>8967</v>
      </c>
      <c r="G61" s="12">
        <f t="shared" si="7"/>
        <v>8.7465860319937576</v>
      </c>
      <c r="H61" s="9" t="s">
        <v>110</v>
      </c>
      <c r="I61" s="9" t="s">
        <v>108</v>
      </c>
    </row>
    <row r="62" spans="1:9" ht="28.5" x14ac:dyDescent="0.25">
      <c r="A62" s="8" t="s">
        <v>96</v>
      </c>
      <c r="B62" s="9" t="s">
        <v>114</v>
      </c>
      <c r="C62" s="9" t="s">
        <v>115</v>
      </c>
      <c r="D62" s="10">
        <v>50150</v>
      </c>
      <c r="E62" s="10">
        <v>45715</v>
      </c>
      <c r="F62" s="11">
        <f t="shared" si="6"/>
        <v>4435</v>
      </c>
      <c r="G62" s="12">
        <f t="shared" si="7"/>
        <v>9.7014109154544457</v>
      </c>
      <c r="H62" s="9" t="s">
        <v>110</v>
      </c>
      <c r="I62" s="9" t="s">
        <v>108</v>
      </c>
    </row>
    <row r="63" spans="1:9" ht="28.5" x14ac:dyDescent="0.25">
      <c r="A63" s="8" t="s">
        <v>96</v>
      </c>
      <c r="B63" s="9" t="s">
        <v>116</v>
      </c>
      <c r="C63" s="9" t="s">
        <v>99</v>
      </c>
      <c r="D63" s="10">
        <v>17132</v>
      </c>
      <c r="E63" s="10">
        <v>19339</v>
      </c>
      <c r="F63" s="11">
        <f t="shared" si="6"/>
        <v>-2207</v>
      </c>
      <c r="G63" s="12">
        <f t="shared" si="7"/>
        <v>-11.412172294327524</v>
      </c>
      <c r="H63" s="9" t="s">
        <v>55</v>
      </c>
      <c r="I63" s="9" t="s">
        <v>108</v>
      </c>
    </row>
    <row r="64" spans="1:9" ht="28.5" x14ac:dyDescent="0.25">
      <c r="A64" s="8" t="s">
        <v>96</v>
      </c>
      <c r="B64" s="9" t="s">
        <v>117</v>
      </c>
      <c r="C64" s="9" t="s">
        <v>99</v>
      </c>
      <c r="D64" s="10">
        <v>36842</v>
      </c>
      <c r="E64" s="10">
        <v>50411</v>
      </c>
      <c r="F64" s="11">
        <f t="shared" si="6"/>
        <v>-13569</v>
      </c>
      <c r="G64" s="12">
        <f t="shared" si="7"/>
        <v>-26.916744361349703</v>
      </c>
      <c r="H64" s="9" t="s">
        <v>118</v>
      </c>
      <c r="I64" s="9" t="s">
        <v>108</v>
      </c>
    </row>
    <row r="65" spans="1:9" ht="28.5" x14ac:dyDescent="0.25">
      <c r="A65" s="8" t="s">
        <v>96</v>
      </c>
      <c r="B65" s="9" t="s">
        <v>119</v>
      </c>
      <c r="C65" s="9" t="s">
        <v>99</v>
      </c>
      <c r="D65" s="10">
        <v>36705</v>
      </c>
      <c r="E65" s="10">
        <v>18485</v>
      </c>
      <c r="F65" s="11">
        <f t="shared" si="6"/>
        <v>18220</v>
      </c>
      <c r="G65" s="12">
        <f t="shared" si="7"/>
        <v>98.566405193400058</v>
      </c>
      <c r="H65" s="9" t="s">
        <v>110</v>
      </c>
      <c r="I65" s="9" t="s">
        <v>108</v>
      </c>
    </row>
    <row r="66" spans="1:9" ht="28.5" x14ac:dyDescent="0.25">
      <c r="A66" s="8" t="s">
        <v>96</v>
      </c>
      <c r="B66" s="9" t="s">
        <v>120</v>
      </c>
      <c r="C66" s="9" t="s">
        <v>115</v>
      </c>
      <c r="D66" s="10">
        <v>45920</v>
      </c>
      <c r="E66" s="10">
        <v>47594</v>
      </c>
      <c r="F66" s="11">
        <f t="shared" si="6"/>
        <v>-1674</v>
      </c>
      <c r="G66" s="12">
        <f t="shared" si="7"/>
        <v>-3.5172500735386816</v>
      </c>
      <c r="H66" s="9" t="s">
        <v>55</v>
      </c>
      <c r="I66" s="9" t="s">
        <v>108</v>
      </c>
    </row>
    <row r="67" spans="1:9" ht="28.5" x14ac:dyDescent="0.25">
      <c r="A67" s="8" t="s">
        <v>96</v>
      </c>
      <c r="B67" s="9" t="s">
        <v>121</v>
      </c>
      <c r="C67" s="9" t="s">
        <v>29</v>
      </c>
      <c r="D67" s="10" t="s">
        <v>29</v>
      </c>
      <c r="E67" s="10" t="s">
        <v>29</v>
      </c>
      <c r="F67" s="11" t="s">
        <v>29</v>
      </c>
      <c r="G67" s="12" t="s">
        <v>29</v>
      </c>
      <c r="H67" s="9" t="s">
        <v>29</v>
      </c>
      <c r="I67" s="9" t="s">
        <v>29</v>
      </c>
    </row>
    <row r="68" spans="1:9" ht="57" x14ac:dyDescent="0.25">
      <c r="A68" s="8" t="s">
        <v>96</v>
      </c>
      <c r="B68" s="9" t="s">
        <v>122</v>
      </c>
      <c r="C68" s="9" t="s">
        <v>123</v>
      </c>
      <c r="D68" s="10">
        <v>288382</v>
      </c>
      <c r="E68" s="10">
        <v>49160</v>
      </c>
      <c r="F68" s="11">
        <f t="shared" ref="F68:F76" si="8">D68-E68</f>
        <v>239222</v>
      </c>
      <c r="G68" s="12">
        <f t="shared" ref="G68:G76" si="9">IF(E68&lt;&gt;0,(D68-E68)/E68*100,"-")</f>
        <v>486.61920260374291</v>
      </c>
      <c r="H68" s="9" t="s">
        <v>124</v>
      </c>
      <c r="I68" s="9" t="s">
        <v>125</v>
      </c>
    </row>
    <row r="69" spans="1:9" ht="42.75" x14ac:dyDescent="0.25">
      <c r="A69" s="8" t="s">
        <v>96</v>
      </c>
      <c r="B69" s="9" t="s">
        <v>126</v>
      </c>
      <c r="C69" s="9" t="s">
        <v>123</v>
      </c>
      <c r="D69" s="10">
        <v>116275</v>
      </c>
      <c r="E69" s="10">
        <v>23981</v>
      </c>
      <c r="F69" s="11">
        <f t="shared" si="8"/>
        <v>92294</v>
      </c>
      <c r="G69" s="12">
        <f t="shared" si="9"/>
        <v>384.86301655477251</v>
      </c>
      <c r="H69" s="9" t="s">
        <v>124</v>
      </c>
      <c r="I69" s="9" t="s">
        <v>125</v>
      </c>
    </row>
    <row r="70" spans="1:9" ht="28.5" x14ac:dyDescent="0.25">
      <c r="A70" s="8" t="s">
        <v>96</v>
      </c>
      <c r="B70" s="9" t="s">
        <v>127</v>
      </c>
      <c r="C70" s="9" t="s">
        <v>123</v>
      </c>
      <c r="D70" s="10">
        <v>22334</v>
      </c>
      <c r="E70" s="10">
        <v>5347</v>
      </c>
      <c r="F70" s="11">
        <f t="shared" si="8"/>
        <v>16987</v>
      </c>
      <c r="G70" s="12">
        <f t="shared" si="9"/>
        <v>317.69216383018517</v>
      </c>
      <c r="H70" s="9" t="s">
        <v>124</v>
      </c>
      <c r="I70" s="9" t="s">
        <v>125</v>
      </c>
    </row>
    <row r="71" spans="1:9" ht="28.5" x14ac:dyDescent="0.25">
      <c r="A71" s="8" t="s">
        <v>96</v>
      </c>
      <c r="B71" s="9" t="s">
        <v>128</v>
      </c>
      <c r="C71" s="9" t="s">
        <v>37</v>
      </c>
      <c r="D71" s="10">
        <v>24357</v>
      </c>
      <c r="E71" s="10">
        <v>9231</v>
      </c>
      <c r="F71" s="11">
        <f t="shared" si="8"/>
        <v>15126</v>
      </c>
      <c r="G71" s="12">
        <f t="shared" si="9"/>
        <v>163.86090347741307</v>
      </c>
      <c r="H71" s="9" t="s">
        <v>124</v>
      </c>
      <c r="I71" s="9" t="s">
        <v>125</v>
      </c>
    </row>
    <row r="72" spans="1:9" ht="42.75" x14ac:dyDescent="0.25">
      <c r="A72" s="8" t="s">
        <v>96</v>
      </c>
      <c r="B72" s="9" t="s">
        <v>129</v>
      </c>
      <c r="C72" s="9" t="s">
        <v>123</v>
      </c>
      <c r="D72" s="10">
        <v>32058</v>
      </c>
      <c r="E72" s="10">
        <v>32199</v>
      </c>
      <c r="F72" s="11">
        <f t="shared" si="8"/>
        <v>-141</v>
      </c>
      <c r="G72" s="12">
        <f t="shared" si="9"/>
        <v>-0.43790179819249048</v>
      </c>
      <c r="H72" s="9" t="s">
        <v>130</v>
      </c>
      <c r="I72" s="9" t="s">
        <v>125</v>
      </c>
    </row>
    <row r="73" spans="1:9" ht="42.75" x14ac:dyDescent="0.25">
      <c r="A73" s="8" t="s">
        <v>96</v>
      </c>
      <c r="B73" s="9" t="s">
        <v>131</v>
      </c>
      <c r="C73" s="9" t="s">
        <v>123</v>
      </c>
      <c r="D73" s="10">
        <v>18941</v>
      </c>
      <c r="E73" s="10">
        <v>19887</v>
      </c>
      <c r="F73" s="11">
        <f t="shared" si="8"/>
        <v>-946</v>
      </c>
      <c r="G73" s="12">
        <f t="shared" si="9"/>
        <v>-4.7568763513853272</v>
      </c>
      <c r="H73" s="9" t="s">
        <v>124</v>
      </c>
      <c r="I73" s="9" t="s">
        <v>125</v>
      </c>
    </row>
    <row r="74" spans="1:9" ht="28.5" x14ac:dyDescent="0.25">
      <c r="A74" s="8" t="s">
        <v>96</v>
      </c>
      <c r="B74" s="9" t="s">
        <v>132</v>
      </c>
      <c r="C74" s="9" t="s">
        <v>37</v>
      </c>
      <c r="D74" s="10">
        <v>30410</v>
      </c>
      <c r="E74" s="10">
        <v>11618</v>
      </c>
      <c r="F74" s="11">
        <f t="shared" si="8"/>
        <v>18792</v>
      </c>
      <c r="G74" s="12">
        <f t="shared" si="9"/>
        <v>161.74901015665347</v>
      </c>
      <c r="H74" s="9" t="s">
        <v>124</v>
      </c>
      <c r="I74" s="9" t="s">
        <v>125</v>
      </c>
    </row>
    <row r="75" spans="1:9" ht="28.5" x14ac:dyDescent="0.25">
      <c r="A75" s="8" t="s">
        <v>96</v>
      </c>
      <c r="B75" s="9" t="s">
        <v>133</v>
      </c>
      <c r="C75" s="9" t="s">
        <v>37</v>
      </c>
      <c r="D75" s="10">
        <v>0</v>
      </c>
      <c r="E75" s="10">
        <v>6140</v>
      </c>
      <c r="F75" s="11">
        <f t="shared" si="8"/>
        <v>-6140</v>
      </c>
      <c r="G75" s="12">
        <f t="shared" si="9"/>
        <v>-100</v>
      </c>
      <c r="H75" s="9" t="s">
        <v>124</v>
      </c>
      <c r="I75" s="9" t="s">
        <v>125</v>
      </c>
    </row>
    <row r="76" spans="1:9" ht="42.75" x14ac:dyDescent="0.25">
      <c r="A76" s="8" t="s">
        <v>96</v>
      </c>
      <c r="B76" s="9" t="s">
        <v>134</v>
      </c>
      <c r="C76" s="9" t="s">
        <v>123</v>
      </c>
      <c r="D76" s="10">
        <v>200499</v>
      </c>
      <c r="E76" s="10">
        <v>11676</v>
      </c>
      <c r="F76" s="11">
        <f t="shared" si="8"/>
        <v>188823</v>
      </c>
      <c r="G76" s="12">
        <f t="shared" si="9"/>
        <v>1617.1891058581707</v>
      </c>
      <c r="H76" s="9" t="s">
        <v>124</v>
      </c>
      <c r="I76" s="9" t="s">
        <v>125</v>
      </c>
    </row>
    <row r="77" spans="1:9" ht="28.5" x14ac:dyDescent="0.25">
      <c r="A77" s="8" t="s">
        <v>96</v>
      </c>
      <c r="B77" s="9" t="s">
        <v>135</v>
      </c>
      <c r="C77" s="9" t="s">
        <v>29</v>
      </c>
      <c r="D77" s="10" t="s">
        <v>29</v>
      </c>
      <c r="E77" s="10" t="s">
        <v>29</v>
      </c>
      <c r="F77" s="11" t="s">
        <v>29</v>
      </c>
      <c r="G77" s="12" t="s">
        <v>29</v>
      </c>
      <c r="H77" s="9" t="s">
        <v>29</v>
      </c>
      <c r="I77" s="9" t="s">
        <v>29</v>
      </c>
    </row>
    <row r="78" spans="1:9" ht="28.5" x14ac:dyDescent="0.25">
      <c r="A78" s="8" t="s">
        <v>96</v>
      </c>
      <c r="B78" s="9" t="s">
        <v>136</v>
      </c>
      <c r="C78" s="9" t="s">
        <v>37</v>
      </c>
      <c r="D78" s="10">
        <v>21096</v>
      </c>
      <c r="E78" s="10">
        <v>69916</v>
      </c>
      <c r="F78" s="11">
        <f t="shared" ref="F78:F85" si="10">D78-E78</f>
        <v>-48820</v>
      </c>
      <c r="G78" s="12">
        <f t="shared" ref="G78:G85" si="11">IF(E78&lt;&gt;0,(D78-E78)/E78*100,"-")</f>
        <v>-69.826649121803314</v>
      </c>
      <c r="H78" s="9" t="s">
        <v>137</v>
      </c>
      <c r="I78" s="9" t="s">
        <v>138</v>
      </c>
    </row>
    <row r="79" spans="1:9" ht="42.75" x14ac:dyDescent="0.25">
      <c r="A79" s="8" t="s">
        <v>96</v>
      </c>
      <c r="B79" s="9" t="s">
        <v>139</v>
      </c>
      <c r="C79" s="9" t="s">
        <v>123</v>
      </c>
      <c r="D79" s="10">
        <v>86501</v>
      </c>
      <c r="E79" s="10">
        <v>11322</v>
      </c>
      <c r="F79" s="11">
        <f t="shared" si="10"/>
        <v>75179</v>
      </c>
      <c r="G79" s="12">
        <f t="shared" si="11"/>
        <v>664.00812577283159</v>
      </c>
      <c r="H79" s="9" t="s">
        <v>137</v>
      </c>
      <c r="I79" s="9" t="s">
        <v>138</v>
      </c>
    </row>
    <row r="80" spans="1:9" ht="42.75" x14ac:dyDescent="0.25">
      <c r="A80" s="8" t="s">
        <v>96</v>
      </c>
      <c r="B80" s="9" t="s">
        <v>140</v>
      </c>
      <c r="C80" s="9" t="s">
        <v>37</v>
      </c>
      <c r="D80" s="10">
        <v>66200</v>
      </c>
      <c r="E80" s="10">
        <v>32306</v>
      </c>
      <c r="F80" s="11">
        <f t="shared" si="10"/>
        <v>33894</v>
      </c>
      <c r="G80" s="12">
        <f t="shared" si="11"/>
        <v>104.91549557357767</v>
      </c>
      <c r="H80" s="9" t="s">
        <v>137</v>
      </c>
      <c r="I80" s="9" t="s">
        <v>138</v>
      </c>
    </row>
    <row r="81" spans="1:9" ht="28.5" x14ac:dyDescent="0.25">
      <c r="A81" s="8" t="s">
        <v>96</v>
      </c>
      <c r="B81" s="9" t="s">
        <v>141</v>
      </c>
      <c r="C81" s="9" t="s">
        <v>37</v>
      </c>
      <c r="D81" s="10">
        <v>1308</v>
      </c>
      <c r="E81" s="10">
        <v>3129</v>
      </c>
      <c r="F81" s="11">
        <f t="shared" si="10"/>
        <v>-1821</v>
      </c>
      <c r="G81" s="12">
        <f t="shared" si="11"/>
        <v>-58.197507190795783</v>
      </c>
      <c r="H81" s="9" t="s">
        <v>137</v>
      </c>
      <c r="I81" s="9" t="s">
        <v>138</v>
      </c>
    </row>
    <row r="82" spans="1:9" ht="28.5" x14ac:dyDescent="0.25">
      <c r="A82" s="8" t="s">
        <v>96</v>
      </c>
      <c r="B82" s="9" t="s">
        <v>142</v>
      </c>
      <c r="C82" s="9" t="s">
        <v>37</v>
      </c>
      <c r="D82" s="10">
        <v>3670</v>
      </c>
      <c r="E82" s="10">
        <v>6858</v>
      </c>
      <c r="F82" s="11">
        <f t="shared" si="10"/>
        <v>-3188</v>
      </c>
      <c r="G82" s="12">
        <f t="shared" si="11"/>
        <v>-46.485855934674831</v>
      </c>
      <c r="H82" s="9" t="s">
        <v>137</v>
      </c>
      <c r="I82" s="9" t="s">
        <v>138</v>
      </c>
    </row>
    <row r="83" spans="1:9" ht="28.5" x14ac:dyDescent="0.25">
      <c r="A83" s="8" t="s">
        <v>96</v>
      </c>
      <c r="B83" s="9" t="s">
        <v>143</v>
      </c>
      <c r="C83" s="9" t="s">
        <v>37</v>
      </c>
      <c r="D83" s="10">
        <v>55912</v>
      </c>
      <c r="E83" s="10">
        <v>28008</v>
      </c>
      <c r="F83" s="11">
        <f t="shared" si="10"/>
        <v>27904</v>
      </c>
      <c r="G83" s="12">
        <f t="shared" si="11"/>
        <v>99.628677520708365</v>
      </c>
      <c r="H83" s="9" t="s">
        <v>137</v>
      </c>
      <c r="I83" s="9" t="s">
        <v>138</v>
      </c>
    </row>
    <row r="84" spans="1:9" ht="28.5" x14ac:dyDescent="0.25">
      <c r="A84" s="8" t="s">
        <v>96</v>
      </c>
      <c r="B84" s="9" t="s">
        <v>144</v>
      </c>
      <c r="C84" s="9" t="s">
        <v>37</v>
      </c>
      <c r="D84" s="10">
        <v>80929</v>
      </c>
      <c r="E84" s="10">
        <v>0</v>
      </c>
      <c r="F84" s="11">
        <f t="shared" si="10"/>
        <v>80929</v>
      </c>
      <c r="G84" s="12" t="str">
        <f t="shared" si="11"/>
        <v>-</v>
      </c>
      <c r="H84" s="9" t="s">
        <v>145</v>
      </c>
      <c r="I84" s="9" t="s">
        <v>138</v>
      </c>
    </row>
    <row r="85" spans="1:9" ht="28.5" x14ac:dyDescent="0.25">
      <c r="A85" s="8" t="s">
        <v>96</v>
      </c>
      <c r="B85" s="9" t="s">
        <v>146</v>
      </c>
      <c r="C85" s="9" t="s">
        <v>37</v>
      </c>
      <c r="D85" s="10">
        <v>127975</v>
      </c>
      <c r="E85" s="10">
        <v>0</v>
      </c>
      <c r="F85" s="11">
        <f t="shared" si="10"/>
        <v>127975</v>
      </c>
      <c r="G85" s="12" t="str">
        <f t="shared" si="11"/>
        <v>-</v>
      </c>
      <c r="H85" s="9" t="s">
        <v>145</v>
      </c>
      <c r="I85" s="9" t="s">
        <v>138</v>
      </c>
    </row>
    <row r="86" spans="1:9" ht="28.5" x14ac:dyDescent="0.25">
      <c r="A86" s="8" t="s">
        <v>96</v>
      </c>
      <c r="B86" s="9" t="s">
        <v>147</v>
      </c>
      <c r="C86" s="9" t="s">
        <v>29</v>
      </c>
      <c r="D86" s="10" t="s">
        <v>29</v>
      </c>
      <c r="E86" s="10" t="s">
        <v>29</v>
      </c>
      <c r="F86" s="11" t="s">
        <v>29</v>
      </c>
      <c r="G86" s="12" t="s">
        <v>29</v>
      </c>
      <c r="H86" s="9" t="s">
        <v>29</v>
      </c>
      <c r="I86" s="9" t="s">
        <v>29</v>
      </c>
    </row>
    <row r="87" spans="1:9" ht="42.75" x14ac:dyDescent="0.25">
      <c r="A87" s="8" t="s">
        <v>96</v>
      </c>
      <c r="B87" s="9" t="s">
        <v>148</v>
      </c>
      <c r="C87" s="9" t="s">
        <v>149</v>
      </c>
      <c r="D87" s="10">
        <v>99738</v>
      </c>
      <c r="E87" s="10">
        <v>166764</v>
      </c>
      <c r="F87" s="11">
        <f t="shared" ref="F87:F92" si="12">D87-E87</f>
        <v>-67026</v>
      </c>
      <c r="G87" s="12">
        <f t="shared" ref="G87:G92" si="13">IF(E87&lt;&gt;0,(D87-E87)/E87*100,"-")</f>
        <v>-40.192127797366339</v>
      </c>
      <c r="H87" s="9" t="s">
        <v>150</v>
      </c>
      <c r="I87" s="9" t="s">
        <v>151</v>
      </c>
    </row>
    <row r="88" spans="1:9" ht="42.75" x14ac:dyDescent="0.25">
      <c r="A88" s="8" t="s">
        <v>96</v>
      </c>
      <c r="B88" s="9" t="s">
        <v>152</v>
      </c>
      <c r="C88" s="9" t="s">
        <v>45</v>
      </c>
      <c r="D88" s="10">
        <v>158993</v>
      </c>
      <c r="E88" s="10">
        <v>198821</v>
      </c>
      <c r="F88" s="11">
        <f t="shared" si="12"/>
        <v>-39828</v>
      </c>
      <c r="G88" s="12">
        <f t="shared" si="13"/>
        <v>-20.032089165631398</v>
      </c>
      <c r="H88" s="9" t="s">
        <v>150</v>
      </c>
      <c r="I88" s="9" t="s">
        <v>151</v>
      </c>
    </row>
    <row r="89" spans="1:9" ht="42.75" x14ac:dyDescent="0.25">
      <c r="A89" s="8" t="s">
        <v>96</v>
      </c>
      <c r="B89" s="9" t="s">
        <v>153</v>
      </c>
      <c r="C89" s="9" t="s">
        <v>154</v>
      </c>
      <c r="D89" s="10">
        <v>53544</v>
      </c>
      <c r="E89" s="10">
        <v>0</v>
      </c>
      <c r="F89" s="11">
        <f t="shared" si="12"/>
        <v>53544</v>
      </c>
      <c r="G89" s="12" t="str">
        <f t="shared" si="13"/>
        <v>-</v>
      </c>
      <c r="H89" s="9" t="s">
        <v>150</v>
      </c>
      <c r="I89" s="9" t="s">
        <v>151</v>
      </c>
    </row>
    <row r="90" spans="1:9" ht="42.75" x14ac:dyDescent="0.25">
      <c r="A90" s="8" t="s">
        <v>96</v>
      </c>
      <c r="B90" s="9" t="s">
        <v>155</v>
      </c>
      <c r="C90" s="9" t="s">
        <v>154</v>
      </c>
      <c r="D90" s="10">
        <v>34054</v>
      </c>
      <c r="E90" s="10">
        <v>0</v>
      </c>
      <c r="F90" s="11">
        <f t="shared" si="12"/>
        <v>34054</v>
      </c>
      <c r="G90" s="12" t="str">
        <f t="shared" si="13"/>
        <v>-</v>
      </c>
      <c r="H90" s="9" t="s">
        <v>150</v>
      </c>
      <c r="I90" s="9" t="s">
        <v>151</v>
      </c>
    </row>
    <row r="91" spans="1:9" ht="28.5" x14ac:dyDescent="0.25">
      <c r="A91" s="8" t="s">
        <v>96</v>
      </c>
      <c r="B91" s="9" t="s">
        <v>156</v>
      </c>
      <c r="C91" s="9" t="s">
        <v>157</v>
      </c>
      <c r="D91" s="10">
        <v>484839</v>
      </c>
      <c r="E91" s="10">
        <v>146455</v>
      </c>
      <c r="F91" s="11">
        <f t="shared" si="12"/>
        <v>338384</v>
      </c>
      <c r="G91" s="12">
        <f t="shared" si="13"/>
        <v>231.04981052200336</v>
      </c>
      <c r="H91" s="9" t="s">
        <v>150</v>
      </c>
      <c r="I91" s="9" t="s">
        <v>151</v>
      </c>
    </row>
    <row r="92" spans="1:9" ht="28.5" x14ac:dyDescent="0.25">
      <c r="A92" s="8" t="s">
        <v>96</v>
      </c>
      <c r="B92" s="9" t="s">
        <v>158</v>
      </c>
      <c r="C92" s="9" t="s">
        <v>31</v>
      </c>
      <c r="D92" s="10">
        <v>109065</v>
      </c>
      <c r="E92" s="10">
        <v>44856</v>
      </c>
      <c r="F92" s="11">
        <f t="shared" si="12"/>
        <v>64209</v>
      </c>
      <c r="G92" s="12">
        <f t="shared" si="13"/>
        <v>143.14472980203317</v>
      </c>
      <c r="H92" s="9" t="s">
        <v>150</v>
      </c>
      <c r="I92" s="9" t="s">
        <v>151</v>
      </c>
    </row>
    <row r="93" spans="1:9" ht="28.5" x14ac:dyDescent="0.25">
      <c r="A93" s="8" t="s">
        <v>96</v>
      </c>
      <c r="B93" s="9" t="s">
        <v>159</v>
      </c>
      <c r="C93" s="9" t="s">
        <v>29</v>
      </c>
      <c r="D93" s="10" t="s">
        <v>29</v>
      </c>
      <c r="E93" s="10" t="s">
        <v>29</v>
      </c>
      <c r="F93" s="11" t="s">
        <v>29</v>
      </c>
      <c r="G93" s="12" t="s">
        <v>29</v>
      </c>
      <c r="H93" s="9" t="s">
        <v>29</v>
      </c>
      <c r="I93" s="9" t="s">
        <v>29</v>
      </c>
    </row>
    <row r="94" spans="1:9" ht="28.5" x14ac:dyDescent="0.25">
      <c r="A94" s="8" t="s">
        <v>96</v>
      </c>
      <c r="B94" s="9" t="s">
        <v>160</v>
      </c>
      <c r="C94" s="9" t="s">
        <v>161</v>
      </c>
      <c r="D94" s="10">
        <v>20969</v>
      </c>
      <c r="E94" s="10">
        <v>38104</v>
      </c>
      <c r="F94" s="11">
        <f>D94-E94</f>
        <v>-17135</v>
      </c>
      <c r="G94" s="12">
        <f>IF(E94&lt;&gt;0,(D94-E94)/E94*100,"-")</f>
        <v>-44.9690321226118</v>
      </c>
      <c r="H94" s="9" t="s">
        <v>124</v>
      </c>
      <c r="I94" s="9" t="s">
        <v>162</v>
      </c>
    </row>
    <row r="95" spans="1:9" ht="42.75" x14ac:dyDescent="0.25">
      <c r="A95" s="8" t="s">
        <v>96</v>
      </c>
      <c r="B95" s="9" t="s">
        <v>163</v>
      </c>
      <c r="C95" s="9" t="s">
        <v>161</v>
      </c>
      <c r="D95" s="10">
        <v>304133</v>
      </c>
      <c r="E95" s="10">
        <v>30549</v>
      </c>
      <c r="F95" s="11">
        <f>D95-E95</f>
        <v>273584</v>
      </c>
      <c r="G95" s="12">
        <f>IF(E95&lt;&gt;0,(D95-E95)/E95*100,"-")</f>
        <v>895.55795607057519</v>
      </c>
      <c r="H95" s="9" t="s">
        <v>124</v>
      </c>
      <c r="I95" s="9" t="s">
        <v>162</v>
      </c>
    </row>
    <row r="96" spans="1:9" ht="28.5" x14ac:dyDescent="0.25">
      <c r="A96" s="8" t="s">
        <v>96</v>
      </c>
      <c r="B96" s="9" t="s">
        <v>164</v>
      </c>
      <c r="C96" s="9" t="s">
        <v>161</v>
      </c>
      <c r="D96" s="10">
        <v>0</v>
      </c>
      <c r="E96" s="10">
        <v>796</v>
      </c>
      <c r="F96" s="11">
        <f>D96-E96</f>
        <v>-796</v>
      </c>
      <c r="G96" s="12">
        <f>IF(E96&lt;&gt;0,(D96-E96)/E96*100,"-")</f>
        <v>-100</v>
      </c>
      <c r="H96" s="9" t="s">
        <v>55</v>
      </c>
      <c r="I96" s="9" t="s">
        <v>162</v>
      </c>
    </row>
    <row r="97" spans="1:9" ht="28.5" x14ac:dyDescent="0.25">
      <c r="A97" s="8" t="s">
        <v>96</v>
      </c>
      <c r="B97" s="9" t="s">
        <v>165</v>
      </c>
      <c r="C97" s="9" t="s">
        <v>41</v>
      </c>
      <c r="D97" s="10">
        <v>433344</v>
      </c>
      <c r="E97" s="10">
        <v>16197</v>
      </c>
      <c r="F97" s="11">
        <f>D97-E97</f>
        <v>417147</v>
      </c>
      <c r="G97" s="12">
        <f>IF(E97&lt;&gt;0,(D97-E97)/E97*100,"-")</f>
        <v>2575.4584182255971</v>
      </c>
      <c r="H97" s="9" t="s">
        <v>124</v>
      </c>
      <c r="I97" s="9" t="s">
        <v>162</v>
      </c>
    </row>
    <row r="98" spans="1:9" ht="28.5" x14ac:dyDescent="0.25">
      <c r="A98" s="8" t="s">
        <v>96</v>
      </c>
      <c r="B98" s="9" t="s">
        <v>166</v>
      </c>
      <c r="C98" s="9" t="s">
        <v>29</v>
      </c>
      <c r="D98" s="10" t="s">
        <v>29</v>
      </c>
      <c r="E98" s="10" t="s">
        <v>29</v>
      </c>
      <c r="F98" s="11" t="s">
        <v>29</v>
      </c>
      <c r="G98" s="12" t="s">
        <v>29</v>
      </c>
      <c r="H98" s="9" t="s">
        <v>29</v>
      </c>
      <c r="I98" s="9" t="s">
        <v>29</v>
      </c>
    </row>
    <row r="99" spans="1:9" ht="28.5" x14ac:dyDescent="0.25">
      <c r="A99" s="8" t="s">
        <v>96</v>
      </c>
      <c r="B99" s="9" t="s">
        <v>167</v>
      </c>
      <c r="C99" s="9" t="s">
        <v>41</v>
      </c>
      <c r="D99" s="10">
        <v>19412</v>
      </c>
      <c r="E99" s="10">
        <v>10108</v>
      </c>
      <c r="F99" s="11">
        <f>D99-E99</f>
        <v>9304</v>
      </c>
      <c r="G99" s="12">
        <f>IF(E99&lt;&gt;0,(D99-E99)/E99*100,"-")</f>
        <v>92.045904234269884</v>
      </c>
      <c r="H99" s="9" t="s">
        <v>75</v>
      </c>
      <c r="I99" s="9" t="s">
        <v>168</v>
      </c>
    </row>
    <row r="100" spans="1:9" ht="28.5" x14ac:dyDescent="0.25">
      <c r="A100" s="8" t="s">
        <v>96</v>
      </c>
      <c r="B100" s="9" t="s">
        <v>169</v>
      </c>
      <c r="C100" s="9" t="s">
        <v>41</v>
      </c>
      <c r="D100" s="10">
        <v>6994</v>
      </c>
      <c r="E100" s="10">
        <v>7948</v>
      </c>
      <c r="F100" s="11">
        <f>D100-E100</f>
        <v>-954</v>
      </c>
      <c r="G100" s="12">
        <f>IF(E100&lt;&gt;0,(D100-E100)/E100*100,"-")</f>
        <v>-12.003019627579265</v>
      </c>
      <c r="H100" s="9" t="s">
        <v>55</v>
      </c>
      <c r="I100" s="9" t="s">
        <v>168</v>
      </c>
    </row>
    <row r="101" spans="1:9" ht="28.5" x14ac:dyDescent="0.25">
      <c r="A101" s="8" t="s">
        <v>96</v>
      </c>
      <c r="B101" s="9" t="s">
        <v>170</v>
      </c>
      <c r="C101" s="9" t="s">
        <v>41</v>
      </c>
      <c r="D101" s="10">
        <v>4070</v>
      </c>
      <c r="E101" s="10">
        <v>2898</v>
      </c>
      <c r="F101" s="11">
        <f>D101-E101</f>
        <v>1172</v>
      </c>
      <c r="G101" s="12">
        <f>IF(E101&lt;&gt;0,(D101-E101)/E101*100,"-")</f>
        <v>40.441683919944786</v>
      </c>
      <c r="H101" s="9" t="s">
        <v>171</v>
      </c>
      <c r="I101" s="9" t="s">
        <v>168</v>
      </c>
    </row>
    <row r="102" spans="1:9" ht="28.5" x14ac:dyDescent="0.25">
      <c r="A102" s="8" t="s">
        <v>96</v>
      </c>
      <c r="B102" s="9" t="s">
        <v>172</v>
      </c>
      <c r="C102" s="9" t="s">
        <v>41</v>
      </c>
      <c r="D102" s="10">
        <v>16533</v>
      </c>
      <c r="E102" s="10">
        <v>22957</v>
      </c>
      <c r="F102" s="11">
        <f>D102-E102</f>
        <v>-6424</v>
      </c>
      <c r="G102" s="12">
        <f>IF(E102&lt;&gt;0,(D102-E102)/E102*100,"-")</f>
        <v>-27.982750359367515</v>
      </c>
      <c r="H102" s="9" t="s">
        <v>55</v>
      </c>
      <c r="I102" s="9" t="s">
        <v>168</v>
      </c>
    </row>
    <row r="103" spans="1:9" ht="28.5" x14ac:dyDescent="0.25">
      <c r="A103" s="8" t="s">
        <v>96</v>
      </c>
      <c r="B103" s="9" t="s">
        <v>173</v>
      </c>
      <c r="C103" s="9" t="s">
        <v>29</v>
      </c>
      <c r="D103" s="10" t="s">
        <v>29</v>
      </c>
      <c r="E103" s="10" t="s">
        <v>29</v>
      </c>
      <c r="F103" s="11" t="s">
        <v>29</v>
      </c>
      <c r="G103" s="12" t="s">
        <v>29</v>
      </c>
      <c r="H103" s="9" t="s">
        <v>29</v>
      </c>
      <c r="I103" s="9" t="s">
        <v>29</v>
      </c>
    </row>
    <row r="104" spans="1:9" ht="28.5" x14ac:dyDescent="0.25">
      <c r="A104" s="8" t="s">
        <v>96</v>
      </c>
      <c r="B104" s="9" t="s">
        <v>174</v>
      </c>
      <c r="C104" s="9" t="s">
        <v>31</v>
      </c>
      <c r="D104" s="10">
        <v>171033</v>
      </c>
      <c r="E104" s="10">
        <v>157843</v>
      </c>
      <c r="F104" s="11">
        <f>D104-E104</f>
        <v>13190</v>
      </c>
      <c r="G104" s="12">
        <f>IF(E104&lt;&gt;0,(D104-E104)/E104*100,"-")</f>
        <v>8.3564047819668907</v>
      </c>
      <c r="H104" s="9" t="s">
        <v>124</v>
      </c>
      <c r="I104" s="9" t="s">
        <v>175</v>
      </c>
    </row>
    <row r="105" spans="1:9" ht="28.5" x14ac:dyDescent="0.25">
      <c r="A105" s="8" t="s">
        <v>96</v>
      </c>
      <c r="B105" s="9" t="s">
        <v>176</v>
      </c>
      <c r="C105" s="9" t="s">
        <v>31</v>
      </c>
      <c r="D105" s="10">
        <v>56386</v>
      </c>
      <c r="E105" s="10">
        <v>55432</v>
      </c>
      <c r="F105" s="11">
        <f>D105-E105</f>
        <v>954</v>
      </c>
      <c r="G105" s="12">
        <f>IF(E105&lt;&gt;0,(D105-E105)/E105*100,"-")</f>
        <v>1.7210275653052387</v>
      </c>
      <c r="H105" s="9" t="s">
        <v>124</v>
      </c>
      <c r="I105" s="9" t="s">
        <v>175</v>
      </c>
    </row>
    <row r="106" spans="1:9" ht="28.5" x14ac:dyDescent="0.25">
      <c r="A106" s="8" t="s">
        <v>96</v>
      </c>
      <c r="B106" s="9" t="s">
        <v>177</v>
      </c>
      <c r="C106" s="9" t="s">
        <v>29</v>
      </c>
      <c r="D106" s="10" t="s">
        <v>29</v>
      </c>
      <c r="E106" s="10" t="s">
        <v>29</v>
      </c>
      <c r="F106" s="11" t="s">
        <v>29</v>
      </c>
      <c r="G106" s="12" t="s">
        <v>29</v>
      </c>
      <c r="H106" s="9" t="s">
        <v>29</v>
      </c>
      <c r="I106" s="9" t="s">
        <v>29</v>
      </c>
    </row>
    <row r="107" spans="1:9" ht="28.5" x14ac:dyDescent="0.25">
      <c r="A107" s="8" t="s">
        <v>96</v>
      </c>
      <c r="B107" s="9" t="s">
        <v>178</v>
      </c>
      <c r="C107" s="9" t="s">
        <v>161</v>
      </c>
      <c r="D107" s="10">
        <v>18727</v>
      </c>
      <c r="E107" s="10">
        <v>11965</v>
      </c>
      <c r="F107" s="11">
        <f t="shared" ref="F107:F112" si="14">D107-E107</f>
        <v>6762</v>
      </c>
      <c r="G107" s="12">
        <f t="shared" ref="G107:G112" si="15">IF(E107&lt;&gt;0,(D107-E107)/E107*100,"-")</f>
        <v>56.514834935227739</v>
      </c>
      <c r="H107" s="9" t="s">
        <v>55</v>
      </c>
      <c r="I107" s="9" t="s">
        <v>179</v>
      </c>
    </row>
    <row r="108" spans="1:9" ht="28.5" x14ac:dyDescent="0.25">
      <c r="A108" s="8" t="s">
        <v>96</v>
      </c>
      <c r="B108" s="9" t="s">
        <v>180</v>
      </c>
      <c r="C108" s="9" t="s">
        <v>161</v>
      </c>
      <c r="D108" s="10">
        <v>24778</v>
      </c>
      <c r="E108" s="10">
        <v>18142</v>
      </c>
      <c r="F108" s="11">
        <f t="shared" si="14"/>
        <v>6636</v>
      </c>
      <c r="G108" s="12">
        <f t="shared" si="15"/>
        <v>36.578106052254441</v>
      </c>
      <c r="H108" s="9" t="s">
        <v>55</v>
      </c>
      <c r="I108" s="9" t="s">
        <v>179</v>
      </c>
    </row>
    <row r="109" spans="1:9" ht="28.5" x14ac:dyDescent="0.25">
      <c r="A109" s="8" t="s">
        <v>96</v>
      </c>
      <c r="B109" s="9" t="s">
        <v>181</v>
      </c>
      <c r="C109" s="9" t="s">
        <v>161</v>
      </c>
      <c r="D109" s="10">
        <v>29707</v>
      </c>
      <c r="E109" s="10">
        <v>23876</v>
      </c>
      <c r="F109" s="11">
        <f t="shared" si="14"/>
        <v>5831</v>
      </c>
      <c r="G109" s="12">
        <f t="shared" si="15"/>
        <v>24.422013737644495</v>
      </c>
      <c r="H109" s="9" t="s">
        <v>55</v>
      </c>
      <c r="I109" s="9" t="s">
        <v>179</v>
      </c>
    </row>
    <row r="110" spans="1:9" ht="28.5" x14ac:dyDescent="0.25">
      <c r="A110" s="8" t="s">
        <v>96</v>
      </c>
      <c r="B110" s="9" t="s">
        <v>182</v>
      </c>
      <c r="C110" s="9" t="s">
        <v>161</v>
      </c>
      <c r="D110" s="10">
        <v>79233</v>
      </c>
      <c r="E110" s="10">
        <v>74173</v>
      </c>
      <c r="F110" s="11">
        <f t="shared" si="14"/>
        <v>5060</v>
      </c>
      <c r="G110" s="12">
        <f t="shared" si="15"/>
        <v>6.8218893667507041</v>
      </c>
      <c r="H110" s="9" t="s">
        <v>183</v>
      </c>
      <c r="I110" s="9" t="s">
        <v>179</v>
      </c>
    </row>
    <row r="111" spans="1:9" ht="28.5" x14ac:dyDescent="0.25">
      <c r="A111" s="8" t="s">
        <v>96</v>
      </c>
      <c r="B111" s="9" t="s">
        <v>184</v>
      </c>
      <c r="C111" s="9" t="s">
        <v>161</v>
      </c>
      <c r="D111" s="10">
        <v>27800</v>
      </c>
      <c r="E111" s="10">
        <v>37617</v>
      </c>
      <c r="F111" s="11">
        <f t="shared" si="14"/>
        <v>-9817</v>
      </c>
      <c r="G111" s="12">
        <f t="shared" si="15"/>
        <v>-26.097243267671534</v>
      </c>
      <c r="H111" s="9" t="s">
        <v>55</v>
      </c>
      <c r="I111" s="9" t="s">
        <v>179</v>
      </c>
    </row>
    <row r="112" spans="1:9" ht="28.5" x14ac:dyDescent="0.25">
      <c r="A112" s="8" t="s">
        <v>96</v>
      </c>
      <c r="B112" s="9" t="s">
        <v>185</v>
      </c>
      <c r="C112" s="9" t="s">
        <v>41</v>
      </c>
      <c r="D112" s="10">
        <v>2665</v>
      </c>
      <c r="E112" s="10">
        <v>2971</v>
      </c>
      <c r="F112" s="11">
        <f t="shared" si="14"/>
        <v>-306</v>
      </c>
      <c r="G112" s="12">
        <f t="shared" si="15"/>
        <v>-10.299562436889936</v>
      </c>
      <c r="H112" s="9" t="s">
        <v>186</v>
      </c>
      <c r="I112" s="9" t="s">
        <v>179</v>
      </c>
    </row>
    <row r="113" spans="1:9" ht="28.5" x14ac:dyDescent="0.25">
      <c r="A113" s="8" t="s">
        <v>96</v>
      </c>
      <c r="B113" s="9" t="s">
        <v>187</v>
      </c>
      <c r="C113" s="9" t="s">
        <v>29</v>
      </c>
      <c r="D113" s="10" t="s">
        <v>29</v>
      </c>
      <c r="E113" s="10" t="s">
        <v>29</v>
      </c>
      <c r="F113" s="11" t="s">
        <v>29</v>
      </c>
      <c r="G113" s="12" t="s">
        <v>29</v>
      </c>
      <c r="H113" s="9" t="s">
        <v>29</v>
      </c>
      <c r="I113" s="9" t="s">
        <v>29</v>
      </c>
    </row>
    <row r="114" spans="1:9" ht="28.5" x14ac:dyDescent="0.25">
      <c r="A114" s="8" t="s">
        <v>96</v>
      </c>
      <c r="B114" s="9" t="s">
        <v>188</v>
      </c>
      <c r="C114" s="9" t="s">
        <v>35</v>
      </c>
      <c r="D114" s="10">
        <v>33121</v>
      </c>
      <c r="E114" s="10">
        <v>21859</v>
      </c>
      <c r="F114" s="11">
        <f t="shared" ref="F114:F120" si="16">D114-E114</f>
        <v>11262</v>
      </c>
      <c r="G114" s="12">
        <f t="shared" ref="G114:G120" si="17">IF(E114&lt;&gt;0,(D114-E114)/E114*100,"-")</f>
        <v>51.521112585205174</v>
      </c>
      <c r="H114" s="9" t="s">
        <v>189</v>
      </c>
      <c r="I114" s="9" t="s">
        <v>190</v>
      </c>
    </row>
    <row r="115" spans="1:9" ht="28.5" x14ac:dyDescent="0.25">
      <c r="A115" s="8" t="s">
        <v>96</v>
      </c>
      <c r="B115" s="9" t="s">
        <v>191</v>
      </c>
      <c r="C115" s="9" t="s">
        <v>35</v>
      </c>
      <c r="D115" s="10">
        <v>50340</v>
      </c>
      <c r="E115" s="10">
        <v>52724</v>
      </c>
      <c r="F115" s="11">
        <f t="shared" si="16"/>
        <v>-2384</v>
      </c>
      <c r="G115" s="12">
        <f t="shared" si="17"/>
        <v>-4.5216599651012821</v>
      </c>
      <c r="H115" s="9" t="s">
        <v>192</v>
      </c>
      <c r="I115" s="9" t="s">
        <v>190</v>
      </c>
    </row>
    <row r="116" spans="1:9" ht="42.75" x14ac:dyDescent="0.25">
      <c r="A116" s="8" t="s">
        <v>96</v>
      </c>
      <c r="B116" s="9" t="s">
        <v>193</v>
      </c>
      <c r="C116" s="9" t="s">
        <v>52</v>
      </c>
      <c r="D116" s="10">
        <v>17536</v>
      </c>
      <c r="E116" s="10">
        <v>10293</v>
      </c>
      <c r="F116" s="11">
        <f t="shared" si="16"/>
        <v>7243</v>
      </c>
      <c r="G116" s="12">
        <f t="shared" si="17"/>
        <v>70.368211405809774</v>
      </c>
      <c r="H116" s="9" t="s">
        <v>55</v>
      </c>
      <c r="I116" s="9" t="s">
        <v>190</v>
      </c>
    </row>
    <row r="117" spans="1:9" ht="28.5" x14ac:dyDescent="0.25">
      <c r="A117" s="8" t="s">
        <v>96</v>
      </c>
      <c r="B117" s="9" t="s">
        <v>194</v>
      </c>
      <c r="C117" s="9" t="s">
        <v>52</v>
      </c>
      <c r="D117" s="10">
        <v>21461</v>
      </c>
      <c r="E117" s="10">
        <v>18820</v>
      </c>
      <c r="F117" s="11">
        <f t="shared" si="16"/>
        <v>2641</v>
      </c>
      <c r="G117" s="12">
        <f t="shared" si="17"/>
        <v>14.032943676939427</v>
      </c>
      <c r="H117" s="9" t="s">
        <v>195</v>
      </c>
      <c r="I117" s="9" t="s">
        <v>190</v>
      </c>
    </row>
    <row r="118" spans="1:9" ht="28.5" x14ac:dyDescent="0.25">
      <c r="A118" s="8" t="s">
        <v>96</v>
      </c>
      <c r="B118" s="9" t="s">
        <v>196</v>
      </c>
      <c r="C118" s="9" t="s">
        <v>52</v>
      </c>
      <c r="D118" s="10">
        <v>3608</v>
      </c>
      <c r="E118" s="10">
        <v>6506</v>
      </c>
      <c r="F118" s="11">
        <f t="shared" si="16"/>
        <v>-2898</v>
      </c>
      <c r="G118" s="12">
        <f t="shared" si="17"/>
        <v>-44.543498309252996</v>
      </c>
      <c r="H118" s="9" t="s">
        <v>55</v>
      </c>
      <c r="I118" s="9" t="s">
        <v>190</v>
      </c>
    </row>
    <row r="119" spans="1:9" ht="28.5" x14ac:dyDescent="0.25">
      <c r="A119" s="8" t="s">
        <v>96</v>
      </c>
      <c r="B119" s="9" t="s">
        <v>197</v>
      </c>
      <c r="C119" s="9" t="s">
        <v>52</v>
      </c>
      <c r="D119" s="10">
        <v>7357</v>
      </c>
      <c r="E119" s="10">
        <v>7624</v>
      </c>
      <c r="F119" s="11">
        <f t="shared" si="16"/>
        <v>-267</v>
      </c>
      <c r="G119" s="12">
        <f t="shared" si="17"/>
        <v>-3.5020986358866737</v>
      </c>
      <c r="H119" s="9" t="s">
        <v>198</v>
      </c>
      <c r="I119" s="9" t="s">
        <v>190</v>
      </c>
    </row>
    <row r="120" spans="1:9" ht="28.5" x14ac:dyDescent="0.25">
      <c r="A120" s="8" t="s">
        <v>96</v>
      </c>
      <c r="B120" s="9" t="s">
        <v>199</v>
      </c>
      <c r="C120" s="9" t="s">
        <v>52</v>
      </c>
      <c r="D120" s="10">
        <v>8813</v>
      </c>
      <c r="E120" s="10">
        <v>16137</v>
      </c>
      <c r="F120" s="11">
        <f t="shared" si="16"/>
        <v>-7324</v>
      </c>
      <c r="G120" s="12">
        <f t="shared" si="17"/>
        <v>-45.386379128710416</v>
      </c>
      <c r="H120" s="9" t="s">
        <v>200</v>
      </c>
      <c r="I120" s="9" t="s">
        <v>190</v>
      </c>
    </row>
    <row r="121" spans="1:9" ht="28.5" x14ac:dyDescent="0.25">
      <c r="A121" s="8" t="s">
        <v>96</v>
      </c>
      <c r="B121" s="9" t="s">
        <v>201</v>
      </c>
      <c r="C121" s="9" t="s">
        <v>29</v>
      </c>
      <c r="D121" s="10" t="s">
        <v>29</v>
      </c>
      <c r="E121" s="10" t="s">
        <v>29</v>
      </c>
      <c r="F121" s="11" t="s">
        <v>29</v>
      </c>
      <c r="G121" s="12" t="s">
        <v>29</v>
      </c>
      <c r="H121" s="9" t="s">
        <v>29</v>
      </c>
      <c r="I121" s="9" t="s">
        <v>29</v>
      </c>
    </row>
    <row r="122" spans="1:9" ht="28.5" x14ac:dyDescent="0.25">
      <c r="A122" s="8" t="s">
        <v>96</v>
      </c>
      <c r="B122" s="9" t="s">
        <v>202</v>
      </c>
      <c r="C122" s="9" t="s">
        <v>52</v>
      </c>
      <c r="D122" s="10">
        <v>102751</v>
      </c>
      <c r="E122" s="10">
        <v>94665</v>
      </c>
      <c r="F122" s="11">
        <f>D122-E122</f>
        <v>8086</v>
      </c>
      <c r="G122" s="12">
        <f>IF(E122&lt;&gt;0,(D122-E122)/E122*100,"-")</f>
        <v>8.5416996778112289</v>
      </c>
      <c r="H122" s="9" t="s">
        <v>203</v>
      </c>
      <c r="I122" s="9" t="s">
        <v>204</v>
      </c>
    </row>
    <row r="123" spans="1:9" ht="28.5" x14ac:dyDescent="0.25">
      <c r="A123" s="8" t="s">
        <v>96</v>
      </c>
      <c r="B123" s="9" t="s">
        <v>205</v>
      </c>
      <c r="C123" s="9" t="s">
        <v>52</v>
      </c>
      <c r="D123" s="10">
        <v>142961</v>
      </c>
      <c r="E123" s="10">
        <v>155332</v>
      </c>
      <c r="F123" s="11">
        <f>D123-E123</f>
        <v>-12371</v>
      </c>
      <c r="G123" s="12">
        <f>IF(E123&lt;&gt;0,(D123-E123)/E123*100,"-")</f>
        <v>-7.9642314526304947</v>
      </c>
      <c r="H123" s="9" t="s">
        <v>206</v>
      </c>
      <c r="I123" s="9" t="s">
        <v>204</v>
      </c>
    </row>
    <row r="124" spans="1:9" ht="28.5" x14ac:dyDescent="0.25">
      <c r="A124" s="8" t="s">
        <v>96</v>
      </c>
      <c r="B124" s="9" t="s">
        <v>207</v>
      </c>
      <c r="C124" s="9" t="s">
        <v>29</v>
      </c>
      <c r="D124" s="10" t="s">
        <v>29</v>
      </c>
      <c r="E124" s="10" t="s">
        <v>29</v>
      </c>
      <c r="F124" s="11" t="s">
        <v>29</v>
      </c>
      <c r="G124" s="12" t="s">
        <v>29</v>
      </c>
      <c r="H124" s="9" t="s">
        <v>29</v>
      </c>
      <c r="I124" s="9" t="s">
        <v>29</v>
      </c>
    </row>
    <row r="125" spans="1:9" ht="28.5" x14ac:dyDescent="0.25">
      <c r="A125" s="8" t="s">
        <v>96</v>
      </c>
      <c r="B125" s="9" t="s">
        <v>208</v>
      </c>
      <c r="C125" s="9" t="s">
        <v>209</v>
      </c>
      <c r="D125" s="10">
        <v>15933</v>
      </c>
      <c r="E125" s="10">
        <v>18730</v>
      </c>
      <c r="F125" s="11">
        <f t="shared" ref="F125:F133" si="18">D125-E125</f>
        <v>-2797</v>
      </c>
      <c r="G125" s="12">
        <f t="shared" ref="G125:G133" si="19">IF(E125&lt;&gt;0,(D125-E125)/E125*100,"-")</f>
        <v>-14.933262146289374</v>
      </c>
      <c r="H125" s="9" t="s">
        <v>210</v>
      </c>
      <c r="I125" s="9" t="s">
        <v>211</v>
      </c>
    </row>
    <row r="126" spans="1:9" ht="28.5" x14ac:dyDescent="0.25">
      <c r="A126" s="8" t="s">
        <v>96</v>
      </c>
      <c r="B126" s="9" t="s">
        <v>212</v>
      </c>
      <c r="C126" s="9" t="s">
        <v>209</v>
      </c>
      <c r="D126" s="10">
        <v>94104</v>
      </c>
      <c r="E126" s="10">
        <v>88814</v>
      </c>
      <c r="F126" s="11">
        <f t="shared" si="18"/>
        <v>5290</v>
      </c>
      <c r="G126" s="12">
        <f t="shared" si="19"/>
        <v>5.9562681559213644</v>
      </c>
      <c r="H126" s="9" t="s">
        <v>210</v>
      </c>
      <c r="I126" s="9" t="s">
        <v>211</v>
      </c>
    </row>
    <row r="127" spans="1:9" ht="28.5" x14ac:dyDescent="0.25">
      <c r="A127" s="8" t="s">
        <v>96</v>
      </c>
      <c r="B127" s="9" t="s">
        <v>213</v>
      </c>
      <c r="C127" s="9" t="s">
        <v>209</v>
      </c>
      <c r="D127" s="10">
        <v>19233</v>
      </c>
      <c r="E127" s="10">
        <v>23417</v>
      </c>
      <c r="F127" s="11">
        <f t="shared" si="18"/>
        <v>-4184</v>
      </c>
      <c r="G127" s="12">
        <f t="shared" si="19"/>
        <v>-17.867361318700091</v>
      </c>
      <c r="H127" s="9" t="s">
        <v>210</v>
      </c>
      <c r="I127" s="9" t="s">
        <v>211</v>
      </c>
    </row>
    <row r="128" spans="1:9" ht="28.5" x14ac:dyDescent="0.25">
      <c r="A128" s="8" t="s">
        <v>96</v>
      </c>
      <c r="B128" s="9" t="s">
        <v>214</v>
      </c>
      <c r="C128" s="9" t="s">
        <v>209</v>
      </c>
      <c r="D128" s="10">
        <v>3280</v>
      </c>
      <c r="E128" s="10">
        <v>3285</v>
      </c>
      <c r="F128" s="11">
        <f t="shared" si="18"/>
        <v>-5</v>
      </c>
      <c r="G128" s="12">
        <f t="shared" si="19"/>
        <v>-0.15220700152207001</v>
      </c>
      <c r="H128" s="9" t="s">
        <v>55</v>
      </c>
      <c r="I128" s="9" t="s">
        <v>211</v>
      </c>
    </row>
    <row r="129" spans="1:9" ht="28.5" x14ac:dyDescent="0.25">
      <c r="A129" s="8" t="s">
        <v>96</v>
      </c>
      <c r="B129" s="9" t="s">
        <v>215</v>
      </c>
      <c r="C129" s="9" t="s">
        <v>209</v>
      </c>
      <c r="D129" s="10">
        <v>34870</v>
      </c>
      <c r="E129" s="10">
        <v>31317</v>
      </c>
      <c r="F129" s="11">
        <f t="shared" si="18"/>
        <v>3553</v>
      </c>
      <c r="G129" s="12">
        <f t="shared" si="19"/>
        <v>11.345275728837374</v>
      </c>
      <c r="H129" s="9" t="s">
        <v>210</v>
      </c>
      <c r="I129" s="9" t="s">
        <v>211</v>
      </c>
    </row>
    <row r="130" spans="1:9" ht="42.75" x14ac:dyDescent="0.25">
      <c r="A130" s="8" t="s">
        <v>96</v>
      </c>
      <c r="B130" s="9" t="s">
        <v>216</v>
      </c>
      <c r="C130" s="9" t="s">
        <v>209</v>
      </c>
      <c r="D130" s="10">
        <v>3417</v>
      </c>
      <c r="E130" s="10">
        <v>3712</v>
      </c>
      <c r="F130" s="11">
        <f t="shared" si="18"/>
        <v>-295</v>
      </c>
      <c r="G130" s="12">
        <f t="shared" si="19"/>
        <v>-7.9471982758620694</v>
      </c>
      <c r="H130" s="9" t="s">
        <v>217</v>
      </c>
      <c r="I130" s="9" t="s">
        <v>211</v>
      </c>
    </row>
    <row r="131" spans="1:9" ht="28.5" x14ac:dyDescent="0.25">
      <c r="A131" s="8" t="s">
        <v>96</v>
      </c>
      <c r="B131" s="9" t="s">
        <v>218</v>
      </c>
      <c r="C131" s="9" t="s">
        <v>209</v>
      </c>
      <c r="D131" s="10">
        <v>50842</v>
      </c>
      <c r="E131" s="10">
        <v>63072</v>
      </c>
      <c r="F131" s="11">
        <f t="shared" si="18"/>
        <v>-12230</v>
      </c>
      <c r="G131" s="12">
        <f t="shared" si="19"/>
        <v>-19.390537798072042</v>
      </c>
      <c r="H131" s="9" t="s">
        <v>219</v>
      </c>
      <c r="I131" s="9" t="s">
        <v>211</v>
      </c>
    </row>
    <row r="132" spans="1:9" ht="28.5" x14ac:dyDescent="0.25">
      <c r="A132" s="8" t="s">
        <v>96</v>
      </c>
      <c r="B132" s="9" t="s">
        <v>220</v>
      </c>
      <c r="C132" s="9" t="s">
        <v>209</v>
      </c>
      <c r="D132" s="10">
        <v>73552</v>
      </c>
      <c r="E132" s="10">
        <v>69716</v>
      </c>
      <c r="F132" s="11">
        <f t="shared" si="18"/>
        <v>3836</v>
      </c>
      <c r="G132" s="12">
        <f t="shared" si="19"/>
        <v>5.502323713351311</v>
      </c>
      <c r="H132" s="9" t="s">
        <v>210</v>
      </c>
      <c r="I132" s="9" t="s">
        <v>211</v>
      </c>
    </row>
    <row r="133" spans="1:9" ht="28.5" x14ac:dyDescent="0.25">
      <c r="A133" s="8" t="s">
        <v>96</v>
      </c>
      <c r="B133" s="9" t="s">
        <v>221</v>
      </c>
      <c r="C133" s="9" t="s">
        <v>209</v>
      </c>
      <c r="D133" s="10">
        <v>39136</v>
      </c>
      <c r="E133" s="10">
        <v>37986</v>
      </c>
      <c r="F133" s="11">
        <f t="shared" si="18"/>
        <v>1150</v>
      </c>
      <c r="G133" s="12">
        <f t="shared" si="19"/>
        <v>3.027431158847997</v>
      </c>
      <c r="H133" s="9" t="s">
        <v>222</v>
      </c>
      <c r="I133" s="9" t="s">
        <v>211</v>
      </c>
    </row>
    <row r="134" spans="1:9" ht="28.5" x14ac:dyDescent="0.25">
      <c r="A134" s="8" t="s">
        <v>96</v>
      </c>
      <c r="B134" s="9" t="s">
        <v>223</v>
      </c>
      <c r="C134" s="9" t="s">
        <v>29</v>
      </c>
      <c r="D134" s="10" t="s">
        <v>29</v>
      </c>
      <c r="E134" s="10" t="s">
        <v>29</v>
      </c>
      <c r="F134" s="11" t="s">
        <v>29</v>
      </c>
      <c r="G134" s="12" t="s">
        <v>29</v>
      </c>
      <c r="H134" s="9" t="s">
        <v>29</v>
      </c>
      <c r="I134" s="9" t="s">
        <v>29</v>
      </c>
    </row>
    <row r="135" spans="1:9" ht="28.5" x14ac:dyDescent="0.25">
      <c r="A135" s="8" t="s">
        <v>96</v>
      </c>
      <c r="B135" s="9" t="s">
        <v>224</v>
      </c>
      <c r="C135" s="9" t="s">
        <v>225</v>
      </c>
      <c r="D135" s="10">
        <v>3772</v>
      </c>
      <c r="E135" s="10">
        <v>4467</v>
      </c>
      <c r="F135" s="11">
        <f t="shared" ref="F135:F198" si="20">D135-E135</f>
        <v>-695</v>
      </c>
      <c r="G135" s="12">
        <f t="shared" ref="G135:G198" si="21">IF(E135&lt;&gt;0,(D135-E135)/E135*100,"-")</f>
        <v>-15.558540407432281</v>
      </c>
      <c r="H135" s="9" t="s">
        <v>226</v>
      </c>
      <c r="I135" s="9" t="s">
        <v>227</v>
      </c>
    </row>
    <row r="136" spans="1:9" ht="28.5" x14ac:dyDescent="0.25">
      <c r="A136" s="8" t="s">
        <v>96</v>
      </c>
      <c r="B136" s="9" t="s">
        <v>228</v>
      </c>
      <c r="C136" s="9" t="s">
        <v>225</v>
      </c>
      <c r="D136" s="10">
        <v>4579</v>
      </c>
      <c r="E136" s="10">
        <v>6632</v>
      </c>
      <c r="F136" s="11">
        <f t="shared" si="20"/>
        <v>-2053</v>
      </c>
      <c r="G136" s="12">
        <f t="shared" si="21"/>
        <v>-30.955971049457176</v>
      </c>
      <c r="H136" s="9" t="s">
        <v>226</v>
      </c>
      <c r="I136" s="9" t="s">
        <v>227</v>
      </c>
    </row>
    <row r="137" spans="1:9" ht="28.5" x14ac:dyDescent="0.25">
      <c r="A137" s="8" t="s">
        <v>96</v>
      </c>
      <c r="B137" s="9" t="s">
        <v>229</v>
      </c>
      <c r="C137" s="9" t="s">
        <v>225</v>
      </c>
      <c r="D137" s="10">
        <v>6656</v>
      </c>
      <c r="E137" s="10">
        <v>9222</v>
      </c>
      <c r="F137" s="11">
        <f t="shared" si="20"/>
        <v>-2566</v>
      </c>
      <c r="G137" s="12">
        <f t="shared" si="21"/>
        <v>-27.82476686185209</v>
      </c>
      <c r="H137" s="9" t="s">
        <v>226</v>
      </c>
      <c r="I137" s="9" t="s">
        <v>227</v>
      </c>
    </row>
    <row r="138" spans="1:9" ht="28.5" x14ac:dyDescent="0.25">
      <c r="A138" s="8" t="s">
        <v>96</v>
      </c>
      <c r="B138" s="9" t="s">
        <v>230</v>
      </c>
      <c r="C138" s="9" t="s">
        <v>225</v>
      </c>
      <c r="D138" s="10">
        <v>5246</v>
      </c>
      <c r="E138" s="10">
        <v>8063</v>
      </c>
      <c r="F138" s="11">
        <f t="shared" si="20"/>
        <v>-2817</v>
      </c>
      <c r="G138" s="12">
        <f t="shared" si="21"/>
        <v>-34.937368225226344</v>
      </c>
      <c r="H138" s="9" t="s">
        <v>226</v>
      </c>
      <c r="I138" s="9" t="s">
        <v>227</v>
      </c>
    </row>
    <row r="139" spans="1:9" ht="42.75" x14ac:dyDescent="0.25">
      <c r="A139" s="8" t="s">
        <v>231</v>
      </c>
      <c r="B139" s="9" t="s">
        <v>232</v>
      </c>
      <c r="C139" s="9" t="s">
        <v>99</v>
      </c>
      <c r="D139" s="10">
        <v>200875</v>
      </c>
      <c r="E139" s="10">
        <v>199955</v>
      </c>
      <c r="F139" s="11">
        <f t="shared" si="20"/>
        <v>920</v>
      </c>
      <c r="G139" s="12">
        <f t="shared" si="21"/>
        <v>0.4601035232927409</v>
      </c>
      <c r="H139" s="9" t="s">
        <v>233</v>
      </c>
      <c r="I139" s="9" t="s">
        <v>234</v>
      </c>
    </row>
    <row r="140" spans="1:9" ht="28.5" x14ac:dyDescent="0.25">
      <c r="A140" s="8" t="s">
        <v>231</v>
      </c>
      <c r="B140" s="9" t="s">
        <v>235</v>
      </c>
      <c r="C140" s="9" t="s">
        <v>99</v>
      </c>
      <c r="D140" s="10">
        <v>240074</v>
      </c>
      <c r="E140" s="10">
        <v>240500</v>
      </c>
      <c r="F140" s="11">
        <f t="shared" si="20"/>
        <v>-426</v>
      </c>
      <c r="G140" s="12">
        <f t="shared" si="21"/>
        <v>-0.17713097713097711</v>
      </c>
      <c r="H140" s="9" t="s">
        <v>236</v>
      </c>
      <c r="I140" s="9" t="s">
        <v>234</v>
      </c>
    </row>
    <row r="141" spans="1:9" ht="28.5" x14ac:dyDescent="0.25">
      <c r="A141" s="8" t="s">
        <v>231</v>
      </c>
      <c r="B141" s="9" t="s">
        <v>237</v>
      </c>
      <c r="C141" s="9" t="s">
        <v>104</v>
      </c>
      <c r="D141" s="10">
        <v>125137</v>
      </c>
      <c r="E141" s="10">
        <v>130994</v>
      </c>
      <c r="F141" s="11">
        <f t="shared" si="20"/>
        <v>-5857</v>
      </c>
      <c r="G141" s="12">
        <f t="shared" si="21"/>
        <v>-4.4711971540681255</v>
      </c>
      <c r="H141" s="9" t="s">
        <v>55</v>
      </c>
      <c r="I141" s="9" t="s">
        <v>238</v>
      </c>
    </row>
    <row r="142" spans="1:9" ht="28.5" x14ac:dyDescent="0.25">
      <c r="A142" s="8" t="s">
        <v>231</v>
      </c>
      <c r="B142" s="9" t="s">
        <v>239</v>
      </c>
      <c r="C142" s="9" t="s">
        <v>240</v>
      </c>
      <c r="D142" s="10">
        <v>209347</v>
      </c>
      <c r="E142" s="10">
        <v>263927</v>
      </c>
      <c r="F142" s="11">
        <f t="shared" si="20"/>
        <v>-54580</v>
      </c>
      <c r="G142" s="12">
        <f t="shared" si="21"/>
        <v>-20.679960746721633</v>
      </c>
      <c r="H142" s="9" t="s">
        <v>241</v>
      </c>
      <c r="I142" s="9" t="s">
        <v>242</v>
      </c>
    </row>
    <row r="143" spans="1:9" ht="28.5" x14ac:dyDescent="0.25">
      <c r="A143" s="8" t="s">
        <v>231</v>
      </c>
      <c r="B143" s="9" t="s">
        <v>243</v>
      </c>
      <c r="C143" s="9" t="s">
        <v>240</v>
      </c>
      <c r="D143" s="10">
        <v>83971</v>
      </c>
      <c r="E143" s="10">
        <v>106476</v>
      </c>
      <c r="F143" s="11">
        <f t="shared" si="20"/>
        <v>-22505</v>
      </c>
      <c r="G143" s="12">
        <f t="shared" si="21"/>
        <v>-21.136218490551862</v>
      </c>
      <c r="H143" s="9" t="s">
        <v>241</v>
      </c>
      <c r="I143" s="9" t="s">
        <v>242</v>
      </c>
    </row>
    <row r="144" spans="1:9" ht="28.5" x14ac:dyDescent="0.25">
      <c r="A144" s="8" t="s">
        <v>231</v>
      </c>
      <c r="B144" s="9" t="s">
        <v>244</v>
      </c>
      <c r="C144" s="9" t="s">
        <v>240</v>
      </c>
      <c r="D144" s="10">
        <v>323287</v>
      </c>
      <c r="E144" s="10">
        <v>310832</v>
      </c>
      <c r="F144" s="11">
        <f t="shared" si="20"/>
        <v>12455</v>
      </c>
      <c r="G144" s="12">
        <f t="shared" si="21"/>
        <v>4.0069876975343597</v>
      </c>
      <c r="H144" s="9" t="s">
        <v>241</v>
      </c>
      <c r="I144" s="9" t="s">
        <v>242</v>
      </c>
    </row>
    <row r="145" spans="1:9" ht="28.5" x14ac:dyDescent="0.25">
      <c r="A145" s="8" t="s">
        <v>231</v>
      </c>
      <c r="B145" s="9" t="s">
        <v>245</v>
      </c>
      <c r="C145" s="9" t="s">
        <v>104</v>
      </c>
      <c r="D145" s="10">
        <v>11697</v>
      </c>
      <c r="E145" s="10">
        <v>12631</v>
      </c>
      <c r="F145" s="11">
        <f t="shared" si="20"/>
        <v>-934</v>
      </c>
      <c r="G145" s="12">
        <f t="shared" si="21"/>
        <v>-7.3945055815058183</v>
      </c>
      <c r="H145" s="9" t="s">
        <v>55</v>
      </c>
      <c r="I145" s="9" t="s">
        <v>238</v>
      </c>
    </row>
    <row r="146" spans="1:9" ht="28.5" x14ac:dyDescent="0.25">
      <c r="A146" s="8" t="s">
        <v>231</v>
      </c>
      <c r="B146" s="9" t="s">
        <v>246</v>
      </c>
      <c r="C146" s="9" t="s">
        <v>104</v>
      </c>
      <c r="D146" s="10">
        <v>28386</v>
      </c>
      <c r="E146" s="10">
        <v>28399</v>
      </c>
      <c r="F146" s="11">
        <f t="shared" si="20"/>
        <v>-13</v>
      </c>
      <c r="G146" s="12">
        <f t="shared" si="21"/>
        <v>-4.5776259727455193E-2</v>
      </c>
      <c r="H146" s="9" t="s">
        <v>247</v>
      </c>
      <c r="I146" s="9" t="s">
        <v>238</v>
      </c>
    </row>
    <row r="147" spans="1:9" ht="28.5" x14ac:dyDescent="0.25">
      <c r="A147" s="8" t="s">
        <v>231</v>
      </c>
      <c r="B147" s="9" t="s">
        <v>248</v>
      </c>
      <c r="C147" s="9" t="s">
        <v>104</v>
      </c>
      <c r="D147" s="10">
        <v>10120</v>
      </c>
      <c r="E147" s="10">
        <v>13990</v>
      </c>
      <c r="F147" s="11">
        <f t="shared" si="20"/>
        <v>-3870</v>
      </c>
      <c r="G147" s="12">
        <f t="shared" si="21"/>
        <v>-27.662616154395998</v>
      </c>
      <c r="H147" s="9" t="s">
        <v>247</v>
      </c>
      <c r="I147" s="9" t="s">
        <v>238</v>
      </c>
    </row>
    <row r="148" spans="1:9" ht="28.5" x14ac:dyDescent="0.25">
      <c r="A148" s="8" t="s">
        <v>231</v>
      </c>
      <c r="B148" s="9" t="s">
        <v>249</v>
      </c>
      <c r="C148" s="9" t="s">
        <v>104</v>
      </c>
      <c r="D148" s="10">
        <v>23687</v>
      </c>
      <c r="E148" s="10">
        <v>22589</v>
      </c>
      <c r="F148" s="11">
        <f t="shared" si="20"/>
        <v>1098</v>
      </c>
      <c r="G148" s="12">
        <f t="shared" si="21"/>
        <v>4.8607729425826731</v>
      </c>
      <c r="H148" s="9" t="s">
        <v>250</v>
      </c>
      <c r="I148" s="9" t="s">
        <v>238</v>
      </c>
    </row>
    <row r="149" spans="1:9" ht="28.5" x14ac:dyDescent="0.25">
      <c r="A149" s="8" t="s">
        <v>231</v>
      </c>
      <c r="B149" s="9" t="s">
        <v>251</v>
      </c>
      <c r="C149" s="9" t="s">
        <v>37</v>
      </c>
      <c r="D149" s="10">
        <v>20879</v>
      </c>
      <c r="E149" s="10">
        <v>30805</v>
      </c>
      <c r="F149" s="11">
        <f t="shared" si="20"/>
        <v>-9926</v>
      </c>
      <c r="G149" s="12">
        <f t="shared" si="21"/>
        <v>-32.222041876318777</v>
      </c>
      <c r="H149" s="9" t="s">
        <v>252</v>
      </c>
      <c r="I149" s="9" t="s">
        <v>253</v>
      </c>
    </row>
    <row r="150" spans="1:9" ht="28.5" x14ac:dyDescent="0.25">
      <c r="A150" s="8" t="s">
        <v>231</v>
      </c>
      <c r="B150" s="9" t="s">
        <v>254</v>
      </c>
      <c r="C150" s="9" t="s">
        <v>240</v>
      </c>
      <c r="D150" s="10">
        <v>35908</v>
      </c>
      <c r="E150" s="10">
        <v>42453</v>
      </c>
      <c r="F150" s="11">
        <f t="shared" si="20"/>
        <v>-6545</v>
      </c>
      <c r="G150" s="12">
        <f t="shared" si="21"/>
        <v>-15.417049442913338</v>
      </c>
      <c r="H150" s="9" t="s">
        <v>241</v>
      </c>
      <c r="I150" s="9" t="s">
        <v>242</v>
      </c>
    </row>
    <row r="151" spans="1:9" ht="42.75" x14ac:dyDescent="0.25">
      <c r="A151" s="8" t="s">
        <v>231</v>
      </c>
      <c r="B151" s="9" t="s">
        <v>255</v>
      </c>
      <c r="C151" s="9" t="s">
        <v>154</v>
      </c>
      <c r="D151" s="10">
        <v>29296</v>
      </c>
      <c r="E151" s="10">
        <v>30283</v>
      </c>
      <c r="F151" s="11">
        <f t="shared" si="20"/>
        <v>-987</v>
      </c>
      <c r="G151" s="12">
        <f t="shared" si="21"/>
        <v>-3.2592543671366778</v>
      </c>
      <c r="H151" s="9" t="s">
        <v>124</v>
      </c>
      <c r="I151" s="9" t="s">
        <v>256</v>
      </c>
    </row>
    <row r="152" spans="1:9" ht="28.5" x14ac:dyDescent="0.25">
      <c r="A152" s="8" t="s">
        <v>231</v>
      </c>
      <c r="B152" s="9" t="s">
        <v>257</v>
      </c>
      <c r="C152" s="9" t="s">
        <v>31</v>
      </c>
      <c r="D152" s="10">
        <v>17584</v>
      </c>
      <c r="E152" s="10">
        <v>16734</v>
      </c>
      <c r="F152" s="11">
        <f t="shared" si="20"/>
        <v>850</v>
      </c>
      <c r="G152" s="12">
        <f t="shared" si="21"/>
        <v>5.0794789052228992</v>
      </c>
      <c r="H152" s="9" t="s">
        <v>258</v>
      </c>
      <c r="I152" s="9" t="s">
        <v>259</v>
      </c>
    </row>
    <row r="153" spans="1:9" ht="28.5" x14ac:dyDescent="0.25">
      <c r="A153" s="8" t="s">
        <v>231</v>
      </c>
      <c r="B153" s="9" t="s">
        <v>260</v>
      </c>
      <c r="C153" s="9" t="s">
        <v>261</v>
      </c>
      <c r="D153" s="10">
        <v>119928</v>
      </c>
      <c r="E153" s="10">
        <v>129437</v>
      </c>
      <c r="F153" s="11">
        <f t="shared" si="20"/>
        <v>-9509</v>
      </c>
      <c r="G153" s="12">
        <f t="shared" si="21"/>
        <v>-7.3464310823025878</v>
      </c>
      <c r="H153" s="9" t="s">
        <v>262</v>
      </c>
      <c r="I153" s="9" t="s">
        <v>263</v>
      </c>
    </row>
    <row r="154" spans="1:9" ht="28.5" x14ac:dyDescent="0.25">
      <c r="A154" s="8" t="s">
        <v>231</v>
      </c>
      <c r="B154" s="9" t="s">
        <v>264</v>
      </c>
      <c r="C154" s="9" t="s">
        <v>99</v>
      </c>
      <c r="D154" s="10">
        <v>291000</v>
      </c>
      <c r="E154" s="10">
        <v>290555</v>
      </c>
      <c r="F154" s="11">
        <f t="shared" si="20"/>
        <v>445</v>
      </c>
      <c r="G154" s="12">
        <f t="shared" si="21"/>
        <v>0.15315516855672764</v>
      </c>
      <c r="H154" s="9" t="s">
        <v>265</v>
      </c>
      <c r="I154" s="9" t="s">
        <v>234</v>
      </c>
    </row>
    <row r="155" spans="1:9" ht="42.75" x14ac:dyDescent="0.25">
      <c r="A155" s="8" t="s">
        <v>231</v>
      </c>
      <c r="B155" s="9" t="s">
        <v>266</v>
      </c>
      <c r="C155" s="9" t="s">
        <v>123</v>
      </c>
      <c r="D155" s="10">
        <v>9459</v>
      </c>
      <c r="E155" s="10">
        <v>16620</v>
      </c>
      <c r="F155" s="11">
        <f t="shared" si="20"/>
        <v>-7161</v>
      </c>
      <c r="G155" s="12">
        <f t="shared" si="21"/>
        <v>-43.08664259927798</v>
      </c>
      <c r="H155" s="9" t="s">
        <v>267</v>
      </c>
      <c r="I155" s="9" t="s">
        <v>268</v>
      </c>
    </row>
    <row r="156" spans="1:9" ht="28.5" x14ac:dyDescent="0.25">
      <c r="A156" s="8" t="s">
        <v>231</v>
      </c>
      <c r="B156" s="9" t="s">
        <v>269</v>
      </c>
      <c r="C156" s="9" t="s">
        <v>240</v>
      </c>
      <c r="D156" s="10">
        <v>23713</v>
      </c>
      <c r="E156" s="10">
        <v>39125</v>
      </c>
      <c r="F156" s="11">
        <f t="shared" si="20"/>
        <v>-15412</v>
      </c>
      <c r="G156" s="12">
        <f t="shared" si="21"/>
        <v>-39.391693290734828</v>
      </c>
      <c r="H156" s="9" t="s">
        <v>241</v>
      </c>
      <c r="I156" s="9" t="s">
        <v>242</v>
      </c>
    </row>
    <row r="157" spans="1:9" ht="42.75" x14ac:dyDescent="0.25">
      <c r="A157" s="8" t="s">
        <v>270</v>
      </c>
      <c r="B157" s="9" t="s">
        <v>271</v>
      </c>
      <c r="C157" s="9" t="s">
        <v>37</v>
      </c>
      <c r="D157" s="10">
        <v>1105</v>
      </c>
      <c r="E157" s="10">
        <v>2772</v>
      </c>
      <c r="F157" s="11">
        <f t="shared" si="20"/>
        <v>-1667</v>
      </c>
      <c r="G157" s="12">
        <f t="shared" si="21"/>
        <v>-60.137085137085137</v>
      </c>
      <c r="H157" s="9" t="s">
        <v>55</v>
      </c>
      <c r="I157" s="9" t="s">
        <v>272</v>
      </c>
    </row>
    <row r="158" spans="1:9" ht="42.75" x14ac:dyDescent="0.25">
      <c r="A158" s="8" t="s">
        <v>270</v>
      </c>
      <c r="B158" s="9" t="s">
        <v>273</v>
      </c>
      <c r="C158" s="9" t="s">
        <v>37</v>
      </c>
      <c r="D158" s="10">
        <v>1311</v>
      </c>
      <c r="E158" s="10">
        <v>4463</v>
      </c>
      <c r="F158" s="11">
        <f t="shared" si="20"/>
        <v>-3152</v>
      </c>
      <c r="G158" s="12">
        <f t="shared" si="21"/>
        <v>-70.625140040331615</v>
      </c>
      <c r="H158" s="9" t="s">
        <v>55</v>
      </c>
      <c r="I158" s="9" t="s">
        <v>272</v>
      </c>
    </row>
    <row r="159" spans="1:9" ht="42.75" x14ac:dyDescent="0.25">
      <c r="A159" s="8" t="s">
        <v>270</v>
      </c>
      <c r="B159" s="9" t="s">
        <v>274</v>
      </c>
      <c r="C159" s="9" t="s">
        <v>41</v>
      </c>
      <c r="D159" s="10">
        <v>50443</v>
      </c>
      <c r="E159" s="10">
        <v>60761</v>
      </c>
      <c r="F159" s="11">
        <f t="shared" si="20"/>
        <v>-10318</v>
      </c>
      <c r="G159" s="12">
        <f t="shared" si="21"/>
        <v>-16.981287338918055</v>
      </c>
      <c r="H159" s="9" t="s">
        <v>55</v>
      </c>
      <c r="I159" s="9" t="s">
        <v>272</v>
      </c>
    </row>
    <row r="160" spans="1:9" ht="42.75" x14ac:dyDescent="0.25">
      <c r="A160" s="8" t="s">
        <v>270</v>
      </c>
      <c r="B160" s="9" t="s">
        <v>275</v>
      </c>
      <c r="C160" s="9" t="s">
        <v>52</v>
      </c>
      <c r="D160" s="10">
        <v>9123</v>
      </c>
      <c r="E160" s="10">
        <v>12069</v>
      </c>
      <c r="F160" s="11">
        <f t="shared" si="20"/>
        <v>-2946</v>
      </c>
      <c r="G160" s="12">
        <f t="shared" si="21"/>
        <v>-24.409644543872734</v>
      </c>
      <c r="H160" s="9" t="s">
        <v>55</v>
      </c>
      <c r="I160" s="9" t="s">
        <v>272</v>
      </c>
    </row>
    <row r="161" spans="1:9" ht="42.75" x14ac:dyDescent="0.25">
      <c r="A161" s="8" t="s">
        <v>270</v>
      </c>
      <c r="B161" s="9" t="s">
        <v>276</v>
      </c>
      <c r="C161" s="9" t="s">
        <v>99</v>
      </c>
      <c r="D161" s="10">
        <v>14503</v>
      </c>
      <c r="E161" s="10">
        <v>16243</v>
      </c>
      <c r="F161" s="11">
        <f t="shared" si="20"/>
        <v>-1740</v>
      </c>
      <c r="G161" s="12">
        <f t="shared" si="21"/>
        <v>-10.712306839869482</v>
      </c>
      <c r="H161" s="9" t="s">
        <v>55</v>
      </c>
      <c r="I161" s="9" t="s">
        <v>272</v>
      </c>
    </row>
    <row r="162" spans="1:9" ht="42.75" x14ac:dyDescent="0.25">
      <c r="A162" s="8" t="s">
        <v>270</v>
      </c>
      <c r="B162" s="9" t="s">
        <v>277</v>
      </c>
      <c r="C162" s="9" t="s">
        <v>99</v>
      </c>
      <c r="D162" s="10">
        <v>11471</v>
      </c>
      <c r="E162" s="10">
        <v>14389</v>
      </c>
      <c r="F162" s="11">
        <f t="shared" si="20"/>
        <v>-2918</v>
      </c>
      <c r="G162" s="12">
        <f t="shared" si="21"/>
        <v>-20.279380082007091</v>
      </c>
      <c r="H162" s="9" t="s">
        <v>55</v>
      </c>
      <c r="I162" s="9" t="s">
        <v>272</v>
      </c>
    </row>
    <row r="163" spans="1:9" ht="42.75" x14ac:dyDescent="0.25">
      <c r="A163" s="8" t="s">
        <v>270</v>
      </c>
      <c r="B163" s="9" t="s">
        <v>278</v>
      </c>
      <c r="C163" s="9" t="s">
        <v>104</v>
      </c>
      <c r="D163" s="10">
        <v>18216</v>
      </c>
      <c r="E163" s="10">
        <v>30871</v>
      </c>
      <c r="F163" s="11">
        <f t="shared" si="20"/>
        <v>-12655</v>
      </c>
      <c r="G163" s="12">
        <f t="shared" si="21"/>
        <v>-40.993165106410544</v>
      </c>
      <c r="H163" s="9" t="s">
        <v>55</v>
      </c>
      <c r="I163" s="9" t="s">
        <v>272</v>
      </c>
    </row>
    <row r="164" spans="1:9" ht="28.5" x14ac:dyDescent="0.25">
      <c r="A164" s="8" t="s">
        <v>270</v>
      </c>
      <c r="B164" s="9" t="s">
        <v>279</v>
      </c>
      <c r="C164" s="9" t="s">
        <v>104</v>
      </c>
      <c r="D164" s="10">
        <v>2828</v>
      </c>
      <c r="E164" s="10">
        <v>4081</v>
      </c>
      <c r="F164" s="11">
        <f t="shared" si="20"/>
        <v>-1253</v>
      </c>
      <c r="G164" s="12">
        <f t="shared" si="21"/>
        <v>-30.703259005145799</v>
      </c>
      <c r="H164" s="9" t="s">
        <v>55</v>
      </c>
      <c r="I164" s="9" t="s">
        <v>280</v>
      </c>
    </row>
    <row r="165" spans="1:9" ht="28.5" x14ac:dyDescent="0.25">
      <c r="A165" s="8" t="s">
        <v>270</v>
      </c>
      <c r="B165" s="9" t="s">
        <v>281</v>
      </c>
      <c r="C165" s="9" t="s">
        <v>104</v>
      </c>
      <c r="D165" s="10">
        <v>5726</v>
      </c>
      <c r="E165" s="10">
        <v>4447</v>
      </c>
      <c r="F165" s="11">
        <f t="shared" si="20"/>
        <v>1279</v>
      </c>
      <c r="G165" s="12">
        <f t="shared" si="21"/>
        <v>28.760962446593208</v>
      </c>
      <c r="H165" s="9" t="s">
        <v>55</v>
      </c>
      <c r="I165" s="9" t="s">
        <v>280</v>
      </c>
    </row>
    <row r="166" spans="1:9" ht="42.75" x14ac:dyDescent="0.25">
      <c r="A166" s="8" t="s">
        <v>270</v>
      </c>
      <c r="B166" s="9" t="s">
        <v>282</v>
      </c>
      <c r="C166" s="9" t="s">
        <v>240</v>
      </c>
      <c r="D166" s="10">
        <v>11391</v>
      </c>
      <c r="E166" s="10">
        <v>14479</v>
      </c>
      <c r="F166" s="11">
        <f t="shared" si="20"/>
        <v>-3088</v>
      </c>
      <c r="G166" s="12">
        <f t="shared" si="21"/>
        <v>-21.327439740313558</v>
      </c>
      <c r="H166" s="9" t="s">
        <v>55</v>
      </c>
      <c r="I166" s="9" t="s">
        <v>272</v>
      </c>
    </row>
    <row r="167" spans="1:9" ht="42.75" x14ac:dyDescent="0.25">
      <c r="A167" s="8" t="s">
        <v>270</v>
      </c>
      <c r="B167" s="9" t="s">
        <v>283</v>
      </c>
      <c r="C167" s="9" t="s">
        <v>154</v>
      </c>
      <c r="D167" s="10">
        <v>7401</v>
      </c>
      <c r="E167" s="10">
        <v>10934</v>
      </c>
      <c r="F167" s="11">
        <f t="shared" si="20"/>
        <v>-3533</v>
      </c>
      <c r="G167" s="12">
        <f t="shared" si="21"/>
        <v>-32.312054143040058</v>
      </c>
      <c r="H167" s="9" t="s">
        <v>55</v>
      </c>
      <c r="I167" s="9" t="s">
        <v>272</v>
      </c>
    </row>
    <row r="168" spans="1:9" ht="42.75" x14ac:dyDescent="0.25">
      <c r="A168" s="8" t="s">
        <v>270</v>
      </c>
      <c r="B168" s="9" t="s">
        <v>284</v>
      </c>
      <c r="C168" s="9" t="s">
        <v>154</v>
      </c>
      <c r="D168" s="10">
        <v>7287</v>
      </c>
      <c r="E168" s="10">
        <v>9542</v>
      </c>
      <c r="F168" s="11">
        <f t="shared" si="20"/>
        <v>-2255</v>
      </c>
      <c r="G168" s="12">
        <f t="shared" si="21"/>
        <v>-23.632362188220498</v>
      </c>
      <c r="H168" s="9" t="s">
        <v>55</v>
      </c>
      <c r="I168" s="9" t="s">
        <v>272</v>
      </c>
    </row>
    <row r="169" spans="1:9" ht="42.75" x14ac:dyDescent="0.25">
      <c r="A169" s="8" t="s">
        <v>270</v>
      </c>
      <c r="B169" s="9" t="s">
        <v>285</v>
      </c>
      <c r="C169" s="9" t="s">
        <v>31</v>
      </c>
      <c r="D169" s="10">
        <v>1057</v>
      </c>
      <c r="E169" s="10">
        <v>3255</v>
      </c>
      <c r="F169" s="11">
        <f t="shared" si="20"/>
        <v>-2198</v>
      </c>
      <c r="G169" s="12">
        <f t="shared" si="21"/>
        <v>-67.526881720430111</v>
      </c>
      <c r="H169" s="9" t="s">
        <v>55</v>
      </c>
      <c r="I169" s="9" t="s">
        <v>272</v>
      </c>
    </row>
    <row r="170" spans="1:9" ht="28.5" x14ac:dyDescent="0.25">
      <c r="A170" s="8" t="s">
        <v>270</v>
      </c>
      <c r="B170" s="9" t="s">
        <v>286</v>
      </c>
      <c r="C170" s="9" t="s">
        <v>31</v>
      </c>
      <c r="D170" s="10">
        <v>7058</v>
      </c>
      <c r="E170" s="10">
        <v>8839</v>
      </c>
      <c r="F170" s="11">
        <f t="shared" si="20"/>
        <v>-1781</v>
      </c>
      <c r="G170" s="12">
        <f t="shared" si="21"/>
        <v>-20.149338160425387</v>
      </c>
      <c r="H170" s="9" t="s">
        <v>55</v>
      </c>
      <c r="I170" s="9" t="s">
        <v>259</v>
      </c>
    </row>
    <row r="171" spans="1:9" ht="28.5" x14ac:dyDescent="0.25">
      <c r="A171" s="8" t="s">
        <v>270</v>
      </c>
      <c r="B171" s="9" t="s">
        <v>287</v>
      </c>
      <c r="C171" s="9" t="s">
        <v>31</v>
      </c>
      <c r="D171" s="10">
        <v>114419</v>
      </c>
      <c r="E171" s="10">
        <v>139671</v>
      </c>
      <c r="F171" s="11">
        <f t="shared" si="20"/>
        <v>-25252</v>
      </c>
      <c r="G171" s="12">
        <f t="shared" si="21"/>
        <v>-18.07962998761375</v>
      </c>
      <c r="H171" s="9" t="s">
        <v>55</v>
      </c>
      <c r="I171" s="9" t="s">
        <v>259</v>
      </c>
    </row>
    <row r="172" spans="1:9" ht="42.75" x14ac:dyDescent="0.25">
      <c r="A172" s="8" t="s">
        <v>270</v>
      </c>
      <c r="B172" s="9" t="s">
        <v>288</v>
      </c>
      <c r="C172" s="9" t="s">
        <v>37</v>
      </c>
      <c r="D172" s="10">
        <v>2125</v>
      </c>
      <c r="E172" s="10">
        <v>2767</v>
      </c>
      <c r="F172" s="11">
        <f t="shared" si="20"/>
        <v>-642</v>
      </c>
      <c r="G172" s="12">
        <f t="shared" si="21"/>
        <v>-23.202023852547885</v>
      </c>
      <c r="H172" s="9" t="s">
        <v>289</v>
      </c>
      <c r="I172" s="9" t="s">
        <v>272</v>
      </c>
    </row>
    <row r="173" spans="1:9" ht="42.75" x14ac:dyDescent="0.25">
      <c r="A173" s="8" t="s">
        <v>270</v>
      </c>
      <c r="B173" s="9" t="s">
        <v>290</v>
      </c>
      <c r="C173" s="9" t="s">
        <v>52</v>
      </c>
      <c r="D173" s="10">
        <v>8459</v>
      </c>
      <c r="E173" s="10">
        <v>10084</v>
      </c>
      <c r="F173" s="11">
        <f t="shared" si="20"/>
        <v>-1625</v>
      </c>
      <c r="G173" s="12">
        <f t="shared" si="21"/>
        <v>-16.114637048790161</v>
      </c>
      <c r="H173" s="9" t="s">
        <v>55</v>
      </c>
      <c r="I173" s="9" t="s">
        <v>272</v>
      </c>
    </row>
    <row r="174" spans="1:9" ht="42.75" x14ac:dyDescent="0.25">
      <c r="A174" s="8" t="s">
        <v>270</v>
      </c>
      <c r="B174" s="9" t="s">
        <v>291</v>
      </c>
      <c r="C174" s="9" t="s">
        <v>123</v>
      </c>
      <c r="D174" s="10">
        <v>8640</v>
      </c>
      <c r="E174" s="10">
        <v>9763</v>
      </c>
      <c r="F174" s="11">
        <f t="shared" si="20"/>
        <v>-1123</v>
      </c>
      <c r="G174" s="12">
        <f t="shared" si="21"/>
        <v>-11.502611902079279</v>
      </c>
      <c r="H174" s="9" t="s">
        <v>55</v>
      </c>
      <c r="I174" s="9" t="s">
        <v>272</v>
      </c>
    </row>
    <row r="175" spans="1:9" ht="28.5" x14ac:dyDescent="0.25">
      <c r="A175" s="8" t="s">
        <v>270</v>
      </c>
      <c r="B175" s="9" t="s">
        <v>292</v>
      </c>
      <c r="C175" s="9" t="s">
        <v>149</v>
      </c>
      <c r="D175" s="10">
        <v>1679</v>
      </c>
      <c r="E175" s="10">
        <v>2051</v>
      </c>
      <c r="F175" s="11">
        <f t="shared" si="20"/>
        <v>-372</v>
      </c>
      <c r="G175" s="12">
        <f t="shared" si="21"/>
        <v>-18.137493905411993</v>
      </c>
      <c r="H175" s="9" t="s">
        <v>55</v>
      </c>
      <c r="I175" s="9" t="s">
        <v>293</v>
      </c>
    </row>
    <row r="176" spans="1:9" ht="28.5" x14ac:dyDescent="0.25">
      <c r="A176" s="8" t="s">
        <v>294</v>
      </c>
      <c r="B176" s="9" t="s">
        <v>295</v>
      </c>
      <c r="C176" s="9" t="s">
        <v>240</v>
      </c>
      <c r="D176" s="10">
        <v>200509</v>
      </c>
      <c r="E176" s="10">
        <v>188029</v>
      </c>
      <c r="F176" s="11">
        <f t="shared" si="20"/>
        <v>12480</v>
      </c>
      <c r="G176" s="12">
        <f t="shared" si="21"/>
        <v>6.6372740375154891</v>
      </c>
      <c r="H176" s="9" t="s">
        <v>241</v>
      </c>
      <c r="I176" s="9" t="s">
        <v>242</v>
      </c>
    </row>
    <row r="177" spans="1:9" ht="28.5" x14ac:dyDescent="0.25">
      <c r="A177" s="8" t="s">
        <v>294</v>
      </c>
      <c r="B177" s="9" t="s">
        <v>296</v>
      </c>
      <c r="C177" s="9" t="s">
        <v>149</v>
      </c>
      <c r="D177" s="10">
        <v>28950</v>
      </c>
      <c r="E177" s="10">
        <v>29380</v>
      </c>
      <c r="F177" s="11">
        <f t="shared" si="20"/>
        <v>-430</v>
      </c>
      <c r="G177" s="12">
        <f t="shared" si="21"/>
        <v>-1.4635806671204903</v>
      </c>
      <c r="H177" s="9" t="s">
        <v>55</v>
      </c>
      <c r="I177" s="9" t="s">
        <v>293</v>
      </c>
    </row>
    <row r="178" spans="1:9" ht="28.5" x14ac:dyDescent="0.25">
      <c r="A178" s="8" t="s">
        <v>294</v>
      </c>
      <c r="B178" s="9" t="s">
        <v>297</v>
      </c>
      <c r="C178" s="9" t="s">
        <v>149</v>
      </c>
      <c r="D178" s="10">
        <v>673</v>
      </c>
      <c r="E178" s="10">
        <v>600</v>
      </c>
      <c r="F178" s="11">
        <f t="shared" si="20"/>
        <v>73</v>
      </c>
      <c r="G178" s="12">
        <f t="shared" si="21"/>
        <v>12.166666666666668</v>
      </c>
      <c r="H178" s="9" t="s">
        <v>55</v>
      </c>
      <c r="I178" s="9" t="s">
        <v>293</v>
      </c>
    </row>
    <row r="179" spans="1:9" ht="28.5" x14ac:dyDescent="0.25">
      <c r="A179" s="8" t="s">
        <v>294</v>
      </c>
      <c r="B179" s="9" t="s">
        <v>298</v>
      </c>
      <c r="C179" s="9" t="s">
        <v>45</v>
      </c>
      <c r="D179" s="10">
        <v>13001</v>
      </c>
      <c r="E179" s="10">
        <v>15950</v>
      </c>
      <c r="F179" s="11">
        <f t="shared" si="20"/>
        <v>-2949</v>
      </c>
      <c r="G179" s="12">
        <f t="shared" si="21"/>
        <v>-18.489028213166144</v>
      </c>
      <c r="H179" s="9" t="s">
        <v>55</v>
      </c>
      <c r="I179" s="9" t="s">
        <v>299</v>
      </c>
    </row>
    <row r="180" spans="1:9" ht="28.5" x14ac:dyDescent="0.25">
      <c r="A180" s="8" t="s">
        <v>294</v>
      </c>
      <c r="B180" s="9" t="s">
        <v>300</v>
      </c>
      <c r="C180" s="9" t="s">
        <v>161</v>
      </c>
      <c r="D180" s="10">
        <v>10465</v>
      </c>
      <c r="E180" s="10">
        <v>20916</v>
      </c>
      <c r="F180" s="11">
        <f t="shared" si="20"/>
        <v>-10451</v>
      </c>
      <c r="G180" s="12">
        <f t="shared" si="21"/>
        <v>-49.9665327978581</v>
      </c>
      <c r="H180" s="9" t="s">
        <v>55</v>
      </c>
      <c r="I180" s="9" t="s">
        <v>179</v>
      </c>
    </row>
    <row r="181" spans="1:9" ht="28.5" x14ac:dyDescent="0.25">
      <c r="A181" s="8" t="s">
        <v>294</v>
      </c>
      <c r="B181" s="9" t="s">
        <v>301</v>
      </c>
      <c r="C181" s="9" t="s">
        <v>240</v>
      </c>
      <c r="D181" s="10">
        <v>151853</v>
      </c>
      <c r="E181" s="10">
        <v>141715</v>
      </c>
      <c r="F181" s="11">
        <f t="shared" si="20"/>
        <v>10138</v>
      </c>
      <c r="G181" s="12">
        <f t="shared" si="21"/>
        <v>7.1537945877288927</v>
      </c>
      <c r="H181" s="9" t="s">
        <v>241</v>
      </c>
      <c r="I181" s="9" t="s">
        <v>242</v>
      </c>
    </row>
    <row r="182" spans="1:9" ht="28.5" x14ac:dyDescent="0.25">
      <c r="A182" s="8" t="s">
        <v>302</v>
      </c>
      <c r="B182" s="9" t="s">
        <v>303</v>
      </c>
      <c r="C182" s="9" t="s">
        <v>104</v>
      </c>
      <c r="D182" s="10">
        <v>41295</v>
      </c>
      <c r="E182" s="10">
        <v>58110</v>
      </c>
      <c r="F182" s="11">
        <f t="shared" si="20"/>
        <v>-16815</v>
      </c>
      <c r="G182" s="12">
        <f t="shared" si="21"/>
        <v>-28.936499741868872</v>
      </c>
      <c r="H182" s="9" t="s">
        <v>304</v>
      </c>
      <c r="I182" s="9" t="s">
        <v>238</v>
      </c>
    </row>
    <row r="183" spans="1:9" ht="28.5" x14ac:dyDescent="0.25">
      <c r="A183" s="8" t="s">
        <v>302</v>
      </c>
      <c r="B183" s="9" t="s">
        <v>305</v>
      </c>
      <c r="C183" s="9" t="s">
        <v>154</v>
      </c>
      <c r="D183" s="10">
        <v>408591</v>
      </c>
      <c r="E183" s="10">
        <v>377055</v>
      </c>
      <c r="F183" s="11">
        <f t="shared" si="20"/>
        <v>31536</v>
      </c>
      <c r="G183" s="12">
        <f t="shared" si="21"/>
        <v>8.3637665592552821</v>
      </c>
      <c r="H183" s="9" t="s">
        <v>306</v>
      </c>
      <c r="I183" s="9" t="s">
        <v>256</v>
      </c>
    </row>
    <row r="184" spans="1:9" ht="28.5" x14ac:dyDescent="0.25">
      <c r="A184" s="8" t="s">
        <v>302</v>
      </c>
      <c r="B184" s="9" t="s">
        <v>307</v>
      </c>
      <c r="C184" s="9" t="s">
        <v>154</v>
      </c>
      <c r="D184" s="10">
        <v>13884</v>
      </c>
      <c r="E184" s="10">
        <v>16400</v>
      </c>
      <c r="F184" s="11">
        <f t="shared" si="20"/>
        <v>-2516</v>
      </c>
      <c r="G184" s="12">
        <f t="shared" si="21"/>
        <v>-15.341463414634147</v>
      </c>
      <c r="H184" s="9" t="s">
        <v>55</v>
      </c>
      <c r="I184" s="9" t="s">
        <v>256</v>
      </c>
    </row>
    <row r="185" spans="1:9" ht="28.5" x14ac:dyDescent="0.25">
      <c r="A185" s="8" t="s">
        <v>302</v>
      </c>
      <c r="B185" s="9" t="s">
        <v>308</v>
      </c>
      <c r="C185" s="9" t="s">
        <v>161</v>
      </c>
      <c r="D185" s="10">
        <v>31534</v>
      </c>
      <c r="E185" s="10">
        <v>27656</v>
      </c>
      <c r="F185" s="11">
        <f t="shared" si="20"/>
        <v>3878</v>
      </c>
      <c r="G185" s="12">
        <f t="shared" si="21"/>
        <v>14.022273647671391</v>
      </c>
      <c r="H185" s="9" t="s">
        <v>55</v>
      </c>
      <c r="I185" s="9" t="s">
        <v>309</v>
      </c>
    </row>
    <row r="186" spans="1:9" ht="28.5" x14ac:dyDescent="0.25">
      <c r="A186" s="8" t="s">
        <v>302</v>
      </c>
      <c r="B186" s="9" t="s">
        <v>310</v>
      </c>
      <c r="C186" s="9" t="s">
        <v>161</v>
      </c>
      <c r="D186" s="10">
        <v>15255</v>
      </c>
      <c r="E186" s="10">
        <v>11699</v>
      </c>
      <c r="F186" s="11">
        <f t="shared" si="20"/>
        <v>3556</v>
      </c>
      <c r="G186" s="12">
        <f t="shared" si="21"/>
        <v>30.395760321394995</v>
      </c>
      <c r="H186" s="9" t="s">
        <v>311</v>
      </c>
      <c r="I186" s="9" t="s">
        <v>309</v>
      </c>
    </row>
    <row r="187" spans="1:9" ht="28.5" x14ac:dyDescent="0.25">
      <c r="A187" s="8" t="s">
        <v>302</v>
      </c>
      <c r="B187" s="9" t="s">
        <v>312</v>
      </c>
      <c r="C187" s="9" t="s">
        <v>161</v>
      </c>
      <c r="D187" s="10">
        <v>22074</v>
      </c>
      <c r="E187" s="10">
        <v>19359</v>
      </c>
      <c r="F187" s="11">
        <f t="shared" si="20"/>
        <v>2715</v>
      </c>
      <c r="G187" s="12">
        <f t="shared" si="21"/>
        <v>14.024484735781806</v>
      </c>
      <c r="H187" s="9" t="s">
        <v>313</v>
      </c>
      <c r="I187" s="9" t="s">
        <v>309</v>
      </c>
    </row>
    <row r="188" spans="1:9" ht="28.5" x14ac:dyDescent="0.25">
      <c r="A188" s="8" t="s">
        <v>302</v>
      </c>
      <c r="B188" s="9" t="s">
        <v>314</v>
      </c>
      <c r="C188" s="9" t="s">
        <v>161</v>
      </c>
      <c r="D188" s="10">
        <v>25227</v>
      </c>
      <c r="E188" s="10">
        <v>22125</v>
      </c>
      <c r="F188" s="11">
        <f t="shared" si="20"/>
        <v>3102</v>
      </c>
      <c r="G188" s="12">
        <f t="shared" si="21"/>
        <v>14.020338983050848</v>
      </c>
      <c r="H188" s="9" t="s">
        <v>313</v>
      </c>
      <c r="I188" s="9" t="s">
        <v>309</v>
      </c>
    </row>
    <row r="189" spans="1:9" ht="28.5" x14ac:dyDescent="0.25">
      <c r="A189" s="8" t="s">
        <v>302</v>
      </c>
      <c r="B189" s="9" t="s">
        <v>315</v>
      </c>
      <c r="C189" s="9" t="s">
        <v>161</v>
      </c>
      <c r="D189" s="10">
        <v>483929</v>
      </c>
      <c r="E189" s="10">
        <v>316722</v>
      </c>
      <c r="F189" s="11">
        <f t="shared" si="20"/>
        <v>167207</v>
      </c>
      <c r="G189" s="12">
        <f t="shared" si="21"/>
        <v>52.79298564671857</v>
      </c>
      <c r="H189" s="9" t="s">
        <v>316</v>
      </c>
      <c r="I189" s="9" t="s">
        <v>309</v>
      </c>
    </row>
    <row r="190" spans="1:9" ht="28.5" x14ac:dyDescent="0.25">
      <c r="A190" s="8" t="s">
        <v>302</v>
      </c>
      <c r="B190" s="9" t="s">
        <v>317</v>
      </c>
      <c r="C190" s="9" t="s">
        <v>45</v>
      </c>
      <c r="D190" s="10">
        <v>36399</v>
      </c>
      <c r="E190" s="10">
        <v>37676</v>
      </c>
      <c r="F190" s="11">
        <f t="shared" si="20"/>
        <v>-1277</v>
      </c>
      <c r="G190" s="12">
        <f t="shared" si="21"/>
        <v>-3.3894256290476696</v>
      </c>
      <c r="H190" s="9" t="s">
        <v>55</v>
      </c>
      <c r="I190" s="9" t="s">
        <v>299</v>
      </c>
    </row>
    <row r="191" spans="1:9" ht="57" x14ac:dyDescent="0.25">
      <c r="A191" s="8" t="s">
        <v>302</v>
      </c>
      <c r="B191" s="9" t="s">
        <v>318</v>
      </c>
      <c r="C191" s="9" t="s">
        <v>37</v>
      </c>
      <c r="D191" s="10">
        <v>0</v>
      </c>
      <c r="E191" s="10">
        <v>8563</v>
      </c>
      <c r="F191" s="11">
        <f t="shared" si="20"/>
        <v>-8563</v>
      </c>
      <c r="G191" s="12">
        <f t="shared" si="21"/>
        <v>-100</v>
      </c>
      <c r="H191" s="9" t="s">
        <v>124</v>
      </c>
      <c r="I191" s="9" t="s">
        <v>125</v>
      </c>
    </row>
    <row r="192" spans="1:9" ht="42.75" x14ac:dyDescent="0.25">
      <c r="A192" s="8" t="s">
        <v>302</v>
      </c>
      <c r="B192" s="9" t="s">
        <v>319</v>
      </c>
      <c r="C192" s="9" t="s">
        <v>45</v>
      </c>
      <c r="D192" s="10">
        <v>184762</v>
      </c>
      <c r="E192" s="10">
        <v>200044</v>
      </c>
      <c r="F192" s="11">
        <f t="shared" si="20"/>
        <v>-15282</v>
      </c>
      <c r="G192" s="12">
        <f t="shared" si="21"/>
        <v>-7.6393193497430563</v>
      </c>
      <c r="H192" s="9" t="s">
        <v>320</v>
      </c>
      <c r="I192" s="9" t="s">
        <v>299</v>
      </c>
    </row>
    <row r="193" spans="1:9" ht="28.5" x14ac:dyDescent="0.25">
      <c r="A193" s="8" t="s">
        <v>302</v>
      </c>
      <c r="B193" s="9" t="s">
        <v>321</v>
      </c>
      <c r="C193" s="9" t="s">
        <v>45</v>
      </c>
      <c r="D193" s="10">
        <v>149037</v>
      </c>
      <c r="E193" s="10">
        <v>129683</v>
      </c>
      <c r="F193" s="11">
        <f t="shared" si="20"/>
        <v>19354</v>
      </c>
      <c r="G193" s="12">
        <f t="shared" si="21"/>
        <v>14.924084112798131</v>
      </c>
      <c r="H193" s="9" t="s">
        <v>320</v>
      </c>
      <c r="I193" s="9" t="s">
        <v>299</v>
      </c>
    </row>
    <row r="194" spans="1:9" ht="28.5" x14ac:dyDescent="0.25">
      <c r="A194" s="8" t="s">
        <v>302</v>
      </c>
      <c r="B194" s="9" t="s">
        <v>322</v>
      </c>
      <c r="C194" s="9" t="s">
        <v>45</v>
      </c>
      <c r="D194" s="10">
        <v>38402</v>
      </c>
      <c r="E194" s="10">
        <v>32630</v>
      </c>
      <c r="F194" s="11">
        <f t="shared" si="20"/>
        <v>5772</v>
      </c>
      <c r="G194" s="12">
        <f t="shared" si="21"/>
        <v>17.689243027888445</v>
      </c>
      <c r="H194" s="9" t="s">
        <v>55</v>
      </c>
      <c r="I194" s="9" t="s">
        <v>299</v>
      </c>
    </row>
    <row r="195" spans="1:9" ht="28.5" x14ac:dyDescent="0.25">
      <c r="A195" s="8" t="s">
        <v>302</v>
      </c>
      <c r="B195" s="9" t="s">
        <v>323</v>
      </c>
      <c r="C195" s="9" t="s">
        <v>52</v>
      </c>
      <c r="D195" s="10">
        <v>23248</v>
      </c>
      <c r="E195" s="10">
        <v>0</v>
      </c>
      <c r="F195" s="11">
        <f t="shared" si="20"/>
        <v>23248</v>
      </c>
      <c r="G195" s="12" t="str">
        <f t="shared" si="21"/>
        <v>-</v>
      </c>
      <c r="H195" s="9" t="s">
        <v>75</v>
      </c>
      <c r="I195" s="9" t="s">
        <v>324</v>
      </c>
    </row>
    <row r="196" spans="1:9" ht="42.75" x14ac:dyDescent="0.25">
      <c r="A196" s="8" t="s">
        <v>325</v>
      </c>
      <c r="B196" s="9" t="s">
        <v>326</v>
      </c>
      <c r="C196" s="9" t="s">
        <v>52</v>
      </c>
      <c r="D196" s="10">
        <v>61757</v>
      </c>
      <c r="E196" s="10">
        <v>65740</v>
      </c>
      <c r="F196" s="11">
        <f t="shared" si="20"/>
        <v>-3983</v>
      </c>
      <c r="G196" s="12">
        <f t="shared" si="21"/>
        <v>-6.05871615454822</v>
      </c>
      <c r="H196" s="9" t="s">
        <v>55</v>
      </c>
      <c r="I196" s="9" t="s">
        <v>53</v>
      </c>
    </row>
    <row r="197" spans="1:9" ht="28.5" x14ac:dyDescent="0.25">
      <c r="A197" s="8" t="s">
        <v>325</v>
      </c>
      <c r="B197" s="9" t="s">
        <v>327</v>
      </c>
      <c r="C197" s="9" t="s">
        <v>45</v>
      </c>
      <c r="D197" s="10">
        <v>64629</v>
      </c>
      <c r="E197" s="10">
        <v>72538</v>
      </c>
      <c r="F197" s="11">
        <f t="shared" si="20"/>
        <v>-7909</v>
      </c>
      <c r="G197" s="12">
        <f t="shared" si="21"/>
        <v>-10.903250709972703</v>
      </c>
      <c r="H197" s="9" t="s">
        <v>110</v>
      </c>
      <c r="I197" s="9" t="s">
        <v>328</v>
      </c>
    </row>
    <row r="198" spans="1:9" ht="28.5" x14ac:dyDescent="0.25">
      <c r="A198" s="8" t="s">
        <v>325</v>
      </c>
      <c r="B198" s="9" t="s">
        <v>329</v>
      </c>
      <c r="C198" s="9" t="s">
        <v>52</v>
      </c>
      <c r="D198" s="10">
        <v>72434</v>
      </c>
      <c r="E198" s="10">
        <v>52970</v>
      </c>
      <c r="F198" s="11">
        <f t="shared" si="20"/>
        <v>19464</v>
      </c>
      <c r="G198" s="12">
        <f t="shared" si="21"/>
        <v>36.74532754389277</v>
      </c>
      <c r="H198" s="9" t="s">
        <v>198</v>
      </c>
      <c r="I198" s="9" t="s">
        <v>328</v>
      </c>
    </row>
    <row r="199" spans="1:9" ht="28.5" x14ac:dyDescent="0.25">
      <c r="A199" s="8" t="s">
        <v>325</v>
      </c>
      <c r="B199" s="9" t="s">
        <v>330</v>
      </c>
      <c r="C199" s="9" t="s">
        <v>14</v>
      </c>
      <c r="D199" s="10">
        <v>138863</v>
      </c>
      <c r="E199" s="10">
        <v>107071</v>
      </c>
      <c r="F199" s="11">
        <f t="shared" ref="F199:F262" si="22">D199-E199</f>
        <v>31792</v>
      </c>
      <c r="G199" s="12">
        <f t="shared" ref="G199:G262" si="23">IF(E199&lt;&gt;0,(D199-E199)/E199*100,"-")</f>
        <v>29.692447067833495</v>
      </c>
      <c r="H199" s="9" t="s">
        <v>55</v>
      </c>
      <c r="I199" s="9" t="s">
        <v>331</v>
      </c>
    </row>
    <row r="200" spans="1:9" ht="28.5" x14ac:dyDescent="0.25">
      <c r="A200" s="8" t="s">
        <v>325</v>
      </c>
      <c r="B200" s="9" t="s">
        <v>332</v>
      </c>
      <c r="C200" s="9" t="s">
        <v>14</v>
      </c>
      <c r="D200" s="10">
        <v>53124</v>
      </c>
      <c r="E200" s="10">
        <v>59127</v>
      </c>
      <c r="F200" s="11">
        <f t="shared" si="22"/>
        <v>-6003</v>
      </c>
      <c r="G200" s="12">
        <f t="shared" si="23"/>
        <v>-10.152722106651783</v>
      </c>
      <c r="H200" s="9" t="s">
        <v>333</v>
      </c>
      <c r="I200" s="9" t="s">
        <v>331</v>
      </c>
    </row>
    <row r="201" spans="1:9" ht="28.5" x14ac:dyDescent="0.25">
      <c r="A201" s="8" t="s">
        <v>325</v>
      </c>
      <c r="B201" s="9" t="s">
        <v>334</v>
      </c>
      <c r="C201" s="9" t="s">
        <v>14</v>
      </c>
      <c r="D201" s="10">
        <v>40053</v>
      </c>
      <c r="E201" s="10">
        <v>82523</v>
      </c>
      <c r="F201" s="11">
        <f t="shared" si="22"/>
        <v>-42470</v>
      </c>
      <c r="G201" s="12">
        <f t="shared" si="23"/>
        <v>-51.464440216666873</v>
      </c>
      <c r="H201" s="9" t="s">
        <v>335</v>
      </c>
      <c r="I201" s="9" t="s">
        <v>331</v>
      </c>
    </row>
    <row r="202" spans="1:9" ht="42.75" x14ac:dyDescent="0.25">
      <c r="A202" s="8" t="s">
        <v>325</v>
      </c>
      <c r="B202" s="9" t="s">
        <v>336</v>
      </c>
      <c r="C202" s="9" t="s">
        <v>14</v>
      </c>
      <c r="D202" s="10">
        <v>151561</v>
      </c>
      <c r="E202" s="10">
        <v>102127</v>
      </c>
      <c r="F202" s="11">
        <f t="shared" si="22"/>
        <v>49434</v>
      </c>
      <c r="G202" s="12">
        <f t="shared" si="23"/>
        <v>48.404437611992911</v>
      </c>
      <c r="H202" s="9" t="s">
        <v>337</v>
      </c>
      <c r="I202" s="9" t="s">
        <v>331</v>
      </c>
    </row>
    <row r="203" spans="1:9" ht="28.5" x14ac:dyDescent="0.25">
      <c r="A203" s="8" t="s">
        <v>325</v>
      </c>
      <c r="B203" s="9" t="s">
        <v>338</v>
      </c>
      <c r="C203" s="9" t="s">
        <v>14</v>
      </c>
      <c r="D203" s="10">
        <v>92721</v>
      </c>
      <c r="E203" s="10">
        <v>63859</v>
      </c>
      <c r="F203" s="11">
        <f t="shared" si="22"/>
        <v>28862</v>
      </c>
      <c r="G203" s="12">
        <f t="shared" si="23"/>
        <v>45.196448425437289</v>
      </c>
      <c r="H203" s="9" t="s">
        <v>55</v>
      </c>
      <c r="I203" s="9" t="s">
        <v>331</v>
      </c>
    </row>
    <row r="204" spans="1:9" ht="42.75" x14ac:dyDescent="0.25">
      <c r="A204" s="8" t="s">
        <v>325</v>
      </c>
      <c r="B204" s="9" t="s">
        <v>339</v>
      </c>
      <c r="C204" s="9" t="s">
        <v>14</v>
      </c>
      <c r="D204" s="10">
        <v>74750</v>
      </c>
      <c r="E204" s="10">
        <v>185810</v>
      </c>
      <c r="F204" s="11">
        <f t="shared" si="22"/>
        <v>-111060</v>
      </c>
      <c r="G204" s="12">
        <f t="shared" si="23"/>
        <v>-59.770733545019105</v>
      </c>
      <c r="H204" s="9" t="s">
        <v>340</v>
      </c>
      <c r="I204" s="9" t="s">
        <v>331</v>
      </c>
    </row>
    <row r="205" spans="1:9" ht="42.75" x14ac:dyDescent="0.25">
      <c r="A205" s="8" t="s">
        <v>325</v>
      </c>
      <c r="B205" s="9" t="s">
        <v>341</v>
      </c>
      <c r="C205" s="9" t="s">
        <v>14</v>
      </c>
      <c r="D205" s="10">
        <v>302868</v>
      </c>
      <c r="E205" s="10">
        <v>249988</v>
      </c>
      <c r="F205" s="11">
        <f t="shared" si="22"/>
        <v>52880</v>
      </c>
      <c r="G205" s="12">
        <f t="shared" si="23"/>
        <v>21.153015344736549</v>
      </c>
      <c r="H205" s="9" t="s">
        <v>342</v>
      </c>
      <c r="I205" s="9" t="s">
        <v>331</v>
      </c>
    </row>
    <row r="206" spans="1:9" ht="28.5" x14ac:dyDescent="0.25">
      <c r="A206" s="8" t="s">
        <v>325</v>
      </c>
      <c r="B206" s="9" t="s">
        <v>343</v>
      </c>
      <c r="C206" s="9" t="s">
        <v>14</v>
      </c>
      <c r="D206" s="10">
        <v>11878</v>
      </c>
      <c r="E206" s="10">
        <v>8614</v>
      </c>
      <c r="F206" s="11">
        <f t="shared" si="22"/>
        <v>3264</v>
      </c>
      <c r="G206" s="12">
        <f t="shared" si="23"/>
        <v>37.891804039934989</v>
      </c>
      <c r="H206" s="9" t="s">
        <v>344</v>
      </c>
      <c r="I206" s="9" t="s">
        <v>331</v>
      </c>
    </row>
    <row r="207" spans="1:9" ht="42.75" x14ac:dyDescent="0.25">
      <c r="A207" s="8" t="s">
        <v>325</v>
      </c>
      <c r="B207" s="9" t="s">
        <v>345</v>
      </c>
      <c r="C207" s="9" t="s">
        <v>99</v>
      </c>
      <c r="D207" s="10">
        <v>16921</v>
      </c>
      <c r="E207" s="10">
        <v>21567</v>
      </c>
      <c r="F207" s="11">
        <f t="shared" si="22"/>
        <v>-4646</v>
      </c>
      <c r="G207" s="12">
        <f t="shared" si="23"/>
        <v>-21.542170909259518</v>
      </c>
      <c r="H207" s="9" t="s">
        <v>55</v>
      </c>
      <c r="I207" s="9" t="s">
        <v>234</v>
      </c>
    </row>
    <row r="208" spans="1:9" ht="71.25" x14ac:dyDescent="0.25">
      <c r="A208" s="8" t="s">
        <v>325</v>
      </c>
      <c r="B208" s="9" t="s">
        <v>346</v>
      </c>
      <c r="C208" s="9" t="s">
        <v>99</v>
      </c>
      <c r="D208" s="10">
        <v>39355</v>
      </c>
      <c r="E208" s="10">
        <v>39353</v>
      </c>
      <c r="F208" s="11">
        <f t="shared" si="22"/>
        <v>2</v>
      </c>
      <c r="G208" s="12">
        <f t="shared" si="23"/>
        <v>5.0822046603816737E-3</v>
      </c>
      <c r="H208" s="9" t="s">
        <v>347</v>
      </c>
      <c r="I208" s="9" t="s">
        <v>234</v>
      </c>
    </row>
    <row r="209" spans="1:9" ht="42.75" x14ac:dyDescent="0.25">
      <c r="A209" s="8" t="s">
        <v>325</v>
      </c>
      <c r="B209" s="9" t="s">
        <v>348</v>
      </c>
      <c r="C209" s="9" t="s">
        <v>99</v>
      </c>
      <c r="D209" s="10">
        <v>42544</v>
      </c>
      <c r="E209" s="10">
        <v>32822</v>
      </c>
      <c r="F209" s="11">
        <f t="shared" si="22"/>
        <v>9722</v>
      </c>
      <c r="G209" s="12">
        <f t="shared" si="23"/>
        <v>29.620376576686368</v>
      </c>
      <c r="H209" s="9" t="s">
        <v>349</v>
      </c>
      <c r="I209" s="9" t="s">
        <v>234</v>
      </c>
    </row>
    <row r="210" spans="1:9" ht="42.75" x14ac:dyDescent="0.25">
      <c r="A210" s="8" t="s">
        <v>325</v>
      </c>
      <c r="B210" s="9" t="s">
        <v>350</v>
      </c>
      <c r="C210" s="9" t="s">
        <v>99</v>
      </c>
      <c r="D210" s="10">
        <v>82652</v>
      </c>
      <c r="E210" s="10">
        <v>86767</v>
      </c>
      <c r="F210" s="11">
        <f t="shared" si="22"/>
        <v>-4115</v>
      </c>
      <c r="G210" s="12">
        <f t="shared" si="23"/>
        <v>-4.7425864672052738</v>
      </c>
      <c r="H210" s="9" t="s">
        <v>351</v>
      </c>
      <c r="I210" s="9" t="s">
        <v>234</v>
      </c>
    </row>
    <row r="211" spans="1:9" ht="28.5" x14ac:dyDescent="0.25">
      <c r="A211" s="8" t="s">
        <v>325</v>
      </c>
      <c r="B211" s="9" t="s">
        <v>352</v>
      </c>
      <c r="C211" s="9" t="s">
        <v>99</v>
      </c>
      <c r="D211" s="10">
        <v>68731</v>
      </c>
      <c r="E211" s="10">
        <v>42015</v>
      </c>
      <c r="F211" s="11">
        <f t="shared" si="22"/>
        <v>26716</v>
      </c>
      <c r="G211" s="12">
        <f t="shared" si="23"/>
        <v>63.586814233012021</v>
      </c>
      <c r="H211" s="9" t="s">
        <v>353</v>
      </c>
      <c r="I211" s="9" t="s">
        <v>234</v>
      </c>
    </row>
    <row r="212" spans="1:9" ht="42.75" x14ac:dyDescent="0.25">
      <c r="A212" s="8" t="s">
        <v>325</v>
      </c>
      <c r="B212" s="9" t="s">
        <v>354</v>
      </c>
      <c r="C212" s="9" t="s">
        <v>115</v>
      </c>
      <c r="D212" s="10">
        <v>257660</v>
      </c>
      <c r="E212" s="10">
        <v>200828</v>
      </c>
      <c r="F212" s="11">
        <f t="shared" si="22"/>
        <v>56832</v>
      </c>
      <c r="G212" s="12">
        <f t="shared" si="23"/>
        <v>28.298842790845896</v>
      </c>
      <c r="H212" s="9" t="s">
        <v>355</v>
      </c>
      <c r="I212" s="9" t="s">
        <v>356</v>
      </c>
    </row>
    <row r="213" spans="1:9" ht="42.75" x14ac:dyDescent="0.25">
      <c r="A213" s="8" t="s">
        <v>325</v>
      </c>
      <c r="B213" s="9" t="s">
        <v>357</v>
      </c>
      <c r="C213" s="9" t="s">
        <v>115</v>
      </c>
      <c r="D213" s="10">
        <v>1739</v>
      </c>
      <c r="E213" s="10">
        <v>1647</v>
      </c>
      <c r="F213" s="11">
        <f t="shared" si="22"/>
        <v>92</v>
      </c>
      <c r="G213" s="12">
        <f t="shared" si="23"/>
        <v>5.5859137826350942</v>
      </c>
      <c r="H213" s="9" t="s">
        <v>55</v>
      </c>
      <c r="I213" s="9" t="s">
        <v>356</v>
      </c>
    </row>
    <row r="214" spans="1:9" ht="28.5" x14ac:dyDescent="0.25">
      <c r="A214" s="8" t="s">
        <v>325</v>
      </c>
      <c r="B214" s="9" t="s">
        <v>358</v>
      </c>
      <c r="C214" s="9" t="s">
        <v>45</v>
      </c>
      <c r="D214" s="10">
        <v>6102</v>
      </c>
      <c r="E214" s="10">
        <v>5305</v>
      </c>
      <c r="F214" s="11">
        <f t="shared" si="22"/>
        <v>797</v>
      </c>
      <c r="G214" s="12">
        <f t="shared" si="23"/>
        <v>15.023562676720076</v>
      </c>
      <c r="H214" s="9" t="s">
        <v>55</v>
      </c>
      <c r="I214" s="9" t="s">
        <v>299</v>
      </c>
    </row>
    <row r="215" spans="1:9" ht="28.5" x14ac:dyDescent="0.25">
      <c r="A215" s="8" t="s">
        <v>325</v>
      </c>
      <c r="B215" s="9" t="s">
        <v>359</v>
      </c>
      <c r="C215" s="9" t="s">
        <v>154</v>
      </c>
      <c r="D215" s="10">
        <v>224182</v>
      </c>
      <c r="E215" s="10">
        <v>163065</v>
      </c>
      <c r="F215" s="11">
        <f t="shared" si="22"/>
        <v>61117</v>
      </c>
      <c r="G215" s="12">
        <f t="shared" si="23"/>
        <v>37.480145954067396</v>
      </c>
      <c r="H215" s="9" t="s">
        <v>55</v>
      </c>
      <c r="I215" s="9" t="s">
        <v>256</v>
      </c>
    </row>
    <row r="216" spans="1:9" ht="28.5" x14ac:dyDescent="0.25">
      <c r="A216" s="8" t="s">
        <v>325</v>
      </c>
      <c r="B216" s="9" t="s">
        <v>360</v>
      </c>
      <c r="C216" s="9" t="s">
        <v>154</v>
      </c>
      <c r="D216" s="10">
        <v>75504</v>
      </c>
      <c r="E216" s="10">
        <v>38849</v>
      </c>
      <c r="F216" s="11">
        <f t="shared" si="22"/>
        <v>36655</v>
      </c>
      <c r="G216" s="12">
        <f t="shared" si="23"/>
        <v>94.352492985662437</v>
      </c>
      <c r="H216" s="9" t="s">
        <v>361</v>
      </c>
      <c r="I216" s="9" t="s">
        <v>256</v>
      </c>
    </row>
    <row r="217" spans="1:9" ht="28.5" x14ac:dyDescent="0.25">
      <c r="A217" s="8" t="s">
        <v>325</v>
      </c>
      <c r="B217" s="9" t="s">
        <v>362</v>
      </c>
      <c r="C217" s="9" t="s">
        <v>161</v>
      </c>
      <c r="D217" s="10">
        <v>61802</v>
      </c>
      <c r="E217" s="10">
        <v>44468</v>
      </c>
      <c r="F217" s="11">
        <f t="shared" si="22"/>
        <v>17334</v>
      </c>
      <c r="G217" s="12">
        <f t="shared" si="23"/>
        <v>38.980840154718003</v>
      </c>
      <c r="H217" s="9" t="s">
        <v>55</v>
      </c>
      <c r="I217" s="9" t="s">
        <v>309</v>
      </c>
    </row>
    <row r="218" spans="1:9" ht="42.75" x14ac:dyDescent="0.25">
      <c r="A218" s="8" t="s">
        <v>325</v>
      </c>
      <c r="B218" s="9" t="s">
        <v>363</v>
      </c>
      <c r="C218" s="9" t="s">
        <v>35</v>
      </c>
      <c r="D218" s="10">
        <v>147771</v>
      </c>
      <c r="E218" s="10">
        <v>136741</v>
      </c>
      <c r="F218" s="11">
        <f t="shared" si="22"/>
        <v>11030</v>
      </c>
      <c r="G218" s="12">
        <f t="shared" si="23"/>
        <v>8.0663444029223133</v>
      </c>
      <c r="H218" s="9" t="s">
        <v>55</v>
      </c>
      <c r="I218" s="9" t="s">
        <v>364</v>
      </c>
    </row>
    <row r="219" spans="1:9" ht="28.5" x14ac:dyDescent="0.25">
      <c r="A219" s="8" t="s">
        <v>325</v>
      </c>
      <c r="B219" s="9" t="s">
        <v>365</v>
      </c>
      <c r="C219" s="9" t="s">
        <v>35</v>
      </c>
      <c r="D219" s="10">
        <v>141839</v>
      </c>
      <c r="E219" s="10">
        <v>154271</v>
      </c>
      <c r="F219" s="11">
        <f t="shared" si="22"/>
        <v>-12432</v>
      </c>
      <c r="G219" s="12">
        <f t="shared" si="23"/>
        <v>-8.0585463243253752</v>
      </c>
      <c r="H219" s="9" t="s">
        <v>366</v>
      </c>
      <c r="I219" s="9" t="s">
        <v>364</v>
      </c>
    </row>
    <row r="220" spans="1:9" ht="28.5" x14ac:dyDescent="0.25">
      <c r="A220" s="8" t="s">
        <v>325</v>
      </c>
      <c r="B220" s="9" t="s">
        <v>367</v>
      </c>
      <c r="C220" s="9" t="s">
        <v>35</v>
      </c>
      <c r="D220" s="10">
        <v>20771</v>
      </c>
      <c r="E220" s="10">
        <v>24585</v>
      </c>
      <c r="F220" s="11">
        <f t="shared" si="22"/>
        <v>-3814</v>
      </c>
      <c r="G220" s="12">
        <f t="shared" si="23"/>
        <v>-15.513524506813098</v>
      </c>
      <c r="H220" s="9" t="s">
        <v>366</v>
      </c>
      <c r="I220" s="9" t="s">
        <v>364</v>
      </c>
    </row>
    <row r="221" spans="1:9" ht="28.5" x14ac:dyDescent="0.25">
      <c r="A221" s="8" t="s">
        <v>325</v>
      </c>
      <c r="B221" s="9" t="s">
        <v>368</v>
      </c>
      <c r="C221" s="9" t="s">
        <v>123</v>
      </c>
      <c r="D221" s="10">
        <v>10943</v>
      </c>
      <c r="E221" s="10">
        <v>9964</v>
      </c>
      <c r="F221" s="11">
        <f t="shared" si="22"/>
        <v>979</v>
      </c>
      <c r="G221" s="12">
        <f t="shared" si="23"/>
        <v>9.8253713368125251</v>
      </c>
      <c r="H221" s="9" t="s">
        <v>369</v>
      </c>
      <c r="I221" s="9" t="s">
        <v>268</v>
      </c>
    </row>
    <row r="222" spans="1:9" ht="28.5" x14ac:dyDescent="0.25">
      <c r="A222" s="8" t="s">
        <v>325</v>
      </c>
      <c r="B222" s="9" t="s">
        <v>370</v>
      </c>
      <c r="C222" s="9" t="s">
        <v>123</v>
      </c>
      <c r="D222" s="10">
        <v>22762</v>
      </c>
      <c r="E222" s="10">
        <v>23224</v>
      </c>
      <c r="F222" s="11">
        <f t="shared" si="22"/>
        <v>-462</v>
      </c>
      <c r="G222" s="12">
        <f t="shared" si="23"/>
        <v>-1.989321391663796</v>
      </c>
      <c r="H222" s="9" t="s">
        <v>369</v>
      </c>
      <c r="I222" s="9" t="s">
        <v>268</v>
      </c>
    </row>
    <row r="223" spans="1:9" ht="28.5" x14ac:dyDescent="0.25">
      <c r="A223" s="8" t="s">
        <v>325</v>
      </c>
      <c r="B223" s="9" t="s">
        <v>371</v>
      </c>
      <c r="C223" s="9" t="s">
        <v>74</v>
      </c>
      <c r="D223" s="10">
        <v>22953</v>
      </c>
      <c r="E223" s="10">
        <v>24211</v>
      </c>
      <c r="F223" s="11">
        <f t="shared" si="22"/>
        <v>-1258</v>
      </c>
      <c r="G223" s="12">
        <f t="shared" si="23"/>
        <v>-5.1959852959398622</v>
      </c>
      <c r="H223" s="9" t="s">
        <v>79</v>
      </c>
      <c r="I223" s="9" t="s">
        <v>372</v>
      </c>
    </row>
    <row r="224" spans="1:9" ht="42.75" x14ac:dyDescent="0.25">
      <c r="A224" s="8" t="s">
        <v>325</v>
      </c>
      <c r="B224" s="9" t="s">
        <v>373</v>
      </c>
      <c r="C224" s="9" t="s">
        <v>41</v>
      </c>
      <c r="D224" s="10">
        <v>65049</v>
      </c>
      <c r="E224" s="10">
        <v>54314</v>
      </c>
      <c r="F224" s="11">
        <f t="shared" si="22"/>
        <v>10735</v>
      </c>
      <c r="G224" s="12">
        <f t="shared" si="23"/>
        <v>19.764701550244872</v>
      </c>
      <c r="H224" s="9" t="s">
        <v>374</v>
      </c>
      <c r="I224" s="9" t="s">
        <v>375</v>
      </c>
    </row>
    <row r="225" spans="1:9" ht="28.5" x14ac:dyDescent="0.25">
      <c r="A225" s="8" t="s">
        <v>325</v>
      </c>
      <c r="B225" s="9" t="s">
        <v>376</v>
      </c>
      <c r="C225" s="9" t="s">
        <v>14</v>
      </c>
      <c r="D225" s="10">
        <v>15014</v>
      </c>
      <c r="E225" s="10">
        <v>24949</v>
      </c>
      <c r="F225" s="11">
        <f t="shared" si="22"/>
        <v>-9935</v>
      </c>
      <c r="G225" s="12">
        <f t="shared" si="23"/>
        <v>-39.821235320052907</v>
      </c>
      <c r="H225" s="9" t="s">
        <v>377</v>
      </c>
      <c r="I225" s="9" t="s">
        <v>331</v>
      </c>
    </row>
    <row r="226" spans="1:9" ht="28.5" x14ac:dyDescent="0.25">
      <c r="A226" s="8" t="s">
        <v>325</v>
      </c>
      <c r="B226" s="9" t="s">
        <v>378</v>
      </c>
      <c r="C226" s="9" t="s">
        <v>99</v>
      </c>
      <c r="D226" s="10">
        <v>4252</v>
      </c>
      <c r="E226" s="10">
        <v>5364</v>
      </c>
      <c r="F226" s="11">
        <f t="shared" si="22"/>
        <v>-1112</v>
      </c>
      <c r="G226" s="12">
        <f t="shared" si="23"/>
        <v>-20.730797912005965</v>
      </c>
      <c r="H226" s="9" t="s">
        <v>55</v>
      </c>
      <c r="I226" s="9" t="s">
        <v>234</v>
      </c>
    </row>
    <row r="227" spans="1:9" ht="28.5" x14ac:dyDescent="0.25">
      <c r="A227" s="8" t="s">
        <v>325</v>
      </c>
      <c r="B227" s="9" t="s">
        <v>379</v>
      </c>
      <c r="C227" s="9" t="s">
        <v>161</v>
      </c>
      <c r="D227" s="10">
        <v>134096</v>
      </c>
      <c r="E227" s="10">
        <v>40248</v>
      </c>
      <c r="F227" s="11">
        <f t="shared" si="22"/>
        <v>93848</v>
      </c>
      <c r="G227" s="12">
        <f t="shared" si="23"/>
        <v>233.17431922083082</v>
      </c>
      <c r="H227" s="9" t="s">
        <v>55</v>
      </c>
      <c r="I227" s="9" t="s">
        <v>309</v>
      </c>
    </row>
    <row r="228" spans="1:9" ht="28.5" x14ac:dyDescent="0.25">
      <c r="A228" s="8" t="s">
        <v>325</v>
      </c>
      <c r="B228" s="9" t="s">
        <v>380</v>
      </c>
      <c r="C228" s="9" t="s">
        <v>14</v>
      </c>
      <c r="D228" s="10">
        <v>29062</v>
      </c>
      <c r="E228" s="10">
        <v>26054</v>
      </c>
      <c r="F228" s="11">
        <f t="shared" si="22"/>
        <v>3008</v>
      </c>
      <c r="G228" s="12">
        <f t="shared" si="23"/>
        <v>11.545252168572965</v>
      </c>
      <c r="H228" s="9" t="s">
        <v>381</v>
      </c>
      <c r="I228" s="9" t="s">
        <v>331</v>
      </c>
    </row>
    <row r="229" spans="1:9" ht="28.5" x14ac:dyDescent="0.25">
      <c r="A229" s="8" t="s">
        <v>325</v>
      </c>
      <c r="B229" s="9" t="s">
        <v>382</v>
      </c>
      <c r="C229" s="9" t="s">
        <v>99</v>
      </c>
      <c r="D229" s="10">
        <v>12836</v>
      </c>
      <c r="E229" s="10">
        <v>12282</v>
      </c>
      <c r="F229" s="11">
        <f t="shared" si="22"/>
        <v>554</v>
      </c>
      <c r="G229" s="12">
        <f t="shared" si="23"/>
        <v>4.5106660153069535</v>
      </c>
      <c r="H229" s="9" t="s">
        <v>383</v>
      </c>
      <c r="I229" s="9" t="s">
        <v>234</v>
      </c>
    </row>
    <row r="230" spans="1:9" ht="28.5" x14ac:dyDescent="0.25">
      <c r="A230" s="8" t="s">
        <v>325</v>
      </c>
      <c r="B230" s="9" t="s">
        <v>384</v>
      </c>
      <c r="C230" s="9" t="s">
        <v>99</v>
      </c>
      <c r="D230" s="10">
        <v>6500</v>
      </c>
      <c r="E230" s="10">
        <v>5491</v>
      </c>
      <c r="F230" s="11">
        <f t="shared" si="22"/>
        <v>1009</v>
      </c>
      <c r="G230" s="12">
        <f t="shared" si="23"/>
        <v>18.375523584046622</v>
      </c>
      <c r="H230" s="9" t="s">
        <v>75</v>
      </c>
      <c r="I230" s="9" t="s">
        <v>234</v>
      </c>
    </row>
    <row r="231" spans="1:9" ht="28.5" x14ac:dyDescent="0.25">
      <c r="A231" s="8" t="s">
        <v>325</v>
      </c>
      <c r="B231" s="9" t="s">
        <v>385</v>
      </c>
      <c r="C231" s="9" t="s">
        <v>14</v>
      </c>
      <c r="D231" s="10">
        <v>16540</v>
      </c>
      <c r="E231" s="10">
        <v>13508</v>
      </c>
      <c r="F231" s="11">
        <f t="shared" si="22"/>
        <v>3032</v>
      </c>
      <c r="G231" s="12">
        <f t="shared" si="23"/>
        <v>22.445957950843944</v>
      </c>
      <c r="H231" s="9" t="s">
        <v>386</v>
      </c>
      <c r="I231" s="9" t="s">
        <v>331</v>
      </c>
    </row>
    <row r="232" spans="1:9" ht="28.5" x14ac:dyDescent="0.25">
      <c r="A232" s="8" t="s">
        <v>325</v>
      </c>
      <c r="B232" s="9" t="s">
        <v>387</v>
      </c>
      <c r="C232" s="9" t="s">
        <v>14</v>
      </c>
      <c r="D232" s="10">
        <v>79238</v>
      </c>
      <c r="E232" s="10">
        <v>68781</v>
      </c>
      <c r="F232" s="11">
        <f t="shared" si="22"/>
        <v>10457</v>
      </c>
      <c r="G232" s="12">
        <f t="shared" si="23"/>
        <v>15.203326500050887</v>
      </c>
      <c r="H232" s="9" t="s">
        <v>388</v>
      </c>
      <c r="I232" s="9" t="s">
        <v>331</v>
      </c>
    </row>
    <row r="233" spans="1:9" ht="28.5" x14ac:dyDescent="0.25">
      <c r="A233" s="8" t="s">
        <v>325</v>
      </c>
      <c r="B233" s="9" t="s">
        <v>389</v>
      </c>
      <c r="C233" s="9" t="s">
        <v>161</v>
      </c>
      <c r="D233" s="10">
        <v>46935</v>
      </c>
      <c r="E233" s="10">
        <v>30430</v>
      </c>
      <c r="F233" s="11">
        <f t="shared" si="22"/>
        <v>16505</v>
      </c>
      <c r="G233" s="12">
        <f t="shared" si="23"/>
        <v>54.239237594479128</v>
      </c>
      <c r="H233" s="9" t="s">
        <v>55</v>
      </c>
      <c r="I233" s="9" t="s">
        <v>309</v>
      </c>
    </row>
    <row r="234" spans="1:9" ht="42.75" x14ac:dyDescent="0.25">
      <c r="A234" s="8" t="s">
        <v>325</v>
      </c>
      <c r="B234" s="9" t="s">
        <v>390</v>
      </c>
      <c r="C234" s="9" t="s">
        <v>161</v>
      </c>
      <c r="D234" s="10">
        <v>12551</v>
      </c>
      <c r="E234" s="10">
        <v>18159</v>
      </c>
      <c r="F234" s="11">
        <f t="shared" si="22"/>
        <v>-5608</v>
      </c>
      <c r="G234" s="12">
        <f t="shared" si="23"/>
        <v>-30.882757861115699</v>
      </c>
      <c r="H234" s="9" t="s">
        <v>55</v>
      </c>
      <c r="I234" s="9" t="s">
        <v>309</v>
      </c>
    </row>
    <row r="235" spans="1:9" ht="28.5" x14ac:dyDescent="0.25">
      <c r="A235" s="8" t="s">
        <v>391</v>
      </c>
      <c r="B235" s="9" t="s">
        <v>392</v>
      </c>
      <c r="C235" s="9" t="s">
        <v>393</v>
      </c>
      <c r="D235" s="10">
        <v>1390000</v>
      </c>
      <c r="E235" s="10">
        <v>317000</v>
      </c>
      <c r="F235" s="11">
        <f t="shared" si="22"/>
        <v>1073000</v>
      </c>
      <c r="G235" s="12">
        <f t="shared" si="23"/>
        <v>338.48580441640377</v>
      </c>
      <c r="H235" s="9" t="s">
        <v>394</v>
      </c>
      <c r="I235" s="9" t="s">
        <v>395</v>
      </c>
    </row>
    <row r="236" spans="1:9" ht="28.5" x14ac:dyDescent="0.25">
      <c r="A236" s="8" t="s">
        <v>391</v>
      </c>
      <c r="B236" s="9" t="s">
        <v>396</v>
      </c>
      <c r="C236" s="9" t="s">
        <v>161</v>
      </c>
      <c r="D236" s="10">
        <v>812500</v>
      </c>
      <c r="E236" s="10">
        <v>756000</v>
      </c>
      <c r="F236" s="11">
        <f t="shared" si="22"/>
        <v>56500</v>
      </c>
      <c r="G236" s="12">
        <f t="shared" si="23"/>
        <v>7.4735449735449739</v>
      </c>
      <c r="H236" s="9" t="s">
        <v>252</v>
      </c>
      <c r="I236" s="9" t="s">
        <v>309</v>
      </c>
    </row>
    <row r="237" spans="1:9" ht="28.5" x14ac:dyDescent="0.25">
      <c r="A237" s="8" t="s">
        <v>391</v>
      </c>
      <c r="B237" s="9" t="s">
        <v>397</v>
      </c>
      <c r="C237" s="9" t="s">
        <v>161</v>
      </c>
      <c r="D237" s="10">
        <v>609182</v>
      </c>
      <c r="E237" s="10">
        <v>303750</v>
      </c>
      <c r="F237" s="11">
        <f t="shared" si="22"/>
        <v>305432</v>
      </c>
      <c r="G237" s="12">
        <f t="shared" si="23"/>
        <v>100.55374485596708</v>
      </c>
      <c r="H237" s="9" t="s">
        <v>252</v>
      </c>
      <c r="I237" s="9" t="s">
        <v>309</v>
      </c>
    </row>
    <row r="238" spans="1:9" ht="28.5" x14ac:dyDescent="0.25">
      <c r="A238" s="8" t="s">
        <v>391</v>
      </c>
      <c r="B238" s="9" t="s">
        <v>398</v>
      </c>
      <c r="C238" s="9" t="s">
        <v>31</v>
      </c>
      <c r="D238" s="10">
        <v>6124</v>
      </c>
      <c r="E238" s="10">
        <v>0</v>
      </c>
      <c r="F238" s="11">
        <f t="shared" si="22"/>
        <v>6124</v>
      </c>
      <c r="G238" s="12" t="str">
        <f t="shared" si="23"/>
        <v>-</v>
      </c>
      <c r="H238" s="9" t="s">
        <v>399</v>
      </c>
      <c r="I238" s="9" t="s">
        <v>259</v>
      </c>
    </row>
    <row r="239" spans="1:9" ht="28.5" x14ac:dyDescent="0.25">
      <c r="A239" s="8" t="s">
        <v>391</v>
      </c>
      <c r="B239" s="9" t="s">
        <v>400</v>
      </c>
      <c r="C239" s="9" t="s">
        <v>35</v>
      </c>
      <c r="D239" s="10">
        <v>155755</v>
      </c>
      <c r="E239" s="10">
        <v>145889</v>
      </c>
      <c r="F239" s="11">
        <f t="shared" si="22"/>
        <v>9866</v>
      </c>
      <c r="G239" s="12">
        <f t="shared" si="23"/>
        <v>6.7626757329202345</v>
      </c>
      <c r="H239" s="9" t="s">
        <v>366</v>
      </c>
      <c r="I239" s="9" t="s">
        <v>364</v>
      </c>
    </row>
    <row r="240" spans="1:9" ht="28.5" x14ac:dyDescent="0.25">
      <c r="A240" s="8" t="s">
        <v>391</v>
      </c>
      <c r="B240" s="9" t="s">
        <v>401</v>
      </c>
      <c r="C240" s="9" t="s">
        <v>154</v>
      </c>
      <c r="D240" s="10">
        <v>21120</v>
      </c>
      <c r="E240" s="10">
        <v>23760</v>
      </c>
      <c r="F240" s="11">
        <f t="shared" si="22"/>
        <v>-2640</v>
      </c>
      <c r="G240" s="12">
        <f t="shared" si="23"/>
        <v>-11.111111111111111</v>
      </c>
      <c r="H240" s="9" t="s">
        <v>402</v>
      </c>
      <c r="I240" s="9" t="s">
        <v>256</v>
      </c>
    </row>
    <row r="241" spans="1:9" ht="28.5" x14ac:dyDescent="0.25">
      <c r="A241" s="8" t="s">
        <v>391</v>
      </c>
      <c r="B241" s="9" t="s">
        <v>403</v>
      </c>
      <c r="C241" s="9" t="s">
        <v>154</v>
      </c>
      <c r="D241" s="10">
        <v>115142</v>
      </c>
      <c r="E241" s="10">
        <v>130650</v>
      </c>
      <c r="F241" s="11">
        <f t="shared" si="22"/>
        <v>-15508</v>
      </c>
      <c r="G241" s="12">
        <f t="shared" si="23"/>
        <v>-11.869881362418676</v>
      </c>
      <c r="H241" s="9" t="s">
        <v>124</v>
      </c>
      <c r="I241" s="9" t="s">
        <v>256</v>
      </c>
    </row>
    <row r="242" spans="1:9" ht="28.5" x14ac:dyDescent="0.25">
      <c r="A242" s="8" t="s">
        <v>391</v>
      </c>
      <c r="B242" s="9" t="s">
        <v>404</v>
      </c>
      <c r="C242" s="9" t="s">
        <v>99</v>
      </c>
      <c r="D242" s="10">
        <v>47700</v>
      </c>
      <c r="E242" s="10">
        <v>993</v>
      </c>
      <c r="F242" s="11">
        <f t="shared" si="22"/>
        <v>46707</v>
      </c>
      <c r="G242" s="12">
        <f t="shared" si="23"/>
        <v>4703.6253776435042</v>
      </c>
      <c r="H242" s="9" t="s">
        <v>405</v>
      </c>
      <c r="I242" s="9" t="s">
        <v>234</v>
      </c>
    </row>
    <row r="243" spans="1:9" ht="42.75" x14ac:dyDescent="0.25">
      <c r="A243" s="8" t="s">
        <v>391</v>
      </c>
      <c r="B243" s="9" t="s">
        <v>406</v>
      </c>
      <c r="C243" s="9" t="s">
        <v>99</v>
      </c>
      <c r="D243" s="10">
        <v>12483</v>
      </c>
      <c r="E243" s="10">
        <v>11584</v>
      </c>
      <c r="F243" s="11">
        <f t="shared" si="22"/>
        <v>899</v>
      </c>
      <c r="G243" s="12">
        <f t="shared" si="23"/>
        <v>7.7607044198895023</v>
      </c>
      <c r="H243" s="9" t="s">
        <v>407</v>
      </c>
      <c r="I243" s="9" t="s">
        <v>234</v>
      </c>
    </row>
    <row r="244" spans="1:9" ht="28.5" x14ac:dyDescent="0.25">
      <c r="A244" s="8" t="s">
        <v>391</v>
      </c>
      <c r="B244" s="9" t="s">
        <v>408</v>
      </c>
      <c r="C244" s="9" t="s">
        <v>157</v>
      </c>
      <c r="D244" s="10">
        <v>41710</v>
      </c>
      <c r="E244" s="10">
        <v>62294</v>
      </c>
      <c r="F244" s="11">
        <f t="shared" si="22"/>
        <v>-20584</v>
      </c>
      <c r="G244" s="12">
        <f t="shared" si="23"/>
        <v>-33.043310752239378</v>
      </c>
      <c r="H244" s="9" t="s">
        <v>247</v>
      </c>
      <c r="I244" s="9" t="s">
        <v>409</v>
      </c>
    </row>
    <row r="245" spans="1:9" ht="42.75" x14ac:dyDescent="0.25">
      <c r="A245" s="8" t="s">
        <v>391</v>
      </c>
      <c r="B245" s="9" t="s">
        <v>410</v>
      </c>
      <c r="C245" s="9" t="s">
        <v>45</v>
      </c>
      <c r="D245" s="10">
        <v>390571</v>
      </c>
      <c r="E245" s="10">
        <v>317567</v>
      </c>
      <c r="F245" s="11">
        <f t="shared" si="22"/>
        <v>73004</v>
      </c>
      <c r="G245" s="12">
        <f t="shared" si="23"/>
        <v>22.988534702913086</v>
      </c>
      <c r="H245" s="9" t="s">
        <v>320</v>
      </c>
      <c r="I245" s="9" t="s">
        <v>299</v>
      </c>
    </row>
    <row r="246" spans="1:9" ht="28.5" x14ac:dyDescent="0.25">
      <c r="A246" s="8" t="s">
        <v>391</v>
      </c>
      <c r="B246" s="9" t="s">
        <v>411</v>
      </c>
      <c r="C246" s="9" t="s">
        <v>52</v>
      </c>
      <c r="D246" s="10">
        <v>346000</v>
      </c>
      <c r="E246" s="10">
        <v>340200</v>
      </c>
      <c r="F246" s="11">
        <f t="shared" si="22"/>
        <v>5800</v>
      </c>
      <c r="G246" s="12">
        <f t="shared" si="23"/>
        <v>1.7048794826572604</v>
      </c>
      <c r="H246" s="9" t="s">
        <v>412</v>
      </c>
      <c r="I246" s="9" t="s">
        <v>324</v>
      </c>
    </row>
    <row r="247" spans="1:9" ht="42.75" x14ac:dyDescent="0.25">
      <c r="A247" s="8" t="s">
        <v>391</v>
      </c>
      <c r="B247" s="9" t="s">
        <v>413</v>
      </c>
      <c r="C247" s="9" t="s">
        <v>393</v>
      </c>
      <c r="D247" s="10">
        <v>544092</v>
      </c>
      <c r="E247" s="10">
        <v>723963</v>
      </c>
      <c r="F247" s="11">
        <f t="shared" si="22"/>
        <v>-179871</v>
      </c>
      <c r="G247" s="12">
        <f t="shared" si="23"/>
        <v>-24.845330493409193</v>
      </c>
      <c r="H247" s="9" t="s">
        <v>414</v>
      </c>
      <c r="I247" s="9" t="s">
        <v>395</v>
      </c>
    </row>
    <row r="248" spans="1:9" ht="28.5" x14ac:dyDescent="0.25">
      <c r="A248" s="8" t="s">
        <v>391</v>
      </c>
      <c r="B248" s="9" t="s">
        <v>415</v>
      </c>
      <c r="C248" s="9" t="s">
        <v>157</v>
      </c>
      <c r="D248" s="10">
        <v>161667</v>
      </c>
      <c r="E248" s="10">
        <v>0</v>
      </c>
      <c r="F248" s="11">
        <f t="shared" si="22"/>
        <v>161667</v>
      </c>
      <c r="G248" s="12" t="str">
        <f t="shared" si="23"/>
        <v>-</v>
      </c>
      <c r="H248" s="9" t="s">
        <v>366</v>
      </c>
      <c r="I248" s="9" t="s">
        <v>409</v>
      </c>
    </row>
    <row r="249" spans="1:9" ht="28.5" x14ac:dyDescent="0.25">
      <c r="A249" s="8" t="s">
        <v>391</v>
      </c>
      <c r="B249" s="9" t="s">
        <v>416</v>
      </c>
      <c r="C249" s="9" t="s">
        <v>261</v>
      </c>
      <c r="D249" s="10">
        <v>165121</v>
      </c>
      <c r="E249" s="10">
        <v>0</v>
      </c>
      <c r="F249" s="11">
        <f t="shared" si="22"/>
        <v>165121</v>
      </c>
      <c r="G249" s="12" t="str">
        <f t="shared" si="23"/>
        <v>-</v>
      </c>
      <c r="H249" s="9" t="s">
        <v>241</v>
      </c>
      <c r="I249" s="9" t="s">
        <v>263</v>
      </c>
    </row>
    <row r="250" spans="1:9" ht="28.5" x14ac:dyDescent="0.25">
      <c r="A250" s="8" t="s">
        <v>417</v>
      </c>
      <c r="B250" s="9" t="s">
        <v>418</v>
      </c>
      <c r="C250" s="9" t="s">
        <v>37</v>
      </c>
      <c r="D250" s="10">
        <v>0</v>
      </c>
      <c r="E250" s="10">
        <v>40331</v>
      </c>
      <c r="F250" s="11">
        <f t="shared" si="22"/>
        <v>-40331</v>
      </c>
      <c r="G250" s="12">
        <f t="shared" si="23"/>
        <v>-100</v>
      </c>
      <c r="H250" s="9" t="s">
        <v>55</v>
      </c>
      <c r="I250" s="9" t="s">
        <v>125</v>
      </c>
    </row>
    <row r="251" spans="1:9" ht="42.75" x14ac:dyDescent="0.25">
      <c r="A251" s="8" t="s">
        <v>417</v>
      </c>
      <c r="B251" s="9" t="s">
        <v>419</v>
      </c>
      <c r="C251" s="9" t="s">
        <v>123</v>
      </c>
      <c r="D251" s="10">
        <v>95820</v>
      </c>
      <c r="E251" s="10">
        <v>100879</v>
      </c>
      <c r="F251" s="11">
        <f t="shared" si="22"/>
        <v>-5059</v>
      </c>
      <c r="G251" s="12">
        <f t="shared" si="23"/>
        <v>-5.0149188631925377</v>
      </c>
      <c r="H251" s="9" t="s">
        <v>137</v>
      </c>
      <c r="I251" s="9" t="s">
        <v>138</v>
      </c>
    </row>
    <row r="252" spans="1:9" ht="28.5" x14ac:dyDescent="0.25">
      <c r="A252" s="8" t="s">
        <v>417</v>
      </c>
      <c r="B252" s="9" t="s">
        <v>420</v>
      </c>
      <c r="C252" s="9" t="s">
        <v>31</v>
      </c>
      <c r="D252" s="10">
        <v>42627</v>
      </c>
      <c r="E252" s="10">
        <v>38982</v>
      </c>
      <c r="F252" s="11">
        <f t="shared" si="22"/>
        <v>3645</v>
      </c>
      <c r="G252" s="12">
        <f t="shared" si="23"/>
        <v>9.3504694474372787</v>
      </c>
      <c r="H252" s="9" t="s">
        <v>124</v>
      </c>
      <c r="I252" s="9" t="s">
        <v>175</v>
      </c>
    </row>
    <row r="253" spans="1:9" ht="42.75" x14ac:dyDescent="0.25">
      <c r="A253" s="8" t="s">
        <v>417</v>
      </c>
      <c r="B253" s="9" t="s">
        <v>421</v>
      </c>
      <c r="C253" s="9" t="s">
        <v>14</v>
      </c>
      <c r="D253" s="10">
        <v>64897</v>
      </c>
      <c r="E253" s="10">
        <v>38870</v>
      </c>
      <c r="F253" s="11">
        <f t="shared" si="22"/>
        <v>26027</v>
      </c>
      <c r="G253" s="12">
        <f t="shared" si="23"/>
        <v>66.959094417288398</v>
      </c>
      <c r="H253" s="9" t="s">
        <v>344</v>
      </c>
      <c r="I253" s="9" t="s">
        <v>331</v>
      </c>
    </row>
    <row r="254" spans="1:9" ht="28.5" x14ac:dyDescent="0.25">
      <c r="A254" s="8" t="s">
        <v>417</v>
      </c>
      <c r="B254" s="9" t="s">
        <v>422</v>
      </c>
      <c r="C254" s="9" t="s">
        <v>14</v>
      </c>
      <c r="D254" s="10">
        <v>42459</v>
      </c>
      <c r="E254" s="10">
        <v>28666</v>
      </c>
      <c r="F254" s="11">
        <f t="shared" si="22"/>
        <v>13793</v>
      </c>
      <c r="G254" s="12">
        <f t="shared" si="23"/>
        <v>48.116235261285148</v>
      </c>
      <c r="H254" s="9" t="s">
        <v>423</v>
      </c>
      <c r="I254" s="9" t="s">
        <v>331</v>
      </c>
    </row>
    <row r="255" spans="1:9" ht="42.75" x14ac:dyDescent="0.25">
      <c r="A255" s="8" t="s">
        <v>417</v>
      </c>
      <c r="B255" s="9" t="s">
        <v>424</v>
      </c>
      <c r="C255" s="9" t="s">
        <v>14</v>
      </c>
      <c r="D255" s="10">
        <v>192804</v>
      </c>
      <c r="E255" s="10">
        <v>194447</v>
      </c>
      <c r="F255" s="11">
        <f t="shared" si="22"/>
        <v>-1643</v>
      </c>
      <c r="G255" s="12">
        <f t="shared" si="23"/>
        <v>-0.84496032337860705</v>
      </c>
      <c r="H255" s="9" t="s">
        <v>425</v>
      </c>
      <c r="I255" s="9" t="s">
        <v>331</v>
      </c>
    </row>
    <row r="256" spans="1:9" ht="42.75" x14ac:dyDescent="0.25">
      <c r="A256" s="8" t="s">
        <v>417</v>
      </c>
      <c r="B256" s="9" t="s">
        <v>426</v>
      </c>
      <c r="C256" s="9" t="s">
        <v>14</v>
      </c>
      <c r="D256" s="10">
        <v>125394</v>
      </c>
      <c r="E256" s="10">
        <v>74474</v>
      </c>
      <c r="F256" s="11">
        <f t="shared" si="22"/>
        <v>50920</v>
      </c>
      <c r="G256" s="12">
        <f t="shared" si="23"/>
        <v>68.372854956092056</v>
      </c>
      <c r="H256" s="9" t="s">
        <v>427</v>
      </c>
      <c r="I256" s="9" t="s">
        <v>331</v>
      </c>
    </row>
    <row r="257" spans="1:9" ht="28.5" x14ac:dyDescent="0.25">
      <c r="A257" s="8" t="s">
        <v>417</v>
      </c>
      <c r="B257" s="9" t="s">
        <v>428</v>
      </c>
      <c r="C257" s="9" t="s">
        <v>14</v>
      </c>
      <c r="D257" s="10">
        <v>41258</v>
      </c>
      <c r="E257" s="10">
        <v>35368</v>
      </c>
      <c r="F257" s="11">
        <f t="shared" si="22"/>
        <v>5890</v>
      </c>
      <c r="G257" s="12">
        <f t="shared" si="23"/>
        <v>16.653472065143632</v>
      </c>
      <c r="H257" s="9" t="s">
        <v>377</v>
      </c>
      <c r="I257" s="9" t="s">
        <v>331</v>
      </c>
    </row>
    <row r="258" spans="1:9" ht="42.75" x14ac:dyDescent="0.25">
      <c r="A258" s="8" t="s">
        <v>417</v>
      </c>
      <c r="B258" s="9" t="s">
        <v>429</v>
      </c>
      <c r="C258" s="9" t="s">
        <v>99</v>
      </c>
      <c r="D258" s="10">
        <v>120751</v>
      </c>
      <c r="E258" s="10">
        <v>119265</v>
      </c>
      <c r="F258" s="11">
        <f t="shared" si="22"/>
        <v>1486</v>
      </c>
      <c r="G258" s="12">
        <f t="shared" si="23"/>
        <v>1.2459648681507567</v>
      </c>
      <c r="H258" s="9" t="s">
        <v>430</v>
      </c>
      <c r="I258" s="9" t="s">
        <v>234</v>
      </c>
    </row>
    <row r="259" spans="1:9" ht="42.75" x14ac:dyDescent="0.25">
      <c r="A259" s="8" t="s">
        <v>417</v>
      </c>
      <c r="B259" s="9" t="s">
        <v>431</v>
      </c>
      <c r="C259" s="9" t="s">
        <v>99</v>
      </c>
      <c r="D259" s="10">
        <v>181517</v>
      </c>
      <c r="E259" s="10">
        <v>174930</v>
      </c>
      <c r="F259" s="11">
        <f t="shared" si="22"/>
        <v>6587</v>
      </c>
      <c r="G259" s="12">
        <f t="shared" si="23"/>
        <v>3.7655062024809922</v>
      </c>
      <c r="H259" s="9" t="s">
        <v>430</v>
      </c>
      <c r="I259" s="9" t="s">
        <v>234</v>
      </c>
    </row>
    <row r="260" spans="1:9" ht="28.5" x14ac:dyDescent="0.25">
      <c r="A260" s="8" t="s">
        <v>417</v>
      </c>
      <c r="B260" s="9" t="s">
        <v>432</v>
      </c>
      <c r="C260" s="9" t="s">
        <v>99</v>
      </c>
      <c r="D260" s="10">
        <v>143043</v>
      </c>
      <c r="E260" s="10">
        <v>127785</v>
      </c>
      <c r="F260" s="11">
        <f t="shared" si="22"/>
        <v>15258</v>
      </c>
      <c r="G260" s="12">
        <f t="shared" si="23"/>
        <v>11.940368587862425</v>
      </c>
      <c r="H260" s="9" t="s">
        <v>402</v>
      </c>
      <c r="I260" s="9" t="s">
        <v>234</v>
      </c>
    </row>
    <row r="261" spans="1:9" ht="42.75" x14ac:dyDescent="0.25">
      <c r="A261" s="8" t="s">
        <v>417</v>
      </c>
      <c r="B261" s="9" t="s">
        <v>433</v>
      </c>
      <c r="C261" s="9" t="s">
        <v>99</v>
      </c>
      <c r="D261" s="10">
        <v>92657</v>
      </c>
      <c r="E261" s="10">
        <v>92545</v>
      </c>
      <c r="F261" s="11">
        <f t="shared" si="22"/>
        <v>112</v>
      </c>
      <c r="G261" s="12">
        <f t="shared" si="23"/>
        <v>0.12102220541358258</v>
      </c>
      <c r="H261" s="9" t="s">
        <v>430</v>
      </c>
      <c r="I261" s="9" t="s">
        <v>234</v>
      </c>
    </row>
    <row r="262" spans="1:9" ht="42.75" x14ac:dyDescent="0.25">
      <c r="A262" s="8" t="s">
        <v>417</v>
      </c>
      <c r="B262" s="9" t="s">
        <v>434</v>
      </c>
      <c r="C262" s="9" t="s">
        <v>99</v>
      </c>
      <c r="D262" s="10">
        <v>56042</v>
      </c>
      <c r="E262" s="10">
        <v>55015</v>
      </c>
      <c r="F262" s="11">
        <f t="shared" si="22"/>
        <v>1027</v>
      </c>
      <c r="G262" s="12">
        <f t="shared" si="23"/>
        <v>1.8667636099245661</v>
      </c>
      <c r="H262" s="9" t="s">
        <v>435</v>
      </c>
      <c r="I262" s="9" t="s">
        <v>234</v>
      </c>
    </row>
    <row r="263" spans="1:9" ht="28.5" x14ac:dyDescent="0.25">
      <c r="A263" s="8" t="s">
        <v>417</v>
      </c>
      <c r="B263" s="9" t="s">
        <v>436</v>
      </c>
      <c r="C263" s="9" t="s">
        <v>104</v>
      </c>
      <c r="D263" s="10">
        <v>0</v>
      </c>
      <c r="E263" s="10">
        <v>1475</v>
      </c>
      <c r="F263" s="11">
        <f t="shared" ref="F263:F326" si="24">D263-E263</f>
        <v>-1475</v>
      </c>
      <c r="G263" s="12">
        <f t="shared" ref="G263:G326" si="25">IF(E263&lt;&gt;0,(D263-E263)/E263*100,"-")</f>
        <v>-100</v>
      </c>
      <c r="H263" s="9" t="s">
        <v>55</v>
      </c>
      <c r="I263" s="9" t="s">
        <v>238</v>
      </c>
    </row>
    <row r="264" spans="1:9" ht="28.5" x14ac:dyDescent="0.25">
      <c r="A264" s="8" t="s">
        <v>417</v>
      </c>
      <c r="B264" s="9" t="s">
        <v>437</v>
      </c>
      <c r="C264" s="9" t="s">
        <v>104</v>
      </c>
      <c r="D264" s="10">
        <v>65113</v>
      </c>
      <c r="E264" s="10">
        <v>60739</v>
      </c>
      <c r="F264" s="11">
        <f t="shared" si="24"/>
        <v>4374</v>
      </c>
      <c r="G264" s="12">
        <f t="shared" si="25"/>
        <v>7.2013039398080307</v>
      </c>
      <c r="H264" s="9" t="s">
        <v>55</v>
      </c>
      <c r="I264" s="9" t="s">
        <v>238</v>
      </c>
    </row>
    <row r="265" spans="1:9" ht="28.5" x14ac:dyDescent="0.25">
      <c r="A265" s="8" t="s">
        <v>417</v>
      </c>
      <c r="B265" s="9" t="s">
        <v>438</v>
      </c>
      <c r="C265" s="9" t="s">
        <v>104</v>
      </c>
      <c r="D265" s="10">
        <v>53815</v>
      </c>
      <c r="E265" s="10">
        <v>45578</v>
      </c>
      <c r="F265" s="11">
        <f t="shared" si="24"/>
        <v>8237</v>
      </c>
      <c r="G265" s="12">
        <f t="shared" si="25"/>
        <v>18.072315590855236</v>
      </c>
      <c r="H265" s="9" t="s">
        <v>439</v>
      </c>
      <c r="I265" s="9" t="s">
        <v>238</v>
      </c>
    </row>
    <row r="266" spans="1:9" ht="28.5" x14ac:dyDescent="0.25">
      <c r="A266" s="8" t="s">
        <v>417</v>
      </c>
      <c r="B266" s="9" t="s">
        <v>440</v>
      </c>
      <c r="C266" s="9" t="s">
        <v>240</v>
      </c>
      <c r="D266" s="10">
        <v>273730</v>
      </c>
      <c r="E266" s="10">
        <v>316701</v>
      </c>
      <c r="F266" s="11">
        <f t="shared" si="24"/>
        <v>-42971</v>
      </c>
      <c r="G266" s="12">
        <f t="shared" si="25"/>
        <v>-13.568318382322758</v>
      </c>
      <c r="H266" s="9" t="s">
        <v>241</v>
      </c>
      <c r="I266" s="9" t="s">
        <v>242</v>
      </c>
    </row>
    <row r="267" spans="1:9" ht="28.5" x14ac:dyDescent="0.25">
      <c r="A267" s="8" t="s">
        <v>417</v>
      </c>
      <c r="B267" s="9" t="s">
        <v>441</v>
      </c>
      <c r="C267" s="9" t="s">
        <v>154</v>
      </c>
      <c r="D267" s="10">
        <v>276177</v>
      </c>
      <c r="E267" s="10">
        <v>248545</v>
      </c>
      <c r="F267" s="11">
        <f t="shared" si="24"/>
        <v>27632</v>
      </c>
      <c r="G267" s="12">
        <f t="shared" si="25"/>
        <v>11.117503872538173</v>
      </c>
      <c r="H267" s="9" t="s">
        <v>442</v>
      </c>
      <c r="I267" s="9" t="s">
        <v>256</v>
      </c>
    </row>
    <row r="268" spans="1:9" ht="28.5" x14ac:dyDescent="0.25">
      <c r="A268" s="8" t="s">
        <v>417</v>
      </c>
      <c r="B268" s="9" t="s">
        <v>443</v>
      </c>
      <c r="C268" s="9" t="s">
        <v>154</v>
      </c>
      <c r="D268" s="10">
        <v>4354</v>
      </c>
      <c r="E268" s="10">
        <v>9683</v>
      </c>
      <c r="F268" s="11">
        <f t="shared" si="24"/>
        <v>-5329</v>
      </c>
      <c r="G268" s="12">
        <f t="shared" si="25"/>
        <v>-55.034596715893834</v>
      </c>
      <c r="H268" s="9" t="s">
        <v>55</v>
      </c>
      <c r="I268" s="9" t="s">
        <v>280</v>
      </c>
    </row>
    <row r="269" spans="1:9" ht="28.5" x14ac:dyDescent="0.25">
      <c r="A269" s="8" t="s">
        <v>417</v>
      </c>
      <c r="B269" s="9" t="s">
        <v>444</v>
      </c>
      <c r="C269" s="9" t="s">
        <v>154</v>
      </c>
      <c r="D269" s="10">
        <v>113437</v>
      </c>
      <c r="E269" s="10">
        <v>108181</v>
      </c>
      <c r="F269" s="11">
        <f t="shared" si="24"/>
        <v>5256</v>
      </c>
      <c r="G269" s="12">
        <f t="shared" si="25"/>
        <v>4.8585241400985382</v>
      </c>
      <c r="H269" s="9" t="s">
        <v>445</v>
      </c>
      <c r="I269" s="9" t="s">
        <v>256</v>
      </c>
    </row>
    <row r="270" spans="1:9" ht="28.5" x14ac:dyDescent="0.25">
      <c r="A270" s="8" t="s">
        <v>417</v>
      </c>
      <c r="B270" s="9" t="s">
        <v>446</v>
      </c>
      <c r="C270" s="9" t="s">
        <v>154</v>
      </c>
      <c r="D270" s="10">
        <v>33398</v>
      </c>
      <c r="E270" s="10">
        <v>31576</v>
      </c>
      <c r="F270" s="11">
        <f t="shared" si="24"/>
        <v>1822</v>
      </c>
      <c r="G270" s="12">
        <f t="shared" si="25"/>
        <v>5.7702052191537883</v>
      </c>
      <c r="H270" s="9" t="s">
        <v>447</v>
      </c>
      <c r="I270" s="9" t="s">
        <v>256</v>
      </c>
    </row>
    <row r="271" spans="1:9" ht="28.5" x14ac:dyDescent="0.25">
      <c r="A271" s="8" t="s">
        <v>417</v>
      </c>
      <c r="B271" s="9" t="s">
        <v>448</v>
      </c>
      <c r="C271" s="9" t="s">
        <v>154</v>
      </c>
      <c r="D271" s="10">
        <v>545711</v>
      </c>
      <c r="E271" s="10">
        <v>478494</v>
      </c>
      <c r="F271" s="11">
        <f t="shared" si="24"/>
        <v>67217</v>
      </c>
      <c r="G271" s="12">
        <f t="shared" si="25"/>
        <v>14.047616062061385</v>
      </c>
      <c r="H271" s="9" t="s">
        <v>124</v>
      </c>
      <c r="I271" s="9" t="s">
        <v>256</v>
      </c>
    </row>
    <row r="272" spans="1:9" ht="57" x14ac:dyDescent="0.25">
      <c r="A272" s="8" t="s">
        <v>417</v>
      </c>
      <c r="B272" s="9" t="s">
        <v>449</v>
      </c>
      <c r="C272" s="9" t="s">
        <v>154</v>
      </c>
      <c r="D272" s="10">
        <v>500689</v>
      </c>
      <c r="E272" s="10">
        <v>0</v>
      </c>
      <c r="F272" s="11">
        <f t="shared" si="24"/>
        <v>500689</v>
      </c>
      <c r="G272" s="12" t="str">
        <f t="shared" si="25"/>
        <v>-</v>
      </c>
      <c r="H272" s="9" t="s">
        <v>124</v>
      </c>
      <c r="I272" s="9" t="s">
        <v>256</v>
      </c>
    </row>
    <row r="273" spans="1:9" ht="57" x14ac:dyDescent="0.25">
      <c r="A273" s="8" t="s">
        <v>417</v>
      </c>
      <c r="B273" s="9" t="s">
        <v>450</v>
      </c>
      <c r="C273" s="9" t="s">
        <v>31</v>
      </c>
      <c r="D273" s="10">
        <v>11804</v>
      </c>
      <c r="E273" s="10">
        <v>13071</v>
      </c>
      <c r="F273" s="11">
        <f t="shared" si="24"/>
        <v>-1267</v>
      </c>
      <c r="G273" s="12">
        <f t="shared" si="25"/>
        <v>-9.6932139851579837</v>
      </c>
      <c r="H273" s="9" t="s">
        <v>55</v>
      </c>
      <c r="I273" s="9" t="s">
        <v>259</v>
      </c>
    </row>
    <row r="274" spans="1:9" ht="28.5" x14ac:dyDescent="0.25">
      <c r="A274" s="8" t="s">
        <v>417</v>
      </c>
      <c r="B274" s="9" t="s">
        <v>451</v>
      </c>
      <c r="C274" s="9" t="s">
        <v>31</v>
      </c>
      <c r="D274" s="10">
        <v>38478</v>
      </c>
      <c r="E274" s="10">
        <v>53510</v>
      </c>
      <c r="F274" s="11">
        <f t="shared" si="24"/>
        <v>-15032</v>
      </c>
      <c r="G274" s="12">
        <f t="shared" si="25"/>
        <v>-28.091945430760607</v>
      </c>
      <c r="H274" s="9" t="s">
        <v>55</v>
      </c>
      <c r="I274" s="9" t="s">
        <v>280</v>
      </c>
    </row>
    <row r="275" spans="1:9" ht="28.5" x14ac:dyDescent="0.25">
      <c r="A275" s="8" t="s">
        <v>417</v>
      </c>
      <c r="B275" s="9" t="s">
        <v>452</v>
      </c>
      <c r="C275" s="9" t="s">
        <v>154</v>
      </c>
      <c r="D275" s="10">
        <v>4453</v>
      </c>
      <c r="E275" s="10">
        <v>0</v>
      </c>
      <c r="F275" s="11">
        <f t="shared" si="24"/>
        <v>4453</v>
      </c>
      <c r="G275" s="12" t="str">
        <f t="shared" si="25"/>
        <v>-</v>
      </c>
      <c r="H275" s="9" t="s">
        <v>55</v>
      </c>
      <c r="I275" s="9" t="s">
        <v>280</v>
      </c>
    </row>
    <row r="276" spans="1:9" ht="57" x14ac:dyDescent="0.25">
      <c r="A276" s="8" t="s">
        <v>417</v>
      </c>
      <c r="B276" s="9" t="s">
        <v>453</v>
      </c>
      <c r="C276" s="9" t="s">
        <v>31</v>
      </c>
      <c r="D276" s="10">
        <v>5024</v>
      </c>
      <c r="E276" s="10">
        <v>4781</v>
      </c>
      <c r="F276" s="11">
        <f t="shared" si="24"/>
        <v>243</v>
      </c>
      <c r="G276" s="12">
        <f t="shared" si="25"/>
        <v>5.0826186990169422</v>
      </c>
      <c r="H276" s="9" t="s">
        <v>55</v>
      </c>
      <c r="I276" s="9" t="s">
        <v>259</v>
      </c>
    </row>
    <row r="277" spans="1:9" ht="28.5" x14ac:dyDescent="0.25">
      <c r="A277" s="8" t="s">
        <v>417</v>
      </c>
      <c r="B277" s="9" t="s">
        <v>454</v>
      </c>
      <c r="C277" s="9" t="s">
        <v>31</v>
      </c>
      <c r="D277" s="10">
        <v>517</v>
      </c>
      <c r="E277" s="10">
        <v>827</v>
      </c>
      <c r="F277" s="11">
        <f t="shared" si="24"/>
        <v>-310</v>
      </c>
      <c r="G277" s="12">
        <f t="shared" si="25"/>
        <v>-37.484885126964933</v>
      </c>
      <c r="H277" s="9" t="s">
        <v>388</v>
      </c>
      <c r="I277" s="9" t="s">
        <v>259</v>
      </c>
    </row>
    <row r="278" spans="1:9" ht="28.5" x14ac:dyDescent="0.25">
      <c r="A278" s="8" t="s">
        <v>417</v>
      </c>
      <c r="B278" s="9" t="s">
        <v>455</v>
      </c>
      <c r="C278" s="9" t="s">
        <v>31</v>
      </c>
      <c r="D278" s="10">
        <v>7321</v>
      </c>
      <c r="E278" s="10">
        <v>6040</v>
      </c>
      <c r="F278" s="11">
        <f t="shared" si="24"/>
        <v>1281</v>
      </c>
      <c r="G278" s="12">
        <f t="shared" si="25"/>
        <v>21.20860927152318</v>
      </c>
      <c r="H278" s="9" t="s">
        <v>55</v>
      </c>
      <c r="I278" s="9" t="s">
        <v>259</v>
      </c>
    </row>
    <row r="279" spans="1:9" ht="28.5" x14ac:dyDescent="0.25">
      <c r="A279" s="8" t="s">
        <v>417</v>
      </c>
      <c r="B279" s="9" t="s">
        <v>456</v>
      </c>
      <c r="C279" s="9" t="s">
        <v>161</v>
      </c>
      <c r="D279" s="10">
        <v>6607</v>
      </c>
      <c r="E279" s="10">
        <v>7231</v>
      </c>
      <c r="F279" s="11">
        <f t="shared" si="24"/>
        <v>-624</v>
      </c>
      <c r="G279" s="12">
        <f t="shared" si="25"/>
        <v>-8.62951182409072</v>
      </c>
      <c r="H279" s="9" t="s">
        <v>457</v>
      </c>
      <c r="I279" s="9" t="s">
        <v>309</v>
      </c>
    </row>
    <row r="280" spans="1:9" ht="28.5" x14ac:dyDescent="0.25">
      <c r="A280" s="8" t="s">
        <v>417</v>
      </c>
      <c r="B280" s="9" t="s">
        <v>458</v>
      </c>
      <c r="C280" s="9" t="s">
        <v>35</v>
      </c>
      <c r="D280" s="10">
        <v>63984</v>
      </c>
      <c r="E280" s="10">
        <v>87360</v>
      </c>
      <c r="F280" s="11">
        <f t="shared" si="24"/>
        <v>-23376</v>
      </c>
      <c r="G280" s="12">
        <f t="shared" si="25"/>
        <v>-26.758241758241759</v>
      </c>
      <c r="H280" s="9" t="s">
        <v>55</v>
      </c>
      <c r="I280" s="9" t="s">
        <v>364</v>
      </c>
    </row>
    <row r="281" spans="1:9" ht="28.5" x14ac:dyDescent="0.25">
      <c r="A281" s="8" t="s">
        <v>417</v>
      </c>
      <c r="B281" s="9" t="s">
        <v>459</v>
      </c>
      <c r="C281" s="9" t="s">
        <v>35</v>
      </c>
      <c r="D281" s="10">
        <v>407824</v>
      </c>
      <c r="E281" s="10">
        <v>218075</v>
      </c>
      <c r="F281" s="11">
        <f t="shared" si="24"/>
        <v>189749</v>
      </c>
      <c r="G281" s="12">
        <f t="shared" si="25"/>
        <v>87.010890748595671</v>
      </c>
      <c r="H281" s="9" t="s">
        <v>366</v>
      </c>
      <c r="I281" s="9" t="s">
        <v>364</v>
      </c>
    </row>
    <row r="282" spans="1:9" ht="28.5" x14ac:dyDescent="0.25">
      <c r="A282" s="8" t="s">
        <v>417</v>
      </c>
      <c r="B282" s="9" t="s">
        <v>460</v>
      </c>
      <c r="C282" s="9" t="s">
        <v>35</v>
      </c>
      <c r="D282" s="10">
        <v>163678</v>
      </c>
      <c r="E282" s="10">
        <v>155862</v>
      </c>
      <c r="F282" s="11">
        <f t="shared" si="24"/>
        <v>7816</v>
      </c>
      <c r="G282" s="12">
        <f t="shared" si="25"/>
        <v>5.0146924843772052</v>
      </c>
      <c r="H282" s="9" t="s">
        <v>366</v>
      </c>
      <c r="I282" s="9" t="s">
        <v>364</v>
      </c>
    </row>
    <row r="283" spans="1:9" ht="28.5" x14ac:dyDescent="0.25">
      <c r="A283" s="8" t="s">
        <v>417</v>
      </c>
      <c r="B283" s="9" t="s">
        <v>461</v>
      </c>
      <c r="C283" s="9" t="s">
        <v>35</v>
      </c>
      <c r="D283" s="10">
        <v>375432</v>
      </c>
      <c r="E283" s="10">
        <v>433184</v>
      </c>
      <c r="F283" s="11">
        <f t="shared" si="24"/>
        <v>-57752</v>
      </c>
      <c r="G283" s="12">
        <f t="shared" si="25"/>
        <v>-13.331979020462438</v>
      </c>
      <c r="H283" s="9" t="s">
        <v>366</v>
      </c>
      <c r="I283" s="9" t="s">
        <v>364</v>
      </c>
    </row>
    <row r="284" spans="1:9" ht="85.5" x14ac:dyDescent="0.25">
      <c r="A284" s="8" t="s">
        <v>417</v>
      </c>
      <c r="B284" s="9" t="s">
        <v>462</v>
      </c>
      <c r="C284" s="9" t="s">
        <v>123</v>
      </c>
      <c r="D284" s="10">
        <v>188</v>
      </c>
      <c r="E284" s="10">
        <v>129</v>
      </c>
      <c r="F284" s="11">
        <f t="shared" si="24"/>
        <v>59</v>
      </c>
      <c r="G284" s="12">
        <f t="shared" si="25"/>
        <v>45.736434108527128</v>
      </c>
      <c r="H284" s="9" t="s">
        <v>55</v>
      </c>
      <c r="I284" s="9" t="s">
        <v>268</v>
      </c>
    </row>
    <row r="285" spans="1:9" ht="28.5" x14ac:dyDescent="0.25">
      <c r="A285" s="8" t="s">
        <v>417</v>
      </c>
      <c r="B285" s="9" t="s">
        <v>463</v>
      </c>
      <c r="C285" s="9" t="s">
        <v>37</v>
      </c>
      <c r="D285" s="10">
        <v>2810</v>
      </c>
      <c r="E285" s="10">
        <v>16439</v>
      </c>
      <c r="F285" s="11">
        <f t="shared" si="24"/>
        <v>-13629</v>
      </c>
      <c r="G285" s="12">
        <f t="shared" si="25"/>
        <v>-82.906502828639219</v>
      </c>
      <c r="H285" s="9" t="s">
        <v>55</v>
      </c>
      <c r="I285" s="9" t="s">
        <v>253</v>
      </c>
    </row>
    <row r="286" spans="1:9" ht="28.5" x14ac:dyDescent="0.25">
      <c r="A286" s="8" t="s">
        <v>417</v>
      </c>
      <c r="B286" s="9" t="s">
        <v>464</v>
      </c>
      <c r="C286" s="9" t="s">
        <v>37</v>
      </c>
      <c r="D286" s="10">
        <v>1246</v>
      </c>
      <c r="E286" s="10">
        <v>2338</v>
      </c>
      <c r="F286" s="11">
        <f t="shared" si="24"/>
        <v>-1092</v>
      </c>
      <c r="G286" s="12">
        <f t="shared" si="25"/>
        <v>-46.706586826347305</v>
      </c>
      <c r="H286" s="9" t="s">
        <v>55</v>
      </c>
      <c r="I286" s="9" t="s">
        <v>253</v>
      </c>
    </row>
    <row r="287" spans="1:9" ht="28.5" x14ac:dyDescent="0.25">
      <c r="A287" s="8" t="s">
        <v>417</v>
      </c>
      <c r="B287" s="9" t="s">
        <v>465</v>
      </c>
      <c r="C287" s="9" t="s">
        <v>35</v>
      </c>
      <c r="D287" s="10">
        <v>114417</v>
      </c>
      <c r="E287" s="10">
        <v>136486</v>
      </c>
      <c r="F287" s="11">
        <f t="shared" si="24"/>
        <v>-22069</v>
      </c>
      <c r="G287" s="12">
        <f t="shared" si="25"/>
        <v>-16.169423970224052</v>
      </c>
      <c r="H287" s="9" t="s">
        <v>377</v>
      </c>
      <c r="I287" s="9" t="s">
        <v>364</v>
      </c>
    </row>
    <row r="288" spans="1:9" ht="42.75" x14ac:dyDescent="0.25">
      <c r="A288" s="8" t="s">
        <v>417</v>
      </c>
      <c r="B288" s="9" t="s">
        <v>466</v>
      </c>
      <c r="C288" s="9" t="s">
        <v>467</v>
      </c>
      <c r="D288" s="10">
        <v>211608</v>
      </c>
      <c r="E288" s="10">
        <v>218298</v>
      </c>
      <c r="F288" s="11">
        <f t="shared" si="24"/>
        <v>-6690</v>
      </c>
      <c r="G288" s="12">
        <f t="shared" si="25"/>
        <v>-3.0646180908666132</v>
      </c>
      <c r="H288" s="9" t="s">
        <v>468</v>
      </c>
      <c r="I288" s="9" t="s">
        <v>469</v>
      </c>
    </row>
    <row r="289" spans="1:9" ht="28.5" x14ac:dyDescent="0.25">
      <c r="A289" s="8" t="s">
        <v>417</v>
      </c>
      <c r="B289" s="9" t="s">
        <v>470</v>
      </c>
      <c r="C289" s="9" t="s">
        <v>99</v>
      </c>
      <c r="D289" s="10">
        <v>662157</v>
      </c>
      <c r="E289" s="10">
        <v>652241</v>
      </c>
      <c r="F289" s="11">
        <f t="shared" si="24"/>
        <v>9916</v>
      </c>
      <c r="G289" s="12">
        <f t="shared" si="25"/>
        <v>1.520296945454211</v>
      </c>
      <c r="H289" s="9" t="s">
        <v>110</v>
      </c>
      <c r="I289" s="9" t="s">
        <v>234</v>
      </c>
    </row>
    <row r="290" spans="1:9" ht="28.5" x14ac:dyDescent="0.25">
      <c r="A290" s="8" t="s">
        <v>417</v>
      </c>
      <c r="B290" s="9" t="s">
        <v>471</v>
      </c>
      <c r="C290" s="9" t="s">
        <v>393</v>
      </c>
      <c r="D290" s="10">
        <v>6000</v>
      </c>
      <c r="E290" s="10">
        <v>60000</v>
      </c>
      <c r="F290" s="11">
        <f t="shared" si="24"/>
        <v>-54000</v>
      </c>
      <c r="G290" s="12">
        <f t="shared" si="25"/>
        <v>-90</v>
      </c>
      <c r="H290" s="9" t="s">
        <v>402</v>
      </c>
      <c r="I290" s="9" t="s">
        <v>395</v>
      </c>
    </row>
    <row r="291" spans="1:9" ht="28.5" x14ac:dyDescent="0.25">
      <c r="A291" s="8" t="s">
        <v>417</v>
      </c>
      <c r="B291" s="9" t="s">
        <v>472</v>
      </c>
      <c r="C291" s="9" t="s">
        <v>52</v>
      </c>
      <c r="D291" s="10">
        <v>12457</v>
      </c>
      <c r="E291" s="10">
        <v>13597</v>
      </c>
      <c r="F291" s="11">
        <f t="shared" si="24"/>
        <v>-1140</v>
      </c>
      <c r="G291" s="12">
        <f t="shared" si="25"/>
        <v>-8.3842023975877034</v>
      </c>
      <c r="H291" s="9" t="s">
        <v>55</v>
      </c>
      <c r="I291" s="9" t="s">
        <v>324</v>
      </c>
    </row>
    <row r="292" spans="1:9" ht="28.5" x14ac:dyDescent="0.25">
      <c r="A292" s="8" t="s">
        <v>417</v>
      </c>
      <c r="B292" s="9" t="s">
        <v>473</v>
      </c>
      <c r="C292" s="9" t="s">
        <v>14</v>
      </c>
      <c r="D292" s="10">
        <v>8391</v>
      </c>
      <c r="E292" s="10">
        <v>5689</v>
      </c>
      <c r="F292" s="11">
        <f t="shared" si="24"/>
        <v>2702</v>
      </c>
      <c r="G292" s="12">
        <f t="shared" si="25"/>
        <v>47.495166110036912</v>
      </c>
      <c r="H292" s="9" t="s">
        <v>55</v>
      </c>
      <c r="I292" s="9" t="s">
        <v>331</v>
      </c>
    </row>
    <row r="293" spans="1:9" ht="28.5" x14ac:dyDescent="0.25">
      <c r="A293" s="8" t="s">
        <v>417</v>
      </c>
      <c r="B293" s="9" t="s">
        <v>474</v>
      </c>
      <c r="C293" s="9" t="s">
        <v>14</v>
      </c>
      <c r="D293" s="10">
        <v>10136</v>
      </c>
      <c r="E293" s="10">
        <v>12806</v>
      </c>
      <c r="F293" s="11">
        <f t="shared" si="24"/>
        <v>-2670</v>
      </c>
      <c r="G293" s="12">
        <f t="shared" si="25"/>
        <v>-20.849601749180071</v>
      </c>
      <c r="H293" s="9" t="s">
        <v>55</v>
      </c>
      <c r="I293" s="9" t="s">
        <v>331</v>
      </c>
    </row>
    <row r="294" spans="1:9" ht="28.5" x14ac:dyDescent="0.25">
      <c r="A294" s="8" t="s">
        <v>417</v>
      </c>
      <c r="B294" s="9" t="s">
        <v>475</v>
      </c>
      <c r="C294" s="9" t="s">
        <v>14</v>
      </c>
      <c r="D294" s="10">
        <v>904634</v>
      </c>
      <c r="E294" s="10">
        <v>91080</v>
      </c>
      <c r="F294" s="11">
        <f t="shared" si="24"/>
        <v>813554</v>
      </c>
      <c r="G294" s="12">
        <f t="shared" si="25"/>
        <v>893.23012736056205</v>
      </c>
      <c r="H294" s="9" t="s">
        <v>476</v>
      </c>
      <c r="I294" s="9" t="s">
        <v>331</v>
      </c>
    </row>
    <row r="295" spans="1:9" ht="28.5" x14ac:dyDescent="0.25">
      <c r="A295" s="8" t="s">
        <v>417</v>
      </c>
      <c r="B295" s="9" t="s">
        <v>477</v>
      </c>
      <c r="C295" s="9" t="s">
        <v>99</v>
      </c>
      <c r="D295" s="10">
        <v>12624</v>
      </c>
      <c r="E295" s="10">
        <v>12892</v>
      </c>
      <c r="F295" s="11">
        <f t="shared" si="24"/>
        <v>-268</v>
      </c>
      <c r="G295" s="12">
        <f t="shared" si="25"/>
        <v>-2.0788085634502016</v>
      </c>
      <c r="H295" s="9" t="s">
        <v>55</v>
      </c>
      <c r="I295" s="9" t="s">
        <v>234</v>
      </c>
    </row>
    <row r="296" spans="1:9" ht="28.5" x14ac:dyDescent="0.25">
      <c r="A296" s="8" t="s">
        <v>417</v>
      </c>
      <c r="B296" s="9" t="s">
        <v>478</v>
      </c>
      <c r="C296" s="9" t="s">
        <v>99</v>
      </c>
      <c r="D296" s="10">
        <v>12394</v>
      </c>
      <c r="E296" s="10">
        <v>14575</v>
      </c>
      <c r="F296" s="11">
        <f t="shared" si="24"/>
        <v>-2181</v>
      </c>
      <c r="G296" s="12">
        <f t="shared" si="25"/>
        <v>-14.963979416809606</v>
      </c>
      <c r="H296" s="9" t="s">
        <v>55</v>
      </c>
      <c r="I296" s="9" t="s">
        <v>234</v>
      </c>
    </row>
    <row r="297" spans="1:9" ht="28.5" x14ac:dyDescent="0.25">
      <c r="A297" s="8" t="s">
        <v>417</v>
      </c>
      <c r="B297" s="9" t="s">
        <v>479</v>
      </c>
      <c r="C297" s="9" t="s">
        <v>240</v>
      </c>
      <c r="D297" s="10">
        <v>44078</v>
      </c>
      <c r="E297" s="10">
        <v>38435</v>
      </c>
      <c r="F297" s="11">
        <f t="shared" si="24"/>
        <v>5643</v>
      </c>
      <c r="G297" s="12">
        <f t="shared" si="25"/>
        <v>14.681930532067126</v>
      </c>
      <c r="H297" s="9" t="s">
        <v>55</v>
      </c>
      <c r="I297" s="9" t="s">
        <v>242</v>
      </c>
    </row>
    <row r="298" spans="1:9" ht="28.5" x14ac:dyDescent="0.25">
      <c r="A298" s="8" t="s">
        <v>417</v>
      </c>
      <c r="B298" s="9" t="s">
        <v>480</v>
      </c>
      <c r="C298" s="9" t="s">
        <v>240</v>
      </c>
      <c r="D298" s="10">
        <v>41863</v>
      </c>
      <c r="E298" s="10">
        <v>34690</v>
      </c>
      <c r="F298" s="11">
        <f t="shared" si="24"/>
        <v>7173</v>
      </c>
      <c r="G298" s="12">
        <f t="shared" si="25"/>
        <v>20.677428653790717</v>
      </c>
      <c r="H298" s="9" t="s">
        <v>55</v>
      </c>
      <c r="I298" s="9" t="s">
        <v>242</v>
      </c>
    </row>
    <row r="299" spans="1:9" ht="28.5" x14ac:dyDescent="0.25">
      <c r="A299" s="8" t="s">
        <v>417</v>
      </c>
      <c r="B299" s="9" t="s">
        <v>481</v>
      </c>
      <c r="C299" s="9" t="s">
        <v>240</v>
      </c>
      <c r="D299" s="10">
        <v>47592</v>
      </c>
      <c r="E299" s="10">
        <v>84360</v>
      </c>
      <c r="F299" s="11">
        <f t="shared" si="24"/>
        <v>-36768</v>
      </c>
      <c r="G299" s="12">
        <f t="shared" si="25"/>
        <v>-43.5846372688478</v>
      </c>
      <c r="H299" s="9" t="s">
        <v>482</v>
      </c>
      <c r="I299" s="9" t="s">
        <v>242</v>
      </c>
    </row>
    <row r="300" spans="1:9" ht="28.5" x14ac:dyDescent="0.25">
      <c r="A300" s="8" t="s">
        <v>417</v>
      </c>
      <c r="B300" s="9" t="s">
        <v>483</v>
      </c>
      <c r="C300" s="9" t="s">
        <v>240</v>
      </c>
      <c r="D300" s="10">
        <v>191606</v>
      </c>
      <c r="E300" s="10">
        <v>191417</v>
      </c>
      <c r="F300" s="11">
        <f t="shared" si="24"/>
        <v>189</v>
      </c>
      <c r="G300" s="12">
        <f t="shared" si="25"/>
        <v>9.8737311733022665E-2</v>
      </c>
      <c r="H300" s="9" t="s">
        <v>241</v>
      </c>
      <c r="I300" s="9" t="s">
        <v>242</v>
      </c>
    </row>
    <row r="301" spans="1:9" ht="28.5" x14ac:dyDescent="0.25">
      <c r="A301" s="8" t="s">
        <v>417</v>
      </c>
      <c r="B301" s="9" t="s">
        <v>484</v>
      </c>
      <c r="C301" s="9" t="s">
        <v>240</v>
      </c>
      <c r="D301" s="10">
        <v>239534</v>
      </c>
      <c r="E301" s="10">
        <v>229558</v>
      </c>
      <c r="F301" s="11">
        <f t="shared" si="24"/>
        <v>9976</v>
      </c>
      <c r="G301" s="12">
        <f t="shared" si="25"/>
        <v>4.3457426881223924</v>
      </c>
      <c r="H301" s="9" t="s">
        <v>241</v>
      </c>
      <c r="I301" s="9" t="s">
        <v>242</v>
      </c>
    </row>
    <row r="302" spans="1:9" ht="28.5" x14ac:dyDescent="0.25">
      <c r="A302" s="8" t="s">
        <v>417</v>
      </c>
      <c r="B302" s="9" t="s">
        <v>485</v>
      </c>
      <c r="C302" s="9" t="s">
        <v>149</v>
      </c>
      <c r="D302" s="10">
        <v>61450</v>
      </c>
      <c r="E302" s="10">
        <v>60064</v>
      </c>
      <c r="F302" s="11">
        <f t="shared" si="24"/>
        <v>1386</v>
      </c>
      <c r="G302" s="12">
        <f t="shared" si="25"/>
        <v>2.3075386254661696</v>
      </c>
      <c r="H302" s="9" t="s">
        <v>55</v>
      </c>
      <c r="I302" s="9" t="s">
        <v>293</v>
      </c>
    </row>
    <row r="303" spans="1:9" ht="28.5" x14ac:dyDescent="0.25">
      <c r="A303" s="8" t="s">
        <v>417</v>
      </c>
      <c r="B303" s="9" t="s">
        <v>486</v>
      </c>
      <c r="C303" s="9" t="s">
        <v>149</v>
      </c>
      <c r="D303" s="10">
        <v>33006</v>
      </c>
      <c r="E303" s="10">
        <v>30632</v>
      </c>
      <c r="F303" s="11">
        <f t="shared" si="24"/>
        <v>2374</v>
      </c>
      <c r="G303" s="12">
        <f t="shared" si="25"/>
        <v>7.7500652911987462</v>
      </c>
      <c r="H303" s="9" t="s">
        <v>55</v>
      </c>
      <c r="I303" s="9" t="s">
        <v>293</v>
      </c>
    </row>
    <row r="304" spans="1:9" ht="28.5" x14ac:dyDescent="0.25">
      <c r="A304" s="8" t="s">
        <v>417</v>
      </c>
      <c r="B304" s="9" t="s">
        <v>487</v>
      </c>
      <c r="C304" s="9" t="s">
        <v>45</v>
      </c>
      <c r="D304" s="10">
        <v>0</v>
      </c>
      <c r="E304" s="10">
        <v>30</v>
      </c>
      <c r="F304" s="11">
        <f t="shared" si="24"/>
        <v>-30</v>
      </c>
      <c r="G304" s="12">
        <f t="shared" si="25"/>
        <v>-100</v>
      </c>
      <c r="H304" s="9" t="s">
        <v>55</v>
      </c>
      <c r="I304" s="9" t="s">
        <v>299</v>
      </c>
    </row>
    <row r="305" spans="1:9" ht="28.5" x14ac:dyDescent="0.25">
      <c r="A305" s="8" t="s">
        <v>417</v>
      </c>
      <c r="B305" s="9" t="s">
        <v>488</v>
      </c>
      <c r="C305" s="9" t="s">
        <v>45</v>
      </c>
      <c r="D305" s="10">
        <v>9704</v>
      </c>
      <c r="E305" s="10">
        <v>15330</v>
      </c>
      <c r="F305" s="11">
        <f t="shared" si="24"/>
        <v>-5626</v>
      </c>
      <c r="G305" s="12">
        <f t="shared" si="25"/>
        <v>-36.699282452707109</v>
      </c>
      <c r="H305" s="9" t="s">
        <v>55</v>
      </c>
      <c r="I305" s="9" t="s">
        <v>299</v>
      </c>
    </row>
    <row r="306" spans="1:9" ht="42.75" x14ac:dyDescent="0.25">
      <c r="A306" s="8" t="s">
        <v>417</v>
      </c>
      <c r="B306" s="9" t="s">
        <v>489</v>
      </c>
      <c r="C306" s="9" t="s">
        <v>31</v>
      </c>
      <c r="D306" s="10">
        <v>47771</v>
      </c>
      <c r="E306" s="10">
        <v>55033</v>
      </c>
      <c r="F306" s="11">
        <f t="shared" si="24"/>
        <v>-7262</v>
      </c>
      <c r="G306" s="12">
        <f t="shared" si="25"/>
        <v>-13.195718932276998</v>
      </c>
      <c r="H306" s="9" t="s">
        <v>55</v>
      </c>
      <c r="I306" s="9" t="s">
        <v>259</v>
      </c>
    </row>
    <row r="307" spans="1:9" ht="28.5" x14ac:dyDescent="0.25">
      <c r="A307" s="8" t="s">
        <v>417</v>
      </c>
      <c r="B307" s="9" t="s">
        <v>490</v>
      </c>
      <c r="C307" s="9" t="s">
        <v>31</v>
      </c>
      <c r="D307" s="10">
        <v>2002</v>
      </c>
      <c r="E307" s="10">
        <v>782</v>
      </c>
      <c r="F307" s="11">
        <f t="shared" si="24"/>
        <v>1220</v>
      </c>
      <c r="G307" s="12">
        <f t="shared" si="25"/>
        <v>156.01023017902813</v>
      </c>
      <c r="H307" s="9" t="s">
        <v>55</v>
      </c>
      <c r="I307" s="9" t="s">
        <v>259</v>
      </c>
    </row>
    <row r="308" spans="1:9" ht="28.5" x14ac:dyDescent="0.25">
      <c r="A308" s="8" t="s">
        <v>417</v>
      </c>
      <c r="B308" s="9" t="s">
        <v>491</v>
      </c>
      <c r="C308" s="9" t="s">
        <v>31</v>
      </c>
      <c r="D308" s="10">
        <v>3709</v>
      </c>
      <c r="E308" s="10">
        <v>4964</v>
      </c>
      <c r="F308" s="11">
        <f t="shared" si="24"/>
        <v>-1255</v>
      </c>
      <c r="G308" s="12">
        <f t="shared" si="25"/>
        <v>-25.282030620467367</v>
      </c>
      <c r="H308" s="9" t="s">
        <v>124</v>
      </c>
      <c r="I308" s="9" t="s">
        <v>175</v>
      </c>
    </row>
    <row r="309" spans="1:9" ht="28.5" x14ac:dyDescent="0.25">
      <c r="A309" s="8" t="s">
        <v>417</v>
      </c>
      <c r="B309" s="9" t="s">
        <v>492</v>
      </c>
      <c r="C309" s="9" t="s">
        <v>393</v>
      </c>
      <c r="D309" s="10">
        <v>39178</v>
      </c>
      <c r="E309" s="10">
        <v>36791</v>
      </c>
      <c r="F309" s="11">
        <f t="shared" si="24"/>
        <v>2387</v>
      </c>
      <c r="G309" s="12">
        <f t="shared" si="25"/>
        <v>6.4879997825555158</v>
      </c>
      <c r="H309" s="9" t="s">
        <v>55</v>
      </c>
      <c r="I309" s="9" t="s">
        <v>395</v>
      </c>
    </row>
    <row r="310" spans="1:9" ht="28.5" x14ac:dyDescent="0.25">
      <c r="A310" s="8" t="s">
        <v>417</v>
      </c>
      <c r="B310" s="9" t="s">
        <v>493</v>
      </c>
      <c r="C310" s="9" t="s">
        <v>161</v>
      </c>
      <c r="D310" s="10">
        <v>20832</v>
      </c>
      <c r="E310" s="10">
        <v>23445</v>
      </c>
      <c r="F310" s="11">
        <f t="shared" si="24"/>
        <v>-2613</v>
      </c>
      <c r="G310" s="12">
        <f t="shared" si="25"/>
        <v>-11.145233525271912</v>
      </c>
      <c r="H310" s="9" t="s">
        <v>55</v>
      </c>
      <c r="I310" s="9" t="s">
        <v>309</v>
      </c>
    </row>
    <row r="311" spans="1:9" ht="28.5" x14ac:dyDescent="0.25">
      <c r="A311" s="8" t="s">
        <v>417</v>
      </c>
      <c r="B311" s="9" t="s">
        <v>494</v>
      </c>
      <c r="C311" s="9" t="s">
        <v>52</v>
      </c>
      <c r="D311" s="10">
        <v>484</v>
      </c>
      <c r="E311" s="10">
        <v>1830</v>
      </c>
      <c r="F311" s="11">
        <f t="shared" si="24"/>
        <v>-1346</v>
      </c>
      <c r="G311" s="12">
        <f t="shared" si="25"/>
        <v>-73.551912568306008</v>
      </c>
      <c r="H311" s="9" t="s">
        <v>55</v>
      </c>
      <c r="I311" s="9" t="s">
        <v>324</v>
      </c>
    </row>
    <row r="312" spans="1:9" ht="28.5" x14ac:dyDescent="0.25">
      <c r="A312" s="8" t="s">
        <v>417</v>
      </c>
      <c r="B312" s="9" t="s">
        <v>495</v>
      </c>
      <c r="C312" s="9" t="s">
        <v>52</v>
      </c>
      <c r="D312" s="10">
        <v>397</v>
      </c>
      <c r="E312" s="10">
        <v>277</v>
      </c>
      <c r="F312" s="11">
        <f t="shared" si="24"/>
        <v>120</v>
      </c>
      <c r="G312" s="12">
        <f t="shared" si="25"/>
        <v>43.321299638989167</v>
      </c>
      <c r="H312" s="9" t="s">
        <v>55</v>
      </c>
      <c r="I312" s="9" t="s">
        <v>324</v>
      </c>
    </row>
    <row r="313" spans="1:9" ht="28.5" x14ac:dyDescent="0.25">
      <c r="A313" s="8" t="s">
        <v>417</v>
      </c>
      <c r="B313" s="9" t="s">
        <v>496</v>
      </c>
      <c r="C313" s="9" t="s">
        <v>52</v>
      </c>
      <c r="D313" s="10">
        <v>4796</v>
      </c>
      <c r="E313" s="10">
        <v>4136</v>
      </c>
      <c r="F313" s="11">
        <f t="shared" si="24"/>
        <v>660</v>
      </c>
      <c r="G313" s="12">
        <f t="shared" si="25"/>
        <v>15.957446808510639</v>
      </c>
      <c r="H313" s="9" t="s">
        <v>55</v>
      </c>
      <c r="I313" s="9" t="s">
        <v>324</v>
      </c>
    </row>
    <row r="314" spans="1:9" ht="28.5" x14ac:dyDescent="0.25">
      <c r="A314" s="8" t="s">
        <v>417</v>
      </c>
      <c r="B314" s="9" t="s">
        <v>497</v>
      </c>
      <c r="C314" s="9" t="s">
        <v>31</v>
      </c>
      <c r="D314" s="10">
        <v>14686</v>
      </c>
      <c r="E314" s="10">
        <v>26315</v>
      </c>
      <c r="F314" s="11">
        <f t="shared" si="24"/>
        <v>-11629</v>
      </c>
      <c r="G314" s="12">
        <f t="shared" si="25"/>
        <v>-44.191525745772374</v>
      </c>
      <c r="H314" s="9" t="s">
        <v>55</v>
      </c>
      <c r="I314" s="9" t="s">
        <v>259</v>
      </c>
    </row>
    <row r="315" spans="1:9" ht="28.5" x14ac:dyDescent="0.25">
      <c r="A315" s="8" t="s">
        <v>417</v>
      </c>
      <c r="B315" s="9" t="s">
        <v>498</v>
      </c>
      <c r="C315" s="9" t="s">
        <v>154</v>
      </c>
      <c r="D315" s="10">
        <v>238150</v>
      </c>
      <c r="E315" s="10">
        <v>191201</v>
      </c>
      <c r="F315" s="11">
        <f t="shared" si="24"/>
        <v>46949</v>
      </c>
      <c r="G315" s="12">
        <f t="shared" si="25"/>
        <v>24.554787893368761</v>
      </c>
      <c r="H315" s="9" t="s">
        <v>124</v>
      </c>
      <c r="I315" s="9" t="s">
        <v>256</v>
      </c>
    </row>
    <row r="316" spans="1:9" ht="28.5" x14ac:dyDescent="0.25">
      <c r="A316" s="8" t="s">
        <v>417</v>
      </c>
      <c r="B316" s="9" t="s">
        <v>499</v>
      </c>
      <c r="C316" s="9" t="s">
        <v>14</v>
      </c>
      <c r="D316" s="10">
        <v>35044</v>
      </c>
      <c r="E316" s="10">
        <v>31114</v>
      </c>
      <c r="F316" s="11">
        <f t="shared" si="24"/>
        <v>3930</v>
      </c>
      <c r="G316" s="12">
        <f t="shared" si="25"/>
        <v>12.630969981358875</v>
      </c>
      <c r="H316" s="9" t="s">
        <v>110</v>
      </c>
      <c r="I316" s="9" t="s">
        <v>331</v>
      </c>
    </row>
    <row r="317" spans="1:9" ht="28.5" x14ac:dyDescent="0.25">
      <c r="A317" s="8" t="s">
        <v>417</v>
      </c>
      <c r="B317" s="9" t="s">
        <v>500</v>
      </c>
      <c r="C317" s="9" t="s">
        <v>99</v>
      </c>
      <c r="D317" s="10">
        <v>51202</v>
      </c>
      <c r="E317" s="10">
        <v>41974</v>
      </c>
      <c r="F317" s="11">
        <f t="shared" si="24"/>
        <v>9228</v>
      </c>
      <c r="G317" s="12">
        <f t="shared" si="25"/>
        <v>21.985038357078189</v>
      </c>
      <c r="H317" s="9" t="s">
        <v>55</v>
      </c>
      <c r="I317" s="9" t="s">
        <v>234</v>
      </c>
    </row>
    <row r="318" spans="1:9" ht="28.5" x14ac:dyDescent="0.25">
      <c r="A318" s="8" t="s">
        <v>417</v>
      </c>
      <c r="B318" s="9" t="s">
        <v>501</v>
      </c>
      <c r="C318" s="9" t="s">
        <v>99</v>
      </c>
      <c r="D318" s="10">
        <v>6444</v>
      </c>
      <c r="E318" s="10">
        <v>5144</v>
      </c>
      <c r="F318" s="11">
        <f t="shared" si="24"/>
        <v>1300</v>
      </c>
      <c r="G318" s="12">
        <f t="shared" si="25"/>
        <v>25.272161741835149</v>
      </c>
      <c r="H318" s="9" t="s">
        <v>55</v>
      </c>
      <c r="I318" s="9" t="s">
        <v>234</v>
      </c>
    </row>
    <row r="319" spans="1:9" ht="42.75" x14ac:dyDescent="0.25">
      <c r="A319" s="8" t="s">
        <v>417</v>
      </c>
      <c r="B319" s="9" t="s">
        <v>502</v>
      </c>
      <c r="C319" s="9" t="s">
        <v>99</v>
      </c>
      <c r="D319" s="10">
        <v>0</v>
      </c>
      <c r="E319" s="10">
        <v>10346</v>
      </c>
      <c r="F319" s="11">
        <f t="shared" si="24"/>
        <v>-10346</v>
      </c>
      <c r="G319" s="12">
        <f t="shared" si="25"/>
        <v>-100</v>
      </c>
      <c r="H319" s="9" t="s">
        <v>55</v>
      </c>
      <c r="I319" s="9" t="s">
        <v>234</v>
      </c>
    </row>
    <row r="320" spans="1:9" ht="28.5" x14ac:dyDescent="0.25">
      <c r="A320" s="8" t="s">
        <v>417</v>
      </c>
      <c r="B320" s="9" t="s">
        <v>503</v>
      </c>
      <c r="C320" s="9" t="s">
        <v>149</v>
      </c>
      <c r="D320" s="10">
        <v>75492</v>
      </c>
      <c r="E320" s="10">
        <v>74016</v>
      </c>
      <c r="F320" s="11">
        <f t="shared" si="24"/>
        <v>1476</v>
      </c>
      <c r="G320" s="12">
        <f t="shared" si="25"/>
        <v>1.9941634241245134</v>
      </c>
      <c r="H320" s="9" t="s">
        <v>252</v>
      </c>
      <c r="I320" s="9" t="s">
        <v>293</v>
      </c>
    </row>
    <row r="321" spans="1:9" ht="28.5" x14ac:dyDescent="0.25">
      <c r="A321" s="8" t="s">
        <v>417</v>
      </c>
      <c r="B321" s="9" t="s">
        <v>504</v>
      </c>
      <c r="C321" s="9" t="s">
        <v>157</v>
      </c>
      <c r="D321" s="10">
        <v>3601</v>
      </c>
      <c r="E321" s="10">
        <v>2938</v>
      </c>
      <c r="F321" s="11">
        <f t="shared" si="24"/>
        <v>663</v>
      </c>
      <c r="G321" s="12">
        <f t="shared" si="25"/>
        <v>22.566371681415927</v>
      </c>
      <c r="H321" s="9" t="s">
        <v>247</v>
      </c>
      <c r="I321" s="9" t="s">
        <v>409</v>
      </c>
    </row>
    <row r="322" spans="1:9" ht="28.5" x14ac:dyDescent="0.25">
      <c r="A322" s="8" t="s">
        <v>417</v>
      </c>
      <c r="B322" s="9" t="s">
        <v>505</v>
      </c>
      <c r="C322" s="9" t="s">
        <v>14</v>
      </c>
      <c r="D322" s="10">
        <v>129451</v>
      </c>
      <c r="E322" s="10">
        <v>111142</v>
      </c>
      <c r="F322" s="11">
        <f t="shared" si="24"/>
        <v>18309</v>
      </c>
      <c r="G322" s="12">
        <f t="shared" si="25"/>
        <v>16.473520361339546</v>
      </c>
      <c r="H322" s="9" t="s">
        <v>388</v>
      </c>
      <c r="I322" s="9" t="s">
        <v>331</v>
      </c>
    </row>
    <row r="323" spans="1:9" ht="28.5" x14ac:dyDescent="0.25">
      <c r="A323" s="8" t="s">
        <v>417</v>
      </c>
      <c r="B323" s="9" t="s">
        <v>506</v>
      </c>
      <c r="C323" s="9" t="s">
        <v>14</v>
      </c>
      <c r="D323" s="10">
        <v>182302</v>
      </c>
      <c r="E323" s="10">
        <v>138935</v>
      </c>
      <c r="F323" s="11">
        <f t="shared" si="24"/>
        <v>43367</v>
      </c>
      <c r="G323" s="12">
        <f t="shared" si="25"/>
        <v>31.213876992838379</v>
      </c>
      <c r="H323" s="9" t="s">
        <v>507</v>
      </c>
      <c r="I323" s="9" t="s">
        <v>331</v>
      </c>
    </row>
    <row r="324" spans="1:9" ht="28.5" x14ac:dyDescent="0.25">
      <c r="A324" s="8" t="s">
        <v>417</v>
      </c>
      <c r="B324" s="9" t="s">
        <v>508</v>
      </c>
      <c r="C324" s="9" t="s">
        <v>115</v>
      </c>
      <c r="D324" s="10">
        <v>13113</v>
      </c>
      <c r="E324" s="10">
        <v>20525</v>
      </c>
      <c r="F324" s="11">
        <f t="shared" si="24"/>
        <v>-7412</v>
      </c>
      <c r="G324" s="12">
        <f t="shared" si="25"/>
        <v>-36.112058465286232</v>
      </c>
      <c r="H324" s="9" t="s">
        <v>509</v>
      </c>
      <c r="I324" s="9" t="s">
        <v>356</v>
      </c>
    </row>
    <row r="325" spans="1:9" ht="28.5" x14ac:dyDescent="0.25">
      <c r="A325" s="8" t="s">
        <v>417</v>
      </c>
      <c r="B325" s="9" t="s">
        <v>510</v>
      </c>
      <c r="C325" s="9" t="s">
        <v>14</v>
      </c>
      <c r="D325" s="10">
        <v>180401</v>
      </c>
      <c r="E325" s="10">
        <v>222538</v>
      </c>
      <c r="F325" s="11">
        <f t="shared" si="24"/>
        <v>-42137</v>
      </c>
      <c r="G325" s="12">
        <f t="shared" si="25"/>
        <v>-18.934743729160864</v>
      </c>
      <c r="H325" s="9" t="s">
        <v>511</v>
      </c>
      <c r="I325" s="9" t="s">
        <v>331</v>
      </c>
    </row>
    <row r="326" spans="1:9" ht="28.5" x14ac:dyDescent="0.25">
      <c r="A326" s="8" t="s">
        <v>417</v>
      </c>
      <c r="B326" s="9" t="s">
        <v>512</v>
      </c>
      <c r="C326" s="9" t="s">
        <v>14</v>
      </c>
      <c r="D326" s="10">
        <v>774260</v>
      </c>
      <c r="E326" s="10">
        <v>593886</v>
      </c>
      <c r="F326" s="11">
        <f t="shared" si="24"/>
        <v>180374</v>
      </c>
      <c r="G326" s="12">
        <f t="shared" si="25"/>
        <v>30.371822201567305</v>
      </c>
      <c r="H326" s="9" t="s">
        <v>513</v>
      </c>
      <c r="I326" s="9" t="s">
        <v>331</v>
      </c>
    </row>
    <row r="327" spans="1:9" ht="28.5" x14ac:dyDescent="0.25">
      <c r="A327" s="8" t="s">
        <v>417</v>
      </c>
      <c r="B327" s="9" t="s">
        <v>514</v>
      </c>
      <c r="C327" s="9" t="s">
        <v>99</v>
      </c>
      <c r="D327" s="10">
        <v>39571</v>
      </c>
      <c r="E327" s="10">
        <v>39577</v>
      </c>
      <c r="F327" s="11">
        <f t="shared" ref="F327:F389" si="26">D327-E327</f>
        <v>-6</v>
      </c>
      <c r="G327" s="12">
        <f t="shared" ref="G327:G389" si="27">IF(E327&lt;&gt;0,(D327-E327)/E327*100,"-")</f>
        <v>-1.5160320388104203E-2</v>
      </c>
      <c r="H327" s="9" t="s">
        <v>515</v>
      </c>
      <c r="I327" s="9" t="s">
        <v>234</v>
      </c>
    </row>
    <row r="328" spans="1:9" ht="71.25" x14ac:dyDescent="0.25">
      <c r="A328" s="8" t="s">
        <v>417</v>
      </c>
      <c r="B328" s="9" t="s">
        <v>516</v>
      </c>
      <c r="C328" s="9" t="s">
        <v>99</v>
      </c>
      <c r="D328" s="10">
        <v>74772</v>
      </c>
      <c r="E328" s="10">
        <v>71896</v>
      </c>
      <c r="F328" s="11">
        <f t="shared" si="26"/>
        <v>2876</v>
      </c>
      <c r="G328" s="12">
        <f t="shared" si="27"/>
        <v>4.0002225436741954</v>
      </c>
      <c r="H328" s="9" t="s">
        <v>517</v>
      </c>
      <c r="I328" s="9" t="s">
        <v>234</v>
      </c>
    </row>
    <row r="329" spans="1:9" ht="28.5" x14ac:dyDescent="0.25">
      <c r="A329" s="8" t="s">
        <v>417</v>
      </c>
      <c r="B329" s="9" t="s">
        <v>518</v>
      </c>
      <c r="C329" s="9" t="s">
        <v>99</v>
      </c>
      <c r="D329" s="10">
        <v>239400</v>
      </c>
      <c r="E329" s="10">
        <v>273240</v>
      </c>
      <c r="F329" s="11">
        <f t="shared" si="26"/>
        <v>-33840</v>
      </c>
      <c r="G329" s="12">
        <f t="shared" si="27"/>
        <v>-12.384716732542818</v>
      </c>
      <c r="H329" s="9" t="s">
        <v>519</v>
      </c>
      <c r="I329" s="9" t="s">
        <v>234</v>
      </c>
    </row>
    <row r="330" spans="1:9" ht="28.5" x14ac:dyDescent="0.25">
      <c r="A330" s="8" t="s">
        <v>417</v>
      </c>
      <c r="B330" s="9" t="s">
        <v>520</v>
      </c>
      <c r="C330" s="9" t="s">
        <v>99</v>
      </c>
      <c r="D330" s="10">
        <v>319500</v>
      </c>
      <c r="E330" s="10">
        <v>366780</v>
      </c>
      <c r="F330" s="11">
        <f t="shared" si="26"/>
        <v>-47280</v>
      </c>
      <c r="G330" s="12">
        <f t="shared" si="27"/>
        <v>-12.89056109929658</v>
      </c>
      <c r="H330" s="9" t="s">
        <v>519</v>
      </c>
      <c r="I330" s="9" t="s">
        <v>234</v>
      </c>
    </row>
    <row r="331" spans="1:9" ht="28.5" x14ac:dyDescent="0.25">
      <c r="A331" s="8" t="s">
        <v>417</v>
      </c>
      <c r="B331" s="9" t="s">
        <v>521</v>
      </c>
      <c r="C331" s="9" t="s">
        <v>240</v>
      </c>
      <c r="D331" s="10">
        <v>200833</v>
      </c>
      <c r="E331" s="10">
        <v>210146</v>
      </c>
      <c r="F331" s="11">
        <f t="shared" si="26"/>
        <v>-9313</v>
      </c>
      <c r="G331" s="12">
        <f t="shared" si="27"/>
        <v>-4.4316808314219633</v>
      </c>
      <c r="H331" s="9" t="s">
        <v>241</v>
      </c>
      <c r="I331" s="9" t="s">
        <v>242</v>
      </c>
    </row>
    <row r="332" spans="1:9" ht="28.5" x14ac:dyDescent="0.25">
      <c r="A332" s="8" t="s">
        <v>417</v>
      </c>
      <c r="B332" s="9" t="s">
        <v>522</v>
      </c>
      <c r="C332" s="9" t="s">
        <v>45</v>
      </c>
      <c r="D332" s="10">
        <v>79253</v>
      </c>
      <c r="E332" s="10">
        <v>5419</v>
      </c>
      <c r="F332" s="11">
        <f t="shared" si="26"/>
        <v>73834</v>
      </c>
      <c r="G332" s="12">
        <f t="shared" si="27"/>
        <v>1362.5023066986528</v>
      </c>
      <c r="H332" s="9" t="s">
        <v>523</v>
      </c>
      <c r="I332" s="9" t="s">
        <v>299</v>
      </c>
    </row>
    <row r="333" spans="1:9" ht="28.5" x14ac:dyDescent="0.25">
      <c r="A333" s="8" t="s">
        <v>417</v>
      </c>
      <c r="B333" s="9" t="s">
        <v>524</v>
      </c>
      <c r="C333" s="9" t="s">
        <v>45</v>
      </c>
      <c r="D333" s="10">
        <v>2755</v>
      </c>
      <c r="E333" s="10">
        <v>2765</v>
      </c>
      <c r="F333" s="11">
        <f t="shared" si="26"/>
        <v>-10</v>
      </c>
      <c r="G333" s="12">
        <f t="shared" si="27"/>
        <v>-0.36166365280289331</v>
      </c>
      <c r="H333" s="9" t="s">
        <v>525</v>
      </c>
      <c r="I333" s="9" t="s">
        <v>299</v>
      </c>
    </row>
    <row r="334" spans="1:9" ht="28.5" x14ac:dyDescent="0.25">
      <c r="A334" s="8" t="s">
        <v>417</v>
      </c>
      <c r="B334" s="9" t="s">
        <v>526</v>
      </c>
      <c r="C334" s="9" t="s">
        <v>45</v>
      </c>
      <c r="D334" s="10">
        <v>5085</v>
      </c>
      <c r="E334" s="10">
        <v>0</v>
      </c>
      <c r="F334" s="11">
        <f t="shared" si="26"/>
        <v>5085</v>
      </c>
      <c r="G334" s="12" t="str">
        <f t="shared" si="27"/>
        <v>-</v>
      </c>
      <c r="H334" s="9" t="s">
        <v>55</v>
      </c>
      <c r="I334" s="9" t="s">
        <v>299</v>
      </c>
    </row>
    <row r="335" spans="1:9" ht="28.5" x14ac:dyDescent="0.25">
      <c r="A335" s="8" t="s">
        <v>417</v>
      </c>
      <c r="B335" s="9" t="s">
        <v>527</v>
      </c>
      <c r="C335" s="9" t="s">
        <v>157</v>
      </c>
      <c r="D335" s="10">
        <v>748545</v>
      </c>
      <c r="E335" s="10">
        <v>68700</v>
      </c>
      <c r="F335" s="11">
        <f t="shared" si="26"/>
        <v>679845</v>
      </c>
      <c r="G335" s="12">
        <f t="shared" si="27"/>
        <v>989.58515283842792</v>
      </c>
      <c r="H335" s="9" t="s">
        <v>124</v>
      </c>
      <c r="I335" s="9" t="s">
        <v>409</v>
      </c>
    </row>
    <row r="336" spans="1:9" ht="28.5" x14ac:dyDescent="0.25">
      <c r="A336" s="8" t="s">
        <v>417</v>
      </c>
      <c r="B336" s="9" t="s">
        <v>528</v>
      </c>
      <c r="C336" s="9" t="s">
        <v>157</v>
      </c>
      <c r="D336" s="10">
        <v>14685</v>
      </c>
      <c r="E336" s="10">
        <v>12576</v>
      </c>
      <c r="F336" s="11">
        <f t="shared" si="26"/>
        <v>2109</v>
      </c>
      <c r="G336" s="12">
        <f t="shared" si="27"/>
        <v>16.770038167938932</v>
      </c>
      <c r="H336" s="9" t="s">
        <v>529</v>
      </c>
      <c r="I336" s="9" t="s">
        <v>409</v>
      </c>
    </row>
    <row r="337" spans="1:9" ht="28.5" x14ac:dyDescent="0.25">
      <c r="A337" s="8" t="s">
        <v>417</v>
      </c>
      <c r="B337" s="9" t="s">
        <v>530</v>
      </c>
      <c r="C337" s="9" t="s">
        <v>157</v>
      </c>
      <c r="D337" s="10">
        <v>34812</v>
      </c>
      <c r="E337" s="10">
        <v>33991</v>
      </c>
      <c r="F337" s="11">
        <f t="shared" si="26"/>
        <v>821</v>
      </c>
      <c r="G337" s="12">
        <f t="shared" si="27"/>
        <v>2.4153452384454708</v>
      </c>
      <c r="H337" s="9" t="s">
        <v>531</v>
      </c>
      <c r="I337" s="9" t="s">
        <v>409</v>
      </c>
    </row>
    <row r="338" spans="1:9" ht="28.5" x14ac:dyDescent="0.25">
      <c r="A338" s="8" t="s">
        <v>417</v>
      </c>
      <c r="B338" s="9" t="s">
        <v>532</v>
      </c>
      <c r="C338" s="9" t="s">
        <v>157</v>
      </c>
      <c r="D338" s="10">
        <v>78167</v>
      </c>
      <c r="E338" s="10">
        <v>34256</v>
      </c>
      <c r="F338" s="11">
        <f t="shared" si="26"/>
        <v>43911</v>
      </c>
      <c r="G338" s="12">
        <f t="shared" si="27"/>
        <v>128.18484353106027</v>
      </c>
      <c r="H338" s="9" t="s">
        <v>533</v>
      </c>
      <c r="I338" s="9" t="s">
        <v>409</v>
      </c>
    </row>
    <row r="339" spans="1:9" ht="28.5" x14ac:dyDescent="0.25">
      <c r="A339" s="8" t="s">
        <v>417</v>
      </c>
      <c r="B339" s="9" t="s">
        <v>534</v>
      </c>
      <c r="C339" s="9" t="s">
        <v>149</v>
      </c>
      <c r="D339" s="10">
        <v>111250</v>
      </c>
      <c r="E339" s="10">
        <v>113539</v>
      </c>
      <c r="F339" s="11">
        <f t="shared" si="26"/>
        <v>-2289</v>
      </c>
      <c r="G339" s="12">
        <f t="shared" si="27"/>
        <v>-2.0160473493689395</v>
      </c>
      <c r="H339" s="9" t="s">
        <v>535</v>
      </c>
      <c r="I339" s="9" t="s">
        <v>293</v>
      </c>
    </row>
    <row r="340" spans="1:9" ht="28.5" x14ac:dyDescent="0.25">
      <c r="A340" s="8" t="s">
        <v>417</v>
      </c>
      <c r="B340" s="9" t="s">
        <v>536</v>
      </c>
      <c r="C340" s="9" t="s">
        <v>123</v>
      </c>
      <c r="D340" s="10">
        <v>20785</v>
      </c>
      <c r="E340" s="10">
        <v>20973</v>
      </c>
      <c r="F340" s="11">
        <f t="shared" si="26"/>
        <v>-188</v>
      </c>
      <c r="G340" s="12">
        <f t="shared" si="27"/>
        <v>-0.89639059743479721</v>
      </c>
      <c r="H340" s="9" t="s">
        <v>130</v>
      </c>
      <c r="I340" s="9" t="s">
        <v>268</v>
      </c>
    </row>
    <row r="341" spans="1:9" ht="28.5" x14ac:dyDescent="0.25">
      <c r="A341" s="8" t="s">
        <v>417</v>
      </c>
      <c r="B341" s="9" t="s">
        <v>537</v>
      </c>
      <c r="C341" s="9" t="s">
        <v>393</v>
      </c>
      <c r="D341" s="10">
        <v>156000</v>
      </c>
      <c r="E341" s="10">
        <v>160000</v>
      </c>
      <c r="F341" s="11">
        <f t="shared" si="26"/>
        <v>-4000</v>
      </c>
      <c r="G341" s="12">
        <f t="shared" si="27"/>
        <v>-2.5</v>
      </c>
      <c r="H341" s="9" t="s">
        <v>538</v>
      </c>
      <c r="I341" s="9" t="s">
        <v>395</v>
      </c>
    </row>
    <row r="342" spans="1:9" ht="28.5" x14ac:dyDescent="0.25">
      <c r="A342" s="8" t="s">
        <v>417</v>
      </c>
      <c r="B342" s="9" t="s">
        <v>539</v>
      </c>
      <c r="C342" s="9" t="s">
        <v>35</v>
      </c>
      <c r="D342" s="10">
        <v>493301</v>
      </c>
      <c r="E342" s="10">
        <v>364680</v>
      </c>
      <c r="F342" s="11">
        <f t="shared" si="26"/>
        <v>128621</v>
      </c>
      <c r="G342" s="12">
        <f t="shared" si="27"/>
        <v>35.269551387517822</v>
      </c>
      <c r="H342" s="9" t="s">
        <v>366</v>
      </c>
      <c r="I342" s="9" t="s">
        <v>364</v>
      </c>
    </row>
    <row r="343" spans="1:9" ht="42.75" x14ac:dyDescent="0.25">
      <c r="A343" s="8" t="s">
        <v>417</v>
      </c>
      <c r="B343" s="9" t="s">
        <v>540</v>
      </c>
      <c r="C343" s="9" t="s">
        <v>35</v>
      </c>
      <c r="D343" s="10">
        <v>413444</v>
      </c>
      <c r="E343" s="10">
        <v>353164</v>
      </c>
      <c r="F343" s="11">
        <f t="shared" si="26"/>
        <v>60280</v>
      </c>
      <c r="G343" s="12">
        <f t="shared" si="27"/>
        <v>17.068557384104835</v>
      </c>
      <c r="H343" s="9" t="s">
        <v>366</v>
      </c>
      <c r="I343" s="9" t="s">
        <v>364</v>
      </c>
    </row>
    <row r="344" spans="1:9" ht="28.5" x14ac:dyDescent="0.25">
      <c r="A344" s="8" t="s">
        <v>417</v>
      </c>
      <c r="B344" s="9" t="s">
        <v>541</v>
      </c>
      <c r="C344" s="9" t="s">
        <v>123</v>
      </c>
      <c r="D344" s="10">
        <v>3400</v>
      </c>
      <c r="E344" s="10">
        <v>3800</v>
      </c>
      <c r="F344" s="11">
        <f t="shared" si="26"/>
        <v>-400</v>
      </c>
      <c r="G344" s="12">
        <f t="shared" si="27"/>
        <v>-10.526315789473683</v>
      </c>
      <c r="H344" s="9" t="s">
        <v>542</v>
      </c>
      <c r="I344" s="9" t="s">
        <v>268</v>
      </c>
    </row>
    <row r="345" spans="1:9" ht="28.5" x14ac:dyDescent="0.25">
      <c r="A345" s="8" t="s">
        <v>417</v>
      </c>
      <c r="B345" s="9" t="s">
        <v>543</v>
      </c>
      <c r="C345" s="9" t="s">
        <v>209</v>
      </c>
      <c r="D345" s="10">
        <v>7138</v>
      </c>
      <c r="E345" s="10">
        <v>6788</v>
      </c>
      <c r="F345" s="11">
        <f t="shared" si="26"/>
        <v>350</v>
      </c>
      <c r="G345" s="12">
        <f t="shared" si="27"/>
        <v>5.1561579257513257</v>
      </c>
      <c r="H345" s="9" t="s">
        <v>55</v>
      </c>
      <c r="I345" s="9" t="s">
        <v>544</v>
      </c>
    </row>
    <row r="346" spans="1:9" ht="28.5" x14ac:dyDescent="0.25">
      <c r="A346" s="8" t="s">
        <v>417</v>
      </c>
      <c r="B346" s="9" t="s">
        <v>545</v>
      </c>
      <c r="C346" s="9" t="s">
        <v>14</v>
      </c>
      <c r="D346" s="10">
        <v>15197</v>
      </c>
      <c r="E346" s="10">
        <v>18988</v>
      </c>
      <c r="F346" s="11">
        <f t="shared" si="26"/>
        <v>-3791</v>
      </c>
      <c r="G346" s="12">
        <f t="shared" si="27"/>
        <v>-19.965241204971562</v>
      </c>
      <c r="H346" s="9" t="s">
        <v>507</v>
      </c>
      <c r="I346" s="9" t="s">
        <v>331</v>
      </c>
    </row>
    <row r="347" spans="1:9" ht="28.5" x14ac:dyDescent="0.25">
      <c r="A347" s="8" t="s">
        <v>417</v>
      </c>
      <c r="B347" s="9" t="s">
        <v>546</v>
      </c>
      <c r="C347" s="9" t="s">
        <v>240</v>
      </c>
      <c r="D347" s="10">
        <v>511893</v>
      </c>
      <c r="E347" s="10">
        <v>506770</v>
      </c>
      <c r="F347" s="11">
        <f t="shared" si="26"/>
        <v>5123</v>
      </c>
      <c r="G347" s="12">
        <f t="shared" si="27"/>
        <v>1.0109122481599147</v>
      </c>
      <c r="H347" s="9" t="s">
        <v>241</v>
      </c>
      <c r="I347" s="9" t="s">
        <v>242</v>
      </c>
    </row>
    <row r="348" spans="1:9" ht="28.5" x14ac:dyDescent="0.25">
      <c r="A348" s="8" t="s">
        <v>417</v>
      </c>
      <c r="B348" s="9" t="s">
        <v>547</v>
      </c>
      <c r="C348" s="9" t="s">
        <v>154</v>
      </c>
      <c r="D348" s="10">
        <v>69248</v>
      </c>
      <c r="E348" s="10">
        <v>40514</v>
      </c>
      <c r="F348" s="11">
        <f t="shared" si="26"/>
        <v>28734</v>
      </c>
      <c r="G348" s="12">
        <f t="shared" si="27"/>
        <v>70.923631337315499</v>
      </c>
      <c r="H348" s="9" t="s">
        <v>124</v>
      </c>
      <c r="I348" s="9" t="s">
        <v>256</v>
      </c>
    </row>
    <row r="349" spans="1:9" ht="28.5" x14ac:dyDescent="0.25">
      <c r="A349" s="8" t="s">
        <v>417</v>
      </c>
      <c r="B349" s="9" t="s">
        <v>548</v>
      </c>
      <c r="C349" s="9" t="s">
        <v>154</v>
      </c>
      <c r="D349" s="10">
        <v>8716</v>
      </c>
      <c r="E349" s="10">
        <v>11011</v>
      </c>
      <c r="F349" s="11">
        <f t="shared" si="26"/>
        <v>-2295</v>
      </c>
      <c r="G349" s="12">
        <f t="shared" si="27"/>
        <v>-20.842793570066299</v>
      </c>
      <c r="H349" s="9" t="s">
        <v>549</v>
      </c>
      <c r="I349" s="9" t="s">
        <v>256</v>
      </c>
    </row>
    <row r="350" spans="1:9" ht="28.5" x14ac:dyDescent="0.25">
      <c r="A350" s="8" t="s">
        <v>417</v>
      </c>
      <c r="B350" s="9" t="s">
        <v>550</v>
      </c>
      <c r="C350" s="9" t="s">
        <v>154</v>
      </c>
      <c r="D350" s="10">
        <v>89265</v>
      </c>
      <c r="E350" s="10">
        <v>61018</v>
      </c>
      <c r="F350" s="11">
        <f t="shared" si="26"/>
        <v>28247</v>
      </c>
      <c r="G350" s="12">
        <f t="shared" si="27"/>
        <v>46.292897177881933</v>
      </c>
      <c r="H350" s="9" t="s">
        <v>551</v>
      </c>
      <c r="I350" s="9" t="s">
        <v>256</v>
      </c>
    </row>
    <row r="351" spans="1:9" ht="28.5" x14ac:dyDescent="0.25">
      <c r="A351" s="8" t="s">
        <v>417</v>
      </c>
      <c r="B351" s="9" t="s">
        <v>552</v>
      </c>
      <c r="C351" s="9" t="s">
        <v>154</v>
      </c>
      <c r="D351" s="10">
        <v>748918</v>
      </c>
      <c r="E351" s="10">
        <v>714326</v>
      </c>
      <c r="F351" s="11">
        <f t="shared" si="26"/>
        <v>34592</v>
      </c>
      <c r="G351" s="12">
        <f t="shared" si="27"/>
        <v>4.8426068769721384</v>
      </c>
      <c r="H351" s="9" t="s">
        <v>124</v>
      </c>
      <c r="I351" s="9" t="s">
        <v>256</v>
      </c>
    </row>
    <row r="352" spans="1:9" ht="28.5" x14ac:dyDescent="0.25">
      <c r="A352" s="8" t="s">
        <v>417</v>
      </c>
      <c r="B352" s="9" t="s">
        <v>553</v>
      </c>
      <c r="C352" s="9" t="s">
        <v>154</v>
      </c>
      <c r="D352" s="10">
        <v>496188</v>
      </c>
      <c r="E352" s="10">
        <v>457927</v>
      </c>
      <c r="F352" s="11">
        <f t="shared" si="26"/>
        <v>38261</v>
      </c>
      <c r="G352" s="12">
        <f t="shared" si="27"/>
        <v>8.3552618648823938</v>
      </c>
      <c r="H352" s="9" t="s">
        <v>124</v>
      </c>
      <c r="I352" s="9" t="s">
        <v>256</v>
      </c>
    </row>
    <row r="353" spans="1:9" ht="28.5" x14ac:dyDescent="0.25">
      <c r="A353" s="8" t="s">
        <v>417</v>
      </c>
      <c r="B353" s="9" t="s">
        <v>554</v>
      </c>
      <c r="C353" s="9" t="s">
        <v>154</v>
      </c>
      <c r="D353" s="10">
        <v>275012</v>
      </c>
      <c r="E353" s="10">
        <v>291071</v>
      </c>
      <c r="F353" s="11">
        <f t="shared" si="26"/>
        <v>-16059</v>
      </c>
      <c r="G353" s="12">
        <f t="shared" si="27"/>
        <v>-5.5172105774879663</v>
      </c>
      <c r="H353" s="9" t="s">
        <v>124</v>
      </c>
      <c r="I353" s="9" t="s">
        <v>256</v>
      </c>
    </row>
    <row r="354" spans="1:9" ht="28.5" x14ac:dyDescent="0.25">
      <c r="A354" s="8" t="s">
        <v>417</v>
      </c>
      <c r="B354" s="9" t="s">
        <v>555</v>
      </c>
      <c r="C354" s="9" t="s">
        <v>240</v>
      </c>
      <c r="D354" s="10">
        <v>297853</v>
      </c>
      <c r="E354" s="10">
        <v>282560</v>
      </c>
      <c r="F354" s="11">
        <f t="shared" si="26"/>
        <v>15293</v>
      </c>
      <c r="G354" s="12">
        <f t="shared" si="27"/>
        <v>5.4123018120045305</v>
      </c>
      <c r="H354" s="9" t="s">
        <v>241</v>
      </c>
      <c r="I354" s="9" t="s">
        <v>242</v>
      </c>
    </row>
    <row r="355" spans="1:9" ht="42.75" x14ac:dyDescent="0.25">
      <c r="A355" s="8" t="s">
        <v>417</v>
      </c>
      <c r="B355" s="9" t="s">
        <v>556</v>
      </c>
      <c r="C355" s="9" t="s">
        <v>52</v>
      </c>
      <c r="D355" s="10">
        <v>144100</v>
      </c>
      <c r="E355" s="10">
        <v>59782</v>
      </c>
      <c r="F355" s="11">
        <f t="shared" si="26"/>
        <v>84318</v>
      </c>
      <c r="G355" s="12">
        <f t="shared" si="27"/>
        <v>141.04245425044328</v>
      </c>
      <c r="H355" s="9" t="s">
        <v>557</v>
      </c>
      <c r="I355" s="9" t="s">
        <v>324</v>
      </c>
    </row>
    <row r="356" spans="1:9" ht="42.75" x14ac:dyDescent="0.25">
      <c r="A356" s="8" t="s">
        <v>417</v>
      </c>
      <c r="B356" s="9" t="s">
        <v>558</v>
      </c>
      <c r="C356" s="9" t="s">
        <v>52</v>
      </c>
      <c r="D356" s="10">
        <v>23950</v>
      </c>
      <c r="E356" s="10">
        <v>24408</v>
      </c>
      <c r="F356" s="11">
        <f t="shared" si="26"/>
        <v>-458</v>
      </c>
      <c r="G356" s="12">
        <f t="shared" si="27"/>
        <v>-1.8764339560799739</v>
      </c>
      <c r="H356" s="9" t="s">
        <v>559</v>
      </c>
      <c r="I356" s="9" t="s">
        <v>324</v>
      </c>
    </row>
    <row r="357" spans="1:9" ht="28.5" x14ac:dyDescent="0.25">
      <c r="A357" s="8" t="s">
        <v>417</v>
      </c>
      <c r="B357" s="9" t="s">
        <v>560</v>
      </c>
      <c r="C357" s="9" t="s">
        <v>52</v>
      </c>
      <c r="D357" s="10">
        <v>16600</v>
      </c>
      <c r="E357" s="10">
        <v>26750</v>
      </c>
      <c r="F357" s="11">
        <f t="shared" si="26"/>
        <v>-10150</v>
      </c>
      <c r="G357" s="12">
        <f t="shared" si="27"/>
        <v>-37.943925233644862</v>
      </c>
      <c r="H357" s="9" t="s">
        <v>561</v>
      </c>
      <c r="I357" s="9" t="s">
        <v>324</v>
      </c>
    </row>
    <row r="358" spans="1:9" ht="28.5" x14ac:dyDescent="0.25">
      <c r="A358" s="8" t="s">
        <v>417</v>
      </c>
      <c r="B358" s="9" t="s">
        <v>562</v>
      </c>
      <c r="C358" s="9" t="s">
        <v>52</v>
      </c>
      <c r="D358" s="10">
        <v>5281</v>
      </c>
      <c r="E358" s="10">
        <v>4945</v>
      </c>
      <c r="F358" s="11">
        <f t="shared" si="26"/>
        <v>336</v>
      </c>
      <c r="G358" s="12">
        <f t="shared" si="27"/>
        <v>6.7947421638018204</v>
      </c>
      <c r="H358" s="9" t="s">
        <v>91</v>
      </c>
      <c r="I358" s="9" t="s">
        <v>324</v>
      </c>
    </row>
    <row r="359" spans="1:9" ht="28.5" x14ac:dyDescent="0.25">
      <c r="A359" s="8" t="s">
        <v>417</v>
      </c>
      <c r="B359" s="9" t="s">
        <v>563</v>
      </c>
      <c r="C359" s="9" t="s">
        <v>52</v>
      </c>
      <c r="D359" s="10">
        <v>7318</v>
      </c>
      <c r="E359" s="10">
        <v>7456</v>
      </c>
      <c r="F359" s="11">
        <f t="shared" si="26"/>
        <v>-138</v>
      </c>
      <c r="G359" s="12">
        <f t="shared" si="27"/>
        <v>-1.8508583690987124</v>
      </c>
      <c r="H359" s="9" t="s">
        <v>564</v>
      </c>
      <c r="I359" s="9" t="s">
        <v>324</v>
      </c>
    </row>
    <row r="360" spans="1:9" ht="28.5" x14ac:dyDescent="0.25">
      <c r="A360" s="8" t="s">
        <v>417</v>
      </c>
      <c r="B360" s="9" t="s">
        <v>565</v>
      </c>
      <c r="C360" s="9" t="s">
        <v>240</v>
      </c>
      <c r="D360" s="10">
        <v>120775</v>
      </c>
      <c r="E360" s="10">
        <v>137321</v>
      </c>
      <c r="F360" s="11">
        <f t="shared" si="26"/>
        <v>-16546</v>
      </c>
      <c r="G360" s="12">
        <f t="shared" si="27"/>
        <v>-12.049140335418471</v>
      </c>
      <c r="H360" s="9" t="s">
        <v>241</v>
      </c>
      <c r="I360" s="9" t="s">
        <v>242</v>
      </c>
    </row>
    <row r="361" spans="1:9" ht="28.5" x14ac:dyDescent="0.25">
      <c r="A361" s="8" t="s">
        <v>417</v>
      </c>
      <c r="B361" s="9" t="s">
        <v>566</v>
      </c>
      <c r="C361" s="9" t="s">
        <v>467</v>
      </c>
      <c r="D361" s="10">
        <v>326767</v>
      </c>
      <c r="E361" s="10">
        <v>306380</v>
      </c>
      <c r="F361" s="11">
        <f t="shared" si="26"/>
        <v>20387</v>
      </c>
      <c r="G361" s="12">
        <f t="shared" si="27"/>
        <v>6.6541549709511063</v>
      </c>
      <c r="H361" s="9" t="s">
        <v>567</v>
      </c>
      <c r="I361" s="9" t="s">
        <v>469</v>
      </c>
    </row>
    <row r="362" spans="1:9" ht="28.5" x14ac:dyDescent="0.25">
      <c r="A362" s="8" t="s">
        <v>417</v>
      </c>
      <c r="B362" s="9" t="s">
        <v>568</v>
      </c>
      <c r="C362" s="9" t="s">
        <v>154</v>
      </c>
      <c r="D362" s="10">
        <v>126108</v>
      </c>
      <c r="E362" s="10">
        <v>94364</v>
      </c>
      <c r="F362" s="11">
        <f t="shared" si="26"/>
        <v>31744</v>
      </c>
      <c r="G362" s="12">
        <f t="shared" si="27"/>
        <v>33.63994743758213</v>
      </c>
      <c r="H362" s="9" t="s">
        <v>124</v>
      </c>
      <c r="I362" s="9" t="s">
        <v>256</v>
      </c>
    </row>
    <row r="363" spans="1:9" ht="28.5" x14ac:dyDescent="0.25">
      <c r="A363" s="8" t="s">
        <v>417</v>
      </c>
      <c r="B363" s="9" t="s">
        <v>569</v>
      </c>
      <c r="C363" s="9" t="s">
        <v>161</v>
      </c>
      <c r="D363" s="10">
        <v>501643</v>
      </c>
      <c r="E363" s="10">
        <v>513878</v>
      </c>
      <c r="F363" s="11">
        <f t="shared" si="26"/>
        <v>-12235</v>
      </c>
      <c r="G363" s="12">
        <f t="shared" si="27"/>
        <v>-2.3809153145299078</v>
      </c>
      <c r="H363" s="9" t="s">
        <v>241</v>
      </c>
      <c r="I363" s="9" t="s">
        <v>309</v>
      </c>
    </row>
    <row r="364" spans="1:9" ht="28.5" x14ac:dyDescent="0.25">
      <c r="A364" s="8" t="s">
        <v>417</v>
      </c>
      <c r="B364" s="9" t="s">
        <v>570</v>
      </c>
      <c r="C364" s="9" t="s">
        <v>161</v>
      </c>
      <c r="D364" s="10">
        <v>149739</v>
      </c>
      <c r="E364" s="10">
        <v>134217</v>
      </c>
      <c r="F364" s="11">
        <f t="shared" si="26"/>
        <v>15522</v>
      </c>
      <c r="G364" s="12">
        <f t="shared" si="27"/>
        <v>11.564853930575115</v>
      </c>
      <c r="H364" s="9" t="s">
        <v>241</v>
      </c>
      <c r="I364" s="9" t="s">
        <v>309</v>
      </c>
    </row>
    <row r="365" spans="1:9" ht="28.5" x14ac:dyDescent="0.25">
      <c r="A365" s="8" t="s">
        <v>417</v>
      </c>
      <c r="B365" s="9" t="s">
        <v>571</v>
      </c>
      <c r="C365" s="9" t="s">
        <v>161</v>
      </c>
      <c r="D365" s="10">
        <v>70299</v>
      </c>
      <c r="E365" s="10">
        <v>67722</v>
      </c>
      <c r="F365" s="11">
        <f t="shared" si="26"/>
        <v>2577</v>
      </c>
      <c r="G365" s="12">
        <f t="shared" si="27"/>
        <v>3.8052626915920968</v>
      </c>
      <c r="H365" s="9" t="s">
        <v>241</v>
      </c>
      <c r="I365" s="9" t="s">
        <v>309</v>
      </c>
    </row>
    <row r="366" spans="1:9" ht="28.5" x14ac:dyDescent="0.25">
      <c r="A366" s="8" t="s">
        <v>417</v>
      </c>
      <c r="B366" s="9" t="s">
        <v>572</v>
      </c>
      <c r="C366" s="9" t="s">
        <v>161</v>
      </c>
      <c r="D366" s="10">
        <v>16730</v>
      </c>
      <c r="E366" s="10">
        <v>20905</v>
      </c>
      <c r="F366" s="11">
        <f t="shared" si="26"/>
        <v>-4175</v>
      </c>
      <c r="G366" s="12">
        <f t="shared" si="27"/>
        <v>-19.97129873236068</v>
      </c>
      <c r="H366" s="9" t="s">
        <v>241</v>
      </c>
      <c r="I366" s="9" t="s">
        <v>309</v>
      </c>
    </row>
    <row r="367" spans="1:9" ht="28.5" x14ac:dyDescent="0.25">
      <c r="A367" s="8" t="s">
        <v>417</v>
      </c>
      <c r="B367" s="9" t="s">
        <v>573</v>
      </c>
      <c r="C367" s="9" t="s">
        <v>161</v>
      </c>
      <c r="D367" s="10">
        <v>341327</v>
      </c>
      <c r="E367" s="10">
        <v>342941</v>
      </c>
      <c r="F367" s="11">
        <f t="shared" si="26"/>
        <v>-1614</v>
      </c>
      <c r="G367" s="12">
        <f t="shared" si="27"/>
        <v>-0.47063489054968644</v>
      </c>
      <c r="H367" s="9" t="s">
        <v>241</v>
      </c>
      <c r="I367" s="9" t="s">
        <v>309</v>
      </c>
    </row>
    <row r="368" spans="1:9" ht="28.5" x14ac:dyDescent="0.25">
      <c r="A368" s="8" t="s">
        <v>417</v>
      </c>
      <c r="B368" s="9" t="s">
        <v>574</v>
      </c>
      <c r="C368" s="9" t="s">
        <v>52</v>
      </c>
      <c r="D368" s="10">
        <v>39415</v>
      </c>
      <c r="E368" s="10">
        <v>30735</v>
      </c>
      <c r="F368" s="11">
        <f t="shared" si="26"/>
        <v>8680</v>
      </c>
      <c r="G368" s="12">
        <f t="shared" si="27"/>
        <v>28.241418578168215</v>
      </c>
      <c r="H368" s="9" t="s">
        <v>575</v>
      </c>
      <c r="I368" s="9" t="s">
        <v>324</v>
      </c>
    </row>
    <row r="369" spans="1:9" ht="28.5" x14ac:dyDescent="0.25">
      <c r="A369" s="8" t="s">
        <v>417</v>
      </c>
      <c r="B369" s="9" t="s">
        <v>576</v>
      </c>
      <c r="C369" s="9" t="s">
        <v>52</v>
      </c>
      <c r="D369" s="10">
        <v>47855</v>
      </c>
      <c r="E369" s="10">
        <v>19512</v>
      </c>
      <c r="F369" s="11">
        <f t="shared" si="26"/>
        <v>28343</v>
      </c>
      <c r="G369" s="12">
        <f t="shared" si="27"/>
        <v>145.25932759327594</v>
      </c>
      <c r="H369" s="9" t="s">
        <v>557</v>
      </c>
      <c r="I369" s="9" t="s">
        <v>324</v>
      </c>
    </row>
    <row r="370" spans="1:9" ht="28.5" x14ac:dyDescent="0.25">
      <c r="A370" s="8" t="s">
        <v>417</v>
      </c>
      <c r="B370" s="9" t="s">
        <v>577</v>
      </c>
      <c r="C370" s="9" t="s">
        <v>35</v>
      </c>
      <c r="D370" s="10">
        <v>180115</v>
      </c>
      <c r="E370" s="10">
        <v>175650</v>
      </c>
      <c r="F370" s="11">
        <f t="shared" si="26"/>
        <v>4465</v>
      </c>
      <c r="G370" s="12">
        <f t="shared" si="27"/>
        <v>2.5419869057785367</v>
      </c>
      <c r="H370" s="9" t="s">
        <v>366</v>
      </c>
      <c r="I370" s="9" t="s">
        <v>364</v>
      </c>
    </row>
    <row r="371" spans="1:9" ht="28.5" x14ac:dyDescent="0.25">
      <c r="A371" s="8" t="s">
        <v>417</v>
      </c>
      <c r="B371" s="9" t="s">
        <v>578</v>
      </c>
      <c r="C371" s="9" t="s">
        <v>35</v>
      </c>
      <c r="D371" s="10">
        <v>322979</v>
      </c>
      <c r="E371" s="10">
        <v>351504</v>
      </c>
      <c r="F371" s="11">
        <f t="shared" si="26"/>
        <v>-28525</v>
      </c>
      <c r="G371" s="12">
        <f t="shared" si="27"/>
        <v>-8.1151281350994591</v>
      </c>
      <c r="H371" s="9" t="s">
        <v>366</v>
      </c>
      <c r="I371" s="9" t="s">
        <v>364</v>
      </c>
    </row>
    <row r="372" spans="1:9" ht="42.75" x14ac:dyDescent="0.25">
      <c r="A372" s="8" t="s">
        <v>417</v>
      </c>
      <c r="B372" s="9" t="s">
        <v>579</v>
      </c>
      <c r="C372" s="9" t="s">
        <v>35</v>
      </c>
      <c r="D372" s="10">
        <v>239949</v>
      </c>
      <c r="E372" s="10">
        <v>267869</v>
      </c>
      <c r="F372" s="11">
        <f t="shared" si="26"/>
        <v>-27920</v>
      </c>
      <c r="G372" s="12">
        <f t="shared" si="27"/>
        <v>-10.423005274966494</v>
      </c>
      <c r="H372" s="9" t="s">
        <v>366</v>
      </c>
      <c r="I372" s="9" t="s">
        <v>364</v>
      </c>
    </row>
    <row r="373" spans="1:9" ht="28.5" x14ac:dyDescent="0.25">
      <c r="A373" s="8" t="s">
        <v>417</v>
      </c>
      <c r="B373" s="9" t="s">
        <v>580</v>
      </c>
      <c r="C373" s="9" t="s">
        <v>35</v>
      </c>
      <c r="D373" s="10">
        <v>569869</v>
      </c>
      <c r="E373" s="10">
        <v>543065</v>
      </c>
      <c r="F373" s="11">
        <f t="shared" si="26"/>
        <v>26804</v>
      </c>
      <c r="G373" s="12">
        <f t="shared" si="27"/>
        <v>4.935689097990112</v>
      </c>
      <c r="H373" s="9" t="s">
        <v>366</v>
      </c>
      <c r="I373" s="9" t="s">
        <v>364</v>
      </c>
    </row>
    <row r="374" spans="1:9" ht="28.5" x14ac:dyDescent="0.25">
      <c r="A374" s="8" t="s">
        <v>417</v>
      </c>
      <c r="B374" s="9" t="s">
        <v>581</v>
      </c>
      <c r="C374" s="9" t="s">
        <v>35</v>
      </c>
      <c r="D374" s="10">
        <v>412187</v>
      </c>
      <c r="E374" s="10">
        <v>414824</v>
      </c>
      <c r="F374" s="11">
        <f t="shared" si="26"/>
        <v>-2637</v>
      </c>
      <c r="G374" s="12">
        <f t="shared" si="27"/>
        <v>-0.63569128112163231</v>
      </c>
      <c r="H374" s="9" t="s">
        <v>366</v>
      </c>
      <c r="I374" s="9" t="s">
        <v>364</v>
      </c>
    </row>
    <row r="375" spans="1:9" ht="28.5" x14ac:dyDescent="0.25">
      <c r="A375" s="8" t="s">
        <v>417</v>
      </c>
      <c r="B375" s="9" t="s">
        <v>582</v>
      </c>
      <c r="C375" s="9" t="s">
        <v>35</v>
      </c>
      <c r="D375" s="10">
        <v>480303</v>
      </c>
      <c r="E375" s="10">
        <v>472776</v>
      </c>
      <c r="F375" s="11">
        <f t="shared" si="26"/>
        <v>7527</v>
      </c>
      <c r="G375" s="12">
        <f t="shared" si="27"/>
        <v>1.592085892684908</v>
      </c>
      <c r="H375" s="9" t="s">
        <v>366</v>
      </c>
      <c r="I375" s="9" t="s">
        <v>364</v>
      </c>
    </row>
    <row r="376" spans="1:9" ht="28.5" x14ac:dyDescent="0.25">
      <c r="A376" s="8" t="s">
        <v>417</v>
      </c>
      <c r="B376" s="9" t="s">
        <v>583</v>
      </c>
      <c r="C376" s="9" t="s">
        <v>99</v>
      </c>
      <c r="D376" s="10">
        <v>526774</v>
      </c>
      <c r="E376" s="10">
        <v>0</v>
      </c>
      <c r="F376" s="11">
        <f t="shared" si="26"/>
        <v>526774</v>
      </c>
      <c r="G376" s="12" t="str">
        <f t="shared" si="27"/>
        <v>-</v>
      </c>
      <c r="H376" s="9" t="s">
        <v>110</v>
      </c>
      <c r="I376" s="9" t="s">
        <v>234</v>
      </c>
    </row>
    <row r="377" spans="1:9" ht="28.5" x14ac:dyDescent="0.25">
      <c r="A377" s="8" t="s">
        <v>417</v>
      </c>
      <c r="B377" s="9" t="s">
        <v>584</v>
      </c>
      <c r="C377" s="9" t="s">
        <v>240</v>
      </c>
      <c r="D377" s="10">
        <v>932734</v>
      </c>
      <c r="E377" s="10">
        <v>0</v>
      </c>
      <c r="F377" s="11">
        <f t="shared" si="26"/>
        <v>932734</v>
      </c>
      <c r="G377" s="12" t="str">
        <f t="shared" si="27"/>
        <v>-</v>
      </c>
      <c r="H377" s="9" t="s">
        <v>241</v>
      </c>
      <c r="I377" s="9" t="s">
        <v>242</v>
      </c>
    </row>
    <row r="378" spans="1:9" ht="28.5" x14ac:dyDescent="0.25">
      <c r="A378" s="8" t="s">
        <v>417</v>
      </c>
      <c r="B378" s="9" t="s">
        <v>585</v>
      </c>
      <c r="C378" s="9" t="s">
        <v>240</v>
      </c>
      <c r="D378" s="10">
        <v>120993</v>
      </c>
      <c r="E378" s="10">
        <v>0</v>
      </c>
      <c r="F378" s="11">
        <f t="shared" si="26"/>
        <v>120993</v>
      </c>
      <c r="G378" s="12" t="str">
        <f t="shared" si="27"/>
        <v>-</v>
      </c>
      <c r="H378" s="9" t="s">
        <v>241</v>
      </c>
      <c r="I378" s="9" t="s">
        <v>242</v>
      </c>
    </row>
    <row r="379" spans="1:9" ht="28.5" x14ac:dyDescent="0.25">
      <c r="A379" s="8" t="s">
        <v>417</v>
      </c>
      <c r="B379" s="9" t="s">
        <v>586</v>
      </c>
      <c r="C379" s="9" t="s">
        <v>240</v>
      </c>
      <c r="D379" s="10">
        <v>135518</v>
      </c>
      <c r="E379" s="10">
        <v>0</v>
      </c>
      <c r="F379" s="11">
        <f t="shared" si="26"/>
        <v>135518</v>
      </c>
      <c r="G379" s="12" t="str">
        <f t="shared" si="27"/>
        <v>-</v>
      </c>
      <c r="H379" s="9" t="s">
        <v>241</v>
      </c>
      <c r="I379" s="9" t="s">
        <v>242</v>
      </c>
    </row>
    <row r="380" spans="1:9" ht="42.75" x14ac:dyDescent="0.25">
      <c r="A380" s="8" t="s">
        <v>417</v>
      </c>
      <c r="B380" s="9" t="s">
        <v>587</v>
      </c>
      <c r="C380" s="9" t="s">
        <v>157</v>
      </c>
      <c r="D380" s="10">
        <v>1423072</v>
      </c>
      <c r="E380" s="10">
        <v>0</v>
      </c>
      <c r="F380" s="11">
        <f t="shared" si="26"/>
        <v>1423072</v>
      </c>
      <c r="G380" s="12" t="str">
        <f t="shared" si="27"/>
        <v>-</v>
      </c>
      <c r="H380" s="9" t="s">
        <v>366</v>
      </c>
      <c r="I380" s="9" t="s">
        <v>409</v>
      </c>
    </row>
    <row r="381" spans="1:9" ht="57" x14ac:dyDescent="0.25">
      <c r="A381" s="8" t="s">
        <v>417</v>
      </c>
      <c r="B381" s="9" t="s">
        <v>588</v>
      </c>
      <c r="C381" s="9" t="s">
        <v>157</v>
      </c>
      <c r="D381" s="10">
        <v>561018</v>
      </c>
      <c r="E381" s="10">
        <v>0</v>
      </c>
      <c r="F381" s="11">
        <f t="shared" si="26"/>
        <v>561018</v>
      </c>
      <c r="G381" s="12" t="str">
        <f t="shared" si="27"/>
        <v>-</v>
      </c>
      <c r="H381" s="9" t="s">
        <v>366</v>
      </c>
      <c r="I381" s="9" t="s">
        <v>409</v>
      </c>
    </row>
    <row r="382" spans="1:9" ht="28.5" x14ac:dyDescent="0.25">
      <c r="A382" s="8" t="s">
        <v>417</v>
      </c>
      <c r="B382" s="9" t="s">
        <v>589</v>
      </c>
      <c r="C382" s="9" t="s">
        <v>261</v>
      </c>
      <c r="D382" s="10">
        <v>1250359</v>
      </c>
      <c r="E382" s="10">
        <v>0</v>
      </c>
      <c r="F382" s="11">
        <f t="shared" si="26"/>
        <v>1250359</v>
      </c>
      <c r="G382" s="12" t="str">
        <f t="shared" si="27"/>
        <v>-</v>
      </c>
      <c r="H382" s="9" t="s">
        <v>241</v>
      </c>
      <c r="I382" s="9" t="s">
        <v>263</v>
      </c>
    </row>
    <row r="383" spans="1:9" ht="28.5" x14ac:dyDescent="0.25">
      <c r="A383" s="8" t="s">
        <v>417</v>
      </c>
      <c r="B383" s="9" t="s">
        <v>590</v>
      </c>
      <c r="C383" s="9" t="s">
        <v>261</v>
      </c>
      <c r="D383" s="10">
        <v>587567</v>
      </c>
      <c r="E383" s="10">
        <v>0</v>
      </c>
      <c r="F383" s="11">
        <f t="shared" si="26"/>
        <v>587567</v>
      </c>
      <c r="G383" s="12" t="str">
        <f t="shared" si="27"/>
        <v>-</v>
      </c>
      <c r="H383" s="9" t="s">
        <v>241</v>
      </c>
      <c r="I383" s="9" t="s">
        <v>263</v>
      </c>
    </row>
    <row r="384" spans="1:9" ht="42.75" x14ac:dyDescent="0.25">
      <c r="A384" s="8" t="s">
        <v>417</v>
      </c>
      <c r="B384" s="9" t="s">
        <v>591</v>
      </c>
      <c r="C384" s="9" t="s">
        <v>37</v>
      </c>
      <c r="D384" s="10">
        <v>40599</v>
      </c>
      <c r="E384" s="10">
        <v>0</v>
      </c>
      <c r="F384" s="11">
        <f t="shared" si="26"/>
        <v>40599</v>
      </c>
      <c r="G384" s="12" t="str">
        <f t="shared" si="27"/>
        <v>-</v>
      </c>
      <c r="H384" s="9" t="s">
        <v>110</v>
      </c>
      <c r="I384" s="9" t="s">
        <v>253</v>
      </c>
    </row>
    <row r="385" spans="1:9" ht="42.75" x14ac:dyDescent="0.25">
      <c r="A385" s="8" t="s">
        <v>417</v>
      </c>
      <c r="B385" s="9" t="s">
        <v>592</v>
      </c>
      <c r="C385" s="9" t="s">
        <v>74</v>
      </c>
      <c r="D385" s="10">
        <v>14694</v>
      </c>
      <c r="E385" s="10">
        <v>0</v>
      </c>
      <c r="F385" s="11">
        <f t="shared" si="26"/>
        <v>14694</v>
      </c>
      <c r="G385" s="12" t="str">
        <f t="shared" si="27"/>
        <v>-</v>
      </c>
      <c r="H385" s="9" t="s">
        <v>593</v>
      </c>
      <c r="I385" s="9" t="s">
        <v>372</v>
      </c>
    </row>
    <row r="386" spans="1:9" ht="42.75" x14ac:dyDescent="0.25">
      <c r="A386" s="8" t="s">
        <v>417</v>
      </c>
      <c r="B386" s="9" t="s">
        <v>594</v>
      </c>
      <c r="C386" s="9" t="s">
        <v>74</v>
      </c>
      <c r="D386" s="10">
        <v>19408</v>
      </c>
      <c r="E386" s="10">
        <v>0</v>
      </c>
      <c r="F386" s="11">
        <f t="shared" si="26"/>
        <v>19408</v>
      </c>
      <c r="G386" s="12" t="str">
        <f t="shared" si="27"/>
        <v>-</v>
      </c>
      <c r="H386" s="9" t="s">
        <v>593</v>
      </c>
      <c r="I386" s="9" t="s">
        <v>372</v>
      </c>
    </row>
    <row r="387" spans="1:9" ht="42.75" x14ac:dyDescent="0.25">
      <c r="A387" s="8" t="s">
        <v>417</v>
      </c>
      <c r="B387" s="9" t="s">
        <v>595</v>
      </c>
      <c r="C387" s="9" t="s">
        <v>74</v>
      </c>
      <c r="D387" s="10">
        <v>7140</v>
      </c>
      <c r="E387" s="10">
        <v>0</v>
      </c>
      <c r="F387" s="11">
        <f t="shared" si="26"/>
        <v>7140</v>
      </c>
      <c r="G387" s="12" t="str">
        <f t="shared" si="27"/>
        <v>-</v>
      </c>
      <c r="H387" s="9" t="s">
        <v>593</v>
      </c>
      <c r="I387" s="9" t="s">
        <v>372</v>
      </c>
    </row>
    <row r="388" spans="1:9" ht="42.75" x14ac:dyDescent="0.25">
      <c r="A388" s="8" t="s">
        <v>417</v>
      </c>
      <c r="B388" s="9" t="s">
        <v>596</v>
      </c>
      <c r="C388" s="9" t="s">
        <v>154</v>
      </c>
      <c r="D388" s="10">
        <v>414441</v>
      </c>
      <c r="E388" s="10">
        <v>0</v>
      </c>
      <c r="F388" s="11">
        <f t="shared" si="26"/>
        <v>414441</v>
      </c>
      <c r="G388" s="12" t="str">
        <f t="shared" si="27"/>
        <v>-</v>
      </c>
      <c r="H388" s="9" t="s">
        <v>124</v>
      </c>
      <c r="I388" s="9" t="s">
        <v>256</v>
      </c>
    </row>
    <row r="389" spans="1:9" ht="42.75" x14ac:dyDescent="0.25">
      <c r="A389" s="8" t="s">
        <v>417</v>
      </c>
      <c r="B389" s="9" t="s">
        <v>597</v>
      </c>
      <c r="C389" s="9" t="s">
        <v>154</v>
      </c>
      <c r="D389" s="10">
        <v>374344</v>
      </c>
      <c r="E389" s="10">
        <v>0</v>
      </c>
      <c r="F389" s="11">
        <f t="shared" si="26"/>
        <v>374344</v>
      </c>
      <c r="G389" s="12" t="str">
        <f t="shared" si="27"/>
        <v>-</v>
      </c>
      <c r="H389" s="9" t="s">
        <v>124</v>
      </c>
      <c r="I389" s="9" t="s">
        <v>256</v>
      </c>
    </row>
    <row r="391" spans="1:9" ht="200.1" customHeight="1" x14ac:dyDescent="0.25">
      <c r="A391" s="14" t="s">
        <v>598</v>
      </c>
      <c r="B391" s="15"/>
      <c r="C391" s="15"/>
      <c r="D391" s="15"/>
      <c r="E391" s="15"/>
      <c r="F391" s="15"/>
      <c r="G391" s="15"/>
      <c r="H391" s="15"/>
      <c r="I391" s="15"/>
    </row>
  </sheetData>
  <mergeCells count="12">
    <mergeCell ref="A176:A181"/>
    <mergeCell ref="A182:A195"/>
    <mergeCell ref="A196:A234"/>
    <mergeCell ref="A235:A249"/>
    <mergeCell ref="A250:A389"/>
    <mergeCell ref="A391:I391"/>
    <mergeCell ref="A1:H1"/>
    <mergeCell ref="A2:H2"/>
    <mergeCell ref="A4:A51"/>
    <mergeCell ref="A52:A138"/>
    <mergeCell ref="A139:A156"/>
    <mergeCell ref="A157:A175"/>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2024-07-10T01:41:42Z</dcterms:created>
  <dcterms:modified xsi:type="dcterms:W3CDTF">2024-07-10T01:42:05Z</dcterms:modified>
</cp:coreProperties>
</file>