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3年\"/>
    </mc:Choice>
  </mc:AlternateContent>
  <xr:revisionPtr revIDLastSave="0" documentId="8_{25452F01-45C8-49D0-80A6-1E81DC1D59C9}" xr6:coauthVersionLast="36" xr6:coauthVersionMax="36" xr10:uidLastSave="{00000000-0000-0000-0000-000000000000}"/>
  <bookViews>
    <workbookView xWindow="0" yWindow="0" windowWidth="28800" windowHeight="11520" xr2:uid="{D3595C43-B3FC-4133-825E-A5329B2C5BEA}"/>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9" i="1" l="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3" i="1"/>
  <c r="F133" i="1"/>
  <c r="G132" i="1"/>
  <c r="F132" i="1"/>
  <c r="G131" i="1"/>
  <c r="F131" i="1"/>
  <c r="G130" i="1"/>
  <c r="F130" i="1"/>
  <c r="G129" i="1"/>
  <c r="F129" i="1"/>
  <c r="G128" i="1"/>
  <c r="F128" i="1"/>
  <c r="G127" i="1"/>
  <c r="F127" i="1"/>
  <c r="G126" i="1"/>
  <c r="F126" i="1"/>
  <c r="G125" i="1"/>
  <c r="F125" i="1"/>
  <c r="G123" i="1"/>
  <c r="F123" i="1"/>
  <c r="G122" i="1"/>
  <c r="F122" i="1"/>
  <c r="G120" i="1"/>
  <c r="F120" i="1"/>
  <c r="G119" i="1"/>
  <c r="F119" i="1"/>
  <c r="G118" i="1"/>
  <c r="F118" i="1"/>
  <c r="G117" i="1"/>
  <c r="F117" i="1"/>
  <c r="G116" i="1"/>
  <c r="F116" i="1"/>
  <c r="G115" i="1"/>
  <c r="F115" i="1"/>
  <c r="G114" i="1"/>
  <c r="F114" i="1"/>
  <c r="G112" i="1"/>
  <c r="F112"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6" i="1"/>
  <c r="F76" i="1"/>
  <c r="G75" i="1"/>
  <c r="F75" i="1"/>
  <c r="G74" i="1"/>
  <c r="F74" i="1"/>
  <c r="G73" i="1"/>
  <c r="F73" i="1"/>
  <c r="G72" i="1"/>
  <c r="F72" i="1"/>
  <c r="G71" i="1"/>
  <c r="F71" i="1"/>
  <c r="G70" i="1"/>
  <c r="F70" i="1"/>
  <c r="G69" i="1"/>
  <c r="F69" i="1"/>
  <c r="G68" i="1"/>
  <c r="F68" i="1"/>
  <c r="G66" i="1"/>
  <c r="F66" i="1"/>
  <c r="G65" i="1"/>
  <c r="F65" i="1"/>
  <c r="G64" i="1"/>
  <c r="F64" i="1"/>
  <c r="G63" i="1"/>
  <c r="F63" i="1"/>
  <c r="G62" i="1"/>
  <c r="F62" i="1"/>
  <c r="G61" i="1"/>
  <c r="F61" i="1"/>
  <c r="G60" i="1"/>
  <c r="F60" i="1"/>
  <c r="G59" i="1"/>
  <c r="F59" i="1"/>
  <c r="G58" i="1"/>
  <c r="F58" i="1"/>
  <c r="G56" i="1"/>
  <c r="F56" i="1"/>
  <c r="G55" i="1"/>
  <c r="F55" i="1"/>
  <c r="G54" i="1"/>
  <c r="F54" i="1"/>
  <c r="G53" i="1"/>
  <c r="F53"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5" i="1"/>
  <c r="F35" i="1"/>
  <c r="G34" i="1"/>
  <c r="F34" i="1"/>
  <c r="G33" i="1"/>
  <c r="F33" i="1"/>
  <c r="G31" i="1"/>
  <c r="F31" i="1"/>
  <c r="G30" i="1"/>
  <c r="F30" i="1"/>
  <c r="G29" i="1"/>
  <c r="F29" i="1"/>
  <c r="G28" i="1"/>
  <c r="F28" i="1"/>
  <c r="G27" i="1"/>
  <c r="F27" i="1"/>
  <c r="G26" i="1"/>
  <c r="F26" i="1"/>
  <c r="G25" i="1"/>
  <c r="F25" i="1"/>
  <c r="G24" i="1"/>
  <c r="F24"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<sst xmlns="http://schemas.openxmlformats.org/spreadsheetml/2006/main" count="2011" uniqueCount="601">
  <si>
    <t>113年4月主要觀光遊憩據點遊客人次統計
Visitors to the Principal Scenic Spots in Taiwan 
by Month, April, 2024</t>
  </si>
  <si>
    <t>類型
Type</t>
    <phoneticPr fontId="2" type="noConversion"/>
  </si>
  <si>
    <t>觀光遊憩區
Scenic Spots</t>
    <phoneticPr fontId="2" type="noConversion"/>
  </si>
  <si>
    <t>縣市
City/Country</t>
    <phoneticPr fontId="2" type="noConversion"/>
  </si>
  <si>
    <t>113年4月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</si>
  <si>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</si>
  <si>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</si>
  <si>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</si>
  <si>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</si>
  <si>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</si>
  <si>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</si>
  <si>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</si>
  <si>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</si>
  <si>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</si>
  <si>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</si>
  <si>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</si>
  <si>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</si>
  <si>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</si>
  <si>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</si>
  <si>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</si>
  <si>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</si>
  <si>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</si>
  <si>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</si>
  <si>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</si>
  <si>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</si>
  <si>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</si>
  <si>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</si>
  <si>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</si>
  <si>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</si>
  <si>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</si>
  <si>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</si>
  <si>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</si>
  <si>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</si>
  <si>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</si>
  <si>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</si>
  <si>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</si>
  <si>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</si>
  <si>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</si>
  <si>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</si>
  <si>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</si>
  <si>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</si>
  <si>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</si>
  <si>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</si>
  <si>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</si>
  <si>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</si>
  <si>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</si>
  <si>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</si>
  <si>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</si>
  <si>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</si>
  <si>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</si>
  <si>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</si>
  <si>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</si>
  <si>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</si>
  <si>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</si>
  <si>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</si>
  <si>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</si>
  <si>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</si>
  <si>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</si>
  <si>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</si>
  <si>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</si>
  <si>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</si>
  <si>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</si>
  <si>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</si>
  <si>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</si>
  <si>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</si>
  <si>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</si>
  <si>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</si>
  <si>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</si>
  <si>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</si>
  <si>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</si>
  <si>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</si>
  <si>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</si>
  <si>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</si>
  <si>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</si>
  <si>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</si>
  <si>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</si>
  <si>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</si>
  <si>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</si>
  <si>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</si>
  <si>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</si>
  <si>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</si>
  <si>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</si>
  <si>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</si>
  <si>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</si>
  <si>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</si>
  <si>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</si>
  <si>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</si>
  <si>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</si>
  <si>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</si>
  <si>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</si>
  <si>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壽山園區
Shoushan Recreation Area</t>
  </si>
  <si>
    <t>人流計數器</t>
  </si>
  <si>
    <t>內政部國家公園署國家自然公園管理處</t>
  </si>
  <si>
    <t>半屏山園區
Banpingshan Recreation Area</t>
  </si>
  <si>
    <t>龜山園區
Guishan Recreation Area</t>
  </si>
  <si>
    <t>旗後山園區
Qihoushan Recreation Area</t>
  </si>
  <si>
    <t>國家級風景特定區
National Scenic Areas</t>
  </si>
  <si>
    <t>東北角及宜蘭海岸國家風景區
Northeast and Yilan Coast National Scenic Area</t>
  </si>
  <si>
    <t xml:space="preserve">    鼻頭龍洞遊憩區
    Bitou Longdong Recreation Area</t>
  </si>
  <si>
    <t>新北市
New Taipei City</t>
  </si>
  <si>
    <t>停車數概估、門票收入及計數器</t>
  </si>
  <si>
    <t>東北角及宜蘭海岸國家風景區管理處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</si>
  <si>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</si>
  <si>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</si>
  <si>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</si>
  <si>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</si>
  <si>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</si>
  <si>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</si>
  <si>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</si>
  <si>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</si>
  <si>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</si>
  <si>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</si>
  <si>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</si>
  <si>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</si>
  <si>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</si>
  <si>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</si>
  <si>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</si>
  <si>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</si>
  <si>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</si>
  <si>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</si>
  <si>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</si>
  <si>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</si>
  <si>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</si>
  <si>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</si>
  <si>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</si>
  <si>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</si>
  <si>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</si>
  <si>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</si>
  <si>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</si>
  <si>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</si>
  <si>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</si>
  <si>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</si>
  <si>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</si>
  <si>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</si>
  <si>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</si>
  <si>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</si>
  <si>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</si>
  <si>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</si>
  <si>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</si>
  <si>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</si>
  <si>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花蓮糖廠及周邊地區
    Hualien sugar factory and surrounding areas</t>
  </si>
  <si>
    <t xml:space="preserve">    赤科山
    Chike Mountain</t>
  </si>
  <si>
    <t xml:space="preserve">    六十石山
    Liushishi Mountain </t>
  </si>
  <si>
    <t xml:space="preserve">    舞鶴台地
    Wuhe plateau</t>
  </si>
  <si>
    <t xml:space="preserve">    大農大富平地森林園區
    Da Nong Da Fu Forest Park</t>
  </si>
  <si>
    <t>觀光大數據</t>
  </si>
  <si>
    <t xml:space="preserve">    卑南初鹿地區
    Beinan Chulu Area</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</si>
  <si>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</si>
  <si>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</si>
  <si>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</si>
  <si>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</si>
  <si>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</si>
  <si>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</si>
  <si>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梨山風景區(谷關地區)	
    Lishan Scenic Area (Area – Guguan)</t>
  </si>
  <si>
    <t>臺中市
Taichung City</t>
  </si>
  <si>
    <t xml:space="preserve">    梨山風景區(梨山地區)
    Lishan Scenic Area (Area – Lishan)</t>
  </si>
  <si>
    <t xml:space="preserve">    八卦山風景區(彰化地區)
    Mt. Bagua Scenic Area-Changhua</t>
  </si>
  <si>
    <t>彰化縣
Changhua County</t>
  </si>
  <si>
    <t xml:space="preserve">    八卦山風景區(南投地區)
    Mt. Bagua Scenic Area-Nantou</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</si>
  <si>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</si>
  <si>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</si>
  <si>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</si>
  <si>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</si>
  <si>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</si>
  <si>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</si>
  <si>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</si>
  <si>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</si>
  <si>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</si>
  <si>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</si>
  <si>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</si>
  <si>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</si>
  <si>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</si>
  <si>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</si>
  <si>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</si>
  <si>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</si>
  <si>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以遊客量推估公式概估(九族文化村入園人數* 3.9 )</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</si>
  <si>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</si>
  <si>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</si>
  <si>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</si>
  <si>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</si>
  <si>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</si>
  <si>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</si>
  <si>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</si>
  <si>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</si>
  <si>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</si>
  <si>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</si>
  <si>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</si>
  <si>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</si>
  <si>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</si>
  <si>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</si>
  <si>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</si>
  <si>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</si>
  <si>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</si>
  <si>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</si>
  <si>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</si>
  <si>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</si>
  <si>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</si>
  <si>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</si>
  <si>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</si>
  <si>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</si>
  <si>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</si>
  <si>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</si>
  <si>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</si>
  <si>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</si>
  <si>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</si>
  <si>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</si>
  <si>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</si>
  <si>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</si>
  <si>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</si>
  <si>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</si>
  <si>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</si>
  <si>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</si>
  <si>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</si>
  <si>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</si>
  <si>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</si>
  <si>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</si>
  <si>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</si>
  <si>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</si>
  <si>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</si>
  <si>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</si>
  <si>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</si>
  <si>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</si>
  <si>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</si>
  <si>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</si>
  <si>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</si>
  <si>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</si>
  <si>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</si>
  <si>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</si>
  <si>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</si>
  <si>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</si>
  <si>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</si>
  <si>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</si>
  <si>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</si>
  <si>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</si>
  <si>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</si>
  <si>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</si>
  <si>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</si>
  <si>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</si>
  <si>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</si>
  <si>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</si>
  <si>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</si>
  <si>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</si>
  <si>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</si>
  <si>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</si>
  <si>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</si>
  <si>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</si>
  <si>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</si>
  <si>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</si>
  <si>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</si>
  <si>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</si>
  <si>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</si>
  <si>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</si>
  <si>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</si>
  <si>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</si>
  <si>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</si>
  <si>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</si>
  <si>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</si>
  <si>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</si>
  <si>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</si>
  <si>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</si>
  <si>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</si>
  <si>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</si>
  <si>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</si>
  <si>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</si>
  <si>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</si>
  <si>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</si>
  <si>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</si>
  <si>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</si>
  <si>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</si>
  <si>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</si>
  <si>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</si>
  <si>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</si>
  <si>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</si>
  <si>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</si>
  <si>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</si>
  <si>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</si>
  <si>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</si>
  <si>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</si>
  <si>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</si>
  <si>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</si>
  <si>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</si>
  <si>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</si>
  <si>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行政院退輔會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</si>
  <si>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</si>
  <si>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</si>
  <si>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</si>
  <si>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</si>
  <si>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</si>
  <si>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</si>
  <si>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</si>
  <si>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</si>
  <si>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</si>
  <si>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</si>
  <si>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</si>
  <si>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</si>
  <si>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</si>
  <si>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</si>
  <si>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</si>
  <si>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</si>
  <si>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</si>
  <si>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</si>
  <si>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</si>
  <si>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</si>
  <si>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</si>
  <si>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</si>
  <si>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</si>
  <si>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</si>
  <si>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</si>
  <si>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</si>
  <si>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</si>
  <si>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</si>
  <si>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</si>
  <si>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</si>
  <si>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</si>
  <si>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</si>
  <si>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</si>
  <si>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</si>
  <si>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</si>
  <si>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</si>
  <si>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</si>
  <si>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</si>
  <si>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</si>
  <si>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</si>
  <si>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</si>
  <si>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</si>
  <si>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屏菸1936文化基地
Pingtung 1936 Tobacco Culture Base</t>
  </si>
  <si>
    <t>屏東縣政府</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</si>
  <si>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</si>
  <si>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</si>
  <si>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</si>
  <si>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</si>
  <si>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</si>
  <si>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</si>
  <si>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</si>
  <si>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</si>
  <si>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</si>
  <si>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</si>
  <si>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</si>
  <si>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</si>
  <si>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</si>
  <si>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</si>
  <si>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</si>
  <si>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</si>
  <si>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</si>
  <si>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</si>
  <si>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</si>
  <si>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</si>
  <si>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</si>
  <si>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</si>
  <si>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</si>
  <si>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</si>
  <si>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</si>
  <si>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</si>
  <si>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</si>
  <si>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</si>
  <si>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</si>
  <si>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</si>
  <si>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</si>
  <si>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</si>
  <si>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</si>
  <si>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</si>
  <si>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</si>
  <si>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</si>
  <si>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</si>
  <si>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</si>
  <si>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</si>
  <si>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</si>
  <si>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</si>
  <si>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</si>
  <si>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</si>
  <si>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</si>
  <si>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</si>
  <si>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</si>
  <si>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</si>
  <si>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</si>
  <si>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</si>
  <si>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</si>
  <si>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</si>
  <si>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</si>
  <si>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</si>
  <si>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</si>
  <si>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</si>
  <si>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</si>
  <si>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</si>
  <si>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</si>
  <si>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</si>
  <si>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</si>
  <si>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</si>
  <si>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</si>
  <si>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</si>
  <si>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</si>
  <si>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</si>
  <si>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</si>
  <si>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</si>
  <si>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</si>
  <si>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</si>
  <si>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</si>
  <si>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</si>
  <si>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</si>
  <si>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</si>
  <si>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</si>
  <si>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</si>
  <si>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</si>
  <si>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</si>
  <si>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</si>
  <si>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</si>
  <si>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</si>
  <si>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</si>
  <si>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</si>
  <si>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</si>
  <si>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</si>
  <si>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</si>
  <si>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</si>
  <si>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</si>
  <si>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</si>
  <si>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北港武德宮(北港武德宮管理委員會)
The Beigang Wude Temple</t>
  </si>
  <si>
    <t>AI影像辨識人流計數系統</t>
  </si>
  <si>
    <t>鹿港天后宮
Lukang Tian Hou Temple</t>
  </si>
  <si>
    <t>嘉義城隍廟
Chiayi City God Temple</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</si>
  <si>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</si>
  <si>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</si>
  <si>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</si>
  <si>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</si>
  <si>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</si>
  <si>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</si>
  <si>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</si>
  <si>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</si>
  <si>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</si>
  <si>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</si>
  <si>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</si>
  <si>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</si>
  <si>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</si>
  <si>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</si>
  <si>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</si>
  <si>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</si>
  <si>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</si>
  <si>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</si>
  <si>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</si>
  <si>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</si>
  <si>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</si>
  <si>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</si>
  <si>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</si>
  <si>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</si>
  <si>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</si>
  <si>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</si>
  <si>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</si>
  <si>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</si>
  <si>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</si>
  <si>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</si>
  <si>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</si>
  <si>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</si>
  <si>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東豐自行車綠廊及后豐鐵馬道(含后里馬場)
Dongfong Green Bikeway and Houfeng Bikeway</t>
  </si>
  <si>
    <t>國立自然科學博物館鳳凰谷鳥園生態園區
National Museum Natural Science Fonghuanggu Bird and Ecology Park</t>
  </si>
  <si>
    <t>清境農場
Qingjing Farm</t>
  </si>
  <si>
    <t>武陵農場(含雪霸武陵遊客中心)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</si>
  <si>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</si>
  <si>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</si>
  <si>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</si>
  <si>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</si>
  <si>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</si>
  <si>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</si>
  <si>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</si>
  <si>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</si>
  <si>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</si>
  <si>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</si>
  <si>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</si>
  <si>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</si>
  <si>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</si>
  <si>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</si>
  <si>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</si>
  <si>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</si>
  <si>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</si>
  <si>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</si>
  <si>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</si>
  <si>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</si>
  <si>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</si>
  <si>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</si>
  <si>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</si>
  <si>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</si>
  <si>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</si>
  <si>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</si>
  <si>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</si>
  <si>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</si>
  <si>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</si>
  <si>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</si>
  <si>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</si>
  <si>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</si>
  <si>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</si>
  <si>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</si>
  <si>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</si>
  <si>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</si>
  <si>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</si>
  <si>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</si>
  <si>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桃米紙教堂
Taomi Paper Dome</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</si>
  <si>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</si>
  <si>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</si>
  <si>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</si>
  <si>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</si>
  <si>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</si>
  <si>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</si>
  <si>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</si>
  <si>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</si>
  <si>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</si>
  <si>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</si>
  <si>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</si>
  <si>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</si>
  <si>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</si>
  <si>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</si>
  <si>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</si>
  <si>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</si>
  <si>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</si>
  <si>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</si>
  <si>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</si>
  <si>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</si>
  <si>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</si>
  <si>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</si>
  <si>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</si>
  <si>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</si>
  <si>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</si>
  <si>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</si>
  <si>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</si>
  <si>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開放式，不收費，以概估方式計算</t>
  </si>
  <si>
    <t>淡水金色水岸
Golden Coast</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</si>
  <si>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</si>
  <si>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</si>
  <si>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</si>
  <si>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</si>
  <si>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</si>
  <si>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</si>
  <si>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</si>
  <si>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</si>
  <si>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</si>
  <si>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</si>
  <si>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</si>
  <si>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</si>
  <si>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</si>
  <si>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</si>
  <si>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</si>
  <si>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</si>
  <si>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</si>
  <si>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</si>
  <si>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</si>
  <si>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</si>
  <si>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</si>
  <si>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</si>
  <si>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</si>
  <si>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</si>
  <si>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</si>
  <si>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</si>
  <si>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</si>
  <si>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</si>
  <si>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</si>
  <si>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</si>
  <si>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</si>
  <si>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</si>
  <si>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</si>
  <si>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</si>
  <si>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</si>
  <si>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</si>
  <si>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</si>
  <si>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</si>
  <si>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</si>
  <si>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</si>
  <si>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</si>
  <si>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</si>
  <si>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</si>
  <si>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</si>
  <si>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</si>
  <si>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</si>
  <si>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</si>
  <si>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</si>
  <si>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</si>
  <si>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</si>
  <si>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</si>
  <si>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</si>
  <si>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</si>
  <si>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</si>
  <si>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</si>
  <si>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</si>
  <si>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</si>
  <si>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</si>
  <si>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</si>
  <si>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</si>
  <si>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</si>
  <si>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</si>
  <si>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宏匯廣場
Honhui Plaza</t>
  </si>
  <si>
    <t>老街溪沿岸步道
Zhongli Laojie Creek Trail</t>
  </si>
  <si>
    <t>八德埤塘自然生態公園
Bade Pond Ecology Park</t>
  </si>
  <si>
    <t>1895乙未保台紀念公園
1895 War Memorial Park</t>
  </si>
  <si>
    <t>鹿港老街及周邊地區
Lukang Old Street and surrounding areas</t>
  </si>
  <si>
    <t>王功漁港(含海空步道)
Wangling Fishing Harbor and The Seashore Trail of Fangyuan Wetland Mangrove</t>
  </si>
  <si>
    <t>文化路夜市
Wenhua Road Night Market</t>
  </si>
  <si>
    <t>檜意森活村
Hinoki Village</t>
  </si>
  <si>
    <t>東大門國際觀光夜市
Dongdamen International Tourist Night Market</t>
  </si>
  <si>
    <t>獅山砲陣地
Shishan (Mt. Lion) Howitzer Front</t>
  </si>
  <si>
    <t>人工(散客)+導遊回報(團體)，112年4月改為資通訊設備</t>
  </si>
  <si>
    <t>總兵署
Military Headquarters of Qing Dynasty</t>
  </si>
  <si>
    <t>建功嶼
Jiangong Islet</t>
  </si>
  <si>
    <t>臺中驛鐵道文化園區及綠空廊道
Taichung Station Cultural Parkand Taichung Overpass</t>
  </si>
  <si>
    <t>帝國糖廠及LaLaport觀光廊帶
Empire Sugar Factory Taichung Office AND Mitsui Shopping Park LaLaport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</si>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</sst>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378F8-02F5-42FA-84D0-73093D1E18B7}">
  <dimension ref="A1:I391"/>
  <sheetViews>
    <sheetView tabSelected="1" workbookViewId="0">
      <pane ySplit="3" topLeftCell="A4" activePane="bottomLeft" state="frozen"/>
      <selection pane="bottomLeft" activeCell="B4" sqref="B4"/>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47400</v>
      </c>
      <c r="E5" s="10">
        <v>70644</v>
      </c>
      <c r="F5" s="11">
        <f t="shared" ref="F5:F12" si="0">D5-E5</f>
        <v>-23244</v>
      </c>
      <c r="G5" s="12">
        <f t="shared" ref="G5:G12" si="1">IF(E5&lt;&gt;0,(D5-E5)/E5*100,"-")</f>
        <v>-32.903006624766434</v>
      </c>
      <c r="H5" s="9" t="s">
        <v>15</v>
      </c>
      <c r="I5" s="9" t="s">
        <v>16</v>
      </c>
    </row>
    <row r="6" spans="1:9" ht="28.5" x14ac:dyDescent="0.25">
      <c r="A6" s="8" t="s">
        <v>10</v>
      </c>
      <c r="B6" s="9" t="s">
        <v>17</v>
      </c>
      <c r="C6" s="9" t="s">
        <v>14</v>
      </c>
      <c r="D6" s="10">
        <v>5844</v>
      </c>
      <c r="E6" s="10">
        <v>14258</v>
      </c>
      <c r="F6" s="11">
        <f t="shared" si="0"/>
        <v>-8414</v>
      </c>
      <c r="G6" s="12">
        <f t="shared" si="1"/>
        <v>-59.012484219385605</v>
      </c>
      <c r="H6" s="9" t="s">
        <v>18</v>
      </c>
      <c r="I6" s="9" t="s">
        <v>16</v>
      </c>
    </row>
    <row r="7" spans="1:9" ht="28.5" x14ac:dyDescent="0.25">
      <c r="A7" s="8" t="s">
        <v>10</v>
      </c>
      <c r="B7" s="9" t="s">
        <v>19</v>
      </c>
      <c r="C7" s="9" t="s">
        <v>14</v>
      </c>
      <c r="D7" s="10">
        <v>569279</v>
      </c>
      <c r="E7" s="10">
        <v>611056</v>
      </c>
      <c r="F7" s="11">
        <f t="shared" si="0"/>
        <v>-41777</v>
      </c>
      <c r="G7" s="12">
        <f t="shared" si="1"/>
        <v>-6.8368529234636437</v>
      </c>
      <c r="H7" s="9" t="s">
        <v>20</v>
      </c>
      <c r="I7" s="9" t="s">
        <v>16</v>
      </c>
    </row>
    <row r="8" spans="1:9" ht="28.5" x14ac:dyDescent="0.25">
      <c r="A8" s="8" t="s">
        <v>10</v>
      </c>
      <c r="B8" s="9" t="s">
        <v>21</v>
      </c>
      <c r="C8" s="9" t="s">
        <v>14</v>
      </c>
      <c r="D8" s="10">
        <v>23518</v>
      </c>
      <c r="E8" s="10">
        <v>29894</v>
      </c>
      <c r="F8" s="11">
        <f t="shared" si="0"/>
        <v>-6376</v>
      </c>
      <c r="G8" s="12">
        <f t="shared" si="1"/>
        <v>-21.328694721348764</v>
      </c>
      <c r="H8" s="9" t="s">
        <v>22</v>
      </c>
      <c r="I8" s="9" t="s">
        <v>16</v>
      </c>
    </row>
    <row r="9" spans="1:9" ht="28.5" x14ac:dyDescent="0.25">
      <c r="A9" s="8" t="s">
        <v>10</v>
      </c>
      <c r="B9" s="9" t="s">
        <v>23</v>
      </c>
      <c r="C9" s="9" t="s">
        <v>14</v>
      </c>
      <c r="D9" s="10">
        <v>35721</v>
      </c>
      <c r="E9" s="10">
        <v>89902</v>
      </c>
      <c r="F9" s="11">
        <f t="shared" si="0"/>
        <v>-54181</v>
      </c>
      <c r="G9" s="12">
        <f t="shared" si="1"/>
        <v>-60.266734889101471</v>
      </c>
      <c r="H9" s="9" t="s">
        <v>22</v>
      </c>
      <c r="I9" s="9" t="s">
        <v>16</v>
      </c>
    </row>
    <row r="10" spans="1:9" ht="28.5" x14ac:dyDescent="0.25">
      <c r="A10" s="8" t="s">
        <v>10</v>
      </c>
      <c r="B10" s="9" t="s">
        <v>24</v>
      </c>
      <c r="C10" s="9" t="s">
        <v>14</v>
      </c>
      <c r="D10" s="10">
        <v>39833</v>
      </c>
      <c r="E10" s="10">
        <v>44165</v>
      </c>
      <c r="F10" s="11">
        <f t="shared" si="0"/>
        <v>-4332</v>
      </c>
      <c r="G10" s="12">
        <f t="shared" si="1"/>
        <v>-9.8086720253594475</v>
      </c>
      <c r="H10" s="9" t="s">
        <v>22</v>
      </c>
      <c r="I10" s="9" t="s">
        <v>16</v>
      </c>
    </row>
    <row r="11" spans="1:9" ht="28.5" x14ac:dyDescent="0.25">
      <c r="A11" s="8" t="s">
        <v>10</v>
      </c>
      <c r="B11" s="9" t="s">
        <v>25</v>
      </c>
      <c r="C11" s="9" t="s">
        <v>14</v>
      </c>
      <c r="D11" s="10">
        <v>44234</v>
      </c>
      <c r="E11" s="10">
        <v>61543</v>
      </c>
      <c r="F11" s="11">
        <f t="shared" si="0"/>
        <v>-17309</v>
      </c>
      <c r="G11" s="12">
        <f t="shared" si="1"/>
        <v>-28.125050777505162</v>
      </c>
      <c r="H11" s="9" t="s">
        <v>26</v>
      </c>
      <c r="I11" s="9" t="s">
        <v>16</v>
      </c>
    </row>
    <row r="12" spans="1:9" ht="28.5" x14ac:dyDescent="0.25">
      <c r="A12" s="8" t="s">
        <v>10</v>
      </c>
      <c r="B12" s="9" t="s">
        <v>27</v>
      </c>
      <c r="C12" s="9" t="s">
        <v>14</v>
      </c>
      <c r="D12" s="10">
        <v>46006</v>
      </c>
      <c r="E12" s="10">
        <v>70576</v>
      </c>
      <c r="F12" s="11">
        <f t="shared" si="0"/>
        <v>-24570</v>
      </c>
      <c r="G12" s="12">
        <f t="shared" si="1"/>
        <v>-34.8135343459533</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31761</v>
      </c>
      <c r="E14" s="10">
        <v>59633</v>
      </c>
      <c r="F14" s="11">
        <f>D14-E14</f>
        <v>-27872</v>
      </c>
      <c r="G14" s="12">
        <f>IF(E14&lt;&gt;0,(D14-E14)/E14*100,"-")</f>
        <v>-46.73922157194842</v>
      </c>
      <c r="H14" s="9" t="s">
        <v>32</v>
      </c>
      <c r="I14" s="9" t="s">
        <v>33</v>
      </c>
    </row>
    <row r="15" spans="1:9" ht="28.5" x14ac:dyDescent="0.25">
      <c r="A15" s="8" t="s">
        <v>10</v>
      </c>
      <c r="B15" s="9" t="s">
        <v>34</v>
      </c>
      <c r="C15" s="9" t="s">
        <v>35</v>
      </c>
      <c r="D15" s="10">
        <v>43989</v>
      </c>
      <c r="E15" s="10">
        <v>4171</v>
      </c>
      <c r="F15" s="11">
        <f>D15-E15</f>
        <v>39818</v>
      </c>
      <c r="G15" s="12">
        <f>IF(E15&lt;&gt;0,(D15-E15)/E15*100,"-")</f>
        <v>954.63917525773195</v>
      </c>
      <c r="H15" s="9" t="s">
        <v>32</v>
      </c>
      <c r="I15" s="9" t="s">
        <v>33</v>
      </c>
    </row>
    <row r="16" spans="1:9" ht="28.5" x14ac:dyDescent="0.25">
      <c r="A16" s="8" t="s">
        <v>10</v>
      </c>
      <c r="B16" s="9" t="s">
        <v>36</v>
      </c>
      <c r="C16" s="9" t="s">
        <v>37</v>
      </c>
      <c r="D16" s="10">
        <v>13135</v>
      </c>
      <c r="E16" s="10">
        <v>27181</v>
      </c>
      <c r="F16" s="11">
        <f>D16-E16</f>
        <v>-14046</v>
      </c>
      <c r="G16" s="12">
        <f>IF(E16&lt;&gt;0,(D16-E16)/E16*100,"-")</f>
        <v>-51.675802950590487</v>
      </c>
      <c r="H16" s="9" t="s">
        <v>32</v>
      </c>
      <c r="I16" s="9" t="s">
        <v>33</v>
      </c>
    </row>
    <row r="17" spans="1:9" ht="28.5" x14ac:dyDescent="0.25">
      <c r="A17" s="8" t="s">
        <v>10</v>
      </c>
      <c r="B17" s="9" t="s">
        <v>38</v>
      </c>
      <c r="C17" s="9" t="s">
        <v>31</v>
      </c>
      <c r="D17" s="10">
        <v>3798</v>
      </c>
      <c r="E17" s="10">
        <v>4557</v>
      </c>
      <c r="F17" s="11">
        <f>D17-E17</f>
        <v>-759</v>
      </c>
      <c r="G17" s="12">
        <f>IF(E17&lt;&gt;0,(D17-E17)/E17*100,"-")</f>
        <v>-16.655694535878869</v>
      </c>
      <c r="H17" s="9" t="s">
        <v>39</v>
      </c>
      <c r="I17" s="9" t="s">
        <v>33</v>
      </c>
    </row>
    <row r="18" spans="1:9" ht="28.5" x14ac:dyDescent="0.25">
      <c r="A18" s="8" t="s">
        <v>10</v>
      </c>
      <c r="B18" s="9" t="s">
        <v>40</v>
      </c>
      <c r="C18" s="9" t="s">
        <v>41</v>
      </c>
      <c r="D18" s="10">
        <v>2727</v>
      </c>
      <c r="E18" s="10">
        <v>5664</v>
      </c>
      <c r="F18" s="11">
        <f>D18-E18</f>
        <v>-2937</v>
      </c>
      <c r="G18" s="12">
        <f>IF(E18&lt;&gt;0,(D18-E18)/E18*100,"-")</f>
        <v>-51.853813559322035</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33891</v>
      </c>
      <c r="E20" s="10">
        <v>42630</v>
      </c>
      <c r="F20" s="11">
        <f>D20-E20</f>
        <v>-8739</v>
      </c>
      <c r="G20" s="12">
        <f>IF(E20&lt;&gt;0,(D20-E20)/E20*100,"-")</f>
        <v>-20.499648135116118</v>
      </c>
      <c r="H20" s="9" t="s">
        <v>46</v>
      </c>
      <c r="I20" s="9" t="s">
        <v>47</v>
      </c>
    </row>
    <row r="21" spans="1:9" ht="28.5" x14ac:dyDescent="0.25">
      <c r="A21" s="8" t="s">
        <v>10</v>
      </c>
      <c r="B21" s="9" t="s">
        <v>48</v>
      </c>
      <c r="C21" s="9" t="s">
        <v>45</v>
      </c>
      <c r="D21" s="10">
        <v>5199</v>
      </c>
      <c r="E21" s="10">
        <v>9323</v>
      </c>
      <c r="F21" s="11">
        <f>D21-E21</f>
        <v>-4124</v>
      </c>
      <c r="G21" s="12">
        <f>IF(E21&lt;&gt;0,(D21-E21)/E21*100,"-")</f>
        <v>-44.234688405019845</v>
      </c>
      <c r="H21" s="9" t="s">
        <v>46</v>
      </c>
      <c r="I21" s="9" t="s">
        <v>47</v>
      </c>
    </row>
    <row r="22" spans="1:9" ht="28.5" x14ac:dyDescent="0.25">
      <c r="A22" s="8" t="s">
        <v>10</v>
      </c>
      <c r="B22" s="9" t="s">
        <v>49</v>
      </c>
      <c r="C22" s="9" t="s">
        <v>45</v>
      </c>
      <c r="D22" s="10">
        <v>3217</v>
      </c>
      <c r="E22" s="10">
        <v>6890</v>
      </c>
      <c r="F22" s="11">
        <f>D22-E22</f>
        <v>-3673</v>
      </c>
      <c r="G22" s="12">
        <f>IF(E22&lt;&gt;0,(D22-E22)/E22*100,"-")</f>
        <v>-53.309143686502182</v>
      </c>
      <c r="H22" s="9" t="s">
        <v>46</v>
      </c>
      <c r="I22" s="9" t="s">
        <v>47</v>
      </c>
    </row>
    <row r="23" spans="1:9" ht="28.5" x14ac:dyDescent="0.25">
      <c r="A23" s="8" t="s">
        <v>10</v>
      </c>
      <c r="B23" s="9" t="s">
        <v>50</v>
      </c>
      <c r="C23" s="9" t="s">
        <v>29</v>
      </c>
      <c r="D23" s="10" t="s">
        <v>29</v>
      </c>
      <c r="E23" s="10" t="s">
        <v>29</v>
      </c>
      <c r="F23" s="11" t="s">
        <v>29</v>
      </c>
      <c r="G23" s="12" t="s">
        <v>29</v>
      </c>
      <c r="H23" s="9" t="s">
        <v>29</v>
      </c>
      <c r="I23" s="9" t="s">
        <v>29</v>
      </c>
    </row>
    <row r="24" spans="1:9" ht="42.75" x14ac:dyDescent="0.25">
      <c r="A24" s="8" t="s">
        <v>10</v>
      </c>
      <c r="B24" s="9" t="s">
        <v>51</v>
      </c>
      <c r="C24" s="9" t="s">
        <v>52</v>
      </c>
      <c r="D24" s="10">
        <v>1056</v>
      </c>
      <c r="E24" s="10">
        <v>1184</v>
      </c>
      <c r="F24" s="11">
        <f t="shared" ref="F24:F31" si="2">D24-E24</f>
        <v>-128</v>
      </c>
      <c r="G24" s="12">
        <f t="shared" ref="G24:G31" si="3">IF(E24&lt;&gt;0,(D24-E24)/E24*100,"-")</f>
        <v>-10.810810810810811</v>
      </c>
      <c r="H24" s="9" t="s">
        <v>39</v>
      </c>
      <c r="I24" s="9" t="s">
        <v>53</v>
      </c>
    </row>
    <row r="25" spans="1:9" ht="28.5" x14ac:dyDescent="0.25">
      <c r="A25" s="8" t="s">
        <v>10</v>
      </c>
      <c r="B25" s="9" t="s">
        <v>54</v>
      </c>
      <c r="C25" s="9" t="s">
        <v>52</v>
      </c>
      <c r="D25" s="10">
        <v>28497</v>
      </c>
      <c r="E25" s="10">
        <v>36663</v>
      </c>
      <c r="F25" s="11">
        <f t="shared" si="2"/>
        <v>-8166</v>
      </c>
      <c r="G25" s="12">
        <f t="shared" si="3"/>
        <v>-22.273136404549547</v>
      </c>
      <c r="H25" s="9" t="s">
        <v>55</v>
      </c>
      <c r="I25" s="9" t="s">
        <v>53</v>
      </c>
    </row>
    <row r="26" spans="1:9" ht="28.5" x14ac:dyDescent="0.25">
      <c r="A26" s="8" t="s">
        <v>10</v>
      </c>
      <c r="B26" s="9" t="s">
        <v>56</v>
      </c>
      <c r="C26" s="9" t="s">
        <v>52</v>
      </c>
      <c r="D26" s="10">
        <v>18525</v>
      </c>
      <c r="E26" s="10">
        <v>15572</v>
      </c>
      <c r="F26" s="11">
        <f t="shared" si="2"/>
        <v>2953</v>
      </c>
      <c r="G26" s="12">
        <f t="shared" si="3"/>
        <v>18.963524274338557</v>
      </c>
      <c r="H26" s="9" t="s">
        <v>55</v>
      </c>
      <c r="I26" s="9" t="s">
        <v>53</v>
      </c>
    </row>
    <row r="27" spans="1:9" ht="28.5" x14ac:dyDescent="0.25">
      <c r="A27" s="8" t="s">
        <v>10</v>
      </c>
      <c r="B27" s="9" t="s">
        <v>57</v>
      </c>
      <c r="C27" s="9" t="s">
        <v>52</v>
      </c>
      <c r="D27" s="10">
        <v>3627</v>
      </c>
      <c r="E27" s="10">
        <v>8583</v>
      </c>
      <c r="F27" s="11">
        <f t="shared" si="2"/>
        <v>-4956</v>
      </c>
      <c r="G27" s="12">
        <f t="shared" si="3"/>
        <v>-57.742048234882901</v>
      </c>
      <c r="H27" s="9" t="s">
        <v>55</v>
      </c>
      <c r="I27" s="9" t="s">
        <v>53</v>
      </c>
    </row>
    <row r="28" spans="1:9" ht="28.5" x14ac:dyDescent="0.25">
      <c r="A28" s="8" t="s">
        <v>10</v>
      </c>
      <c r="B28" s="9" t="s">
        <v>58</v>
      </c>
      <c r="C28" s="9" t="s">
        <v>52</v>
      </c>
      <c r="D28" s="10">
        <v>7713</v>
      </c>
      <c r="E28" s="10">
        <v>9993</v>
      </c>
      <c r="F28" s="11">
        <f t="shared" si="2"/>
        <v>-2280</v>
      </c>
      <c r="G28" s="12">
        <f t="shared" si="3"/>
        <v>-22.81597117982588</v>
      </c>
      <c r="H28" s="9" t="s">
        <v>59</v>
      </c>
      <c r="I28" s="9" t="s">
        <v>53</v>
      </c>
    </row>
    <row r="29" spans="1:9" ht="28.5" x14ac:dyDescent="0.25">
      <c r="A29" s="8" t="s">
        <v>10</v>
      </c>
      <c r="B29" s="9" t="s">
        <v>60</v>
      </c>
      <c r="C29" s="9" t="s">
        <v>52</v>
      </c>
      <c r="D29" s="10">
        <v>28327</v>
      </c>
      <c r="E29" s="10">
        <v>37202</v>
      </c>
      <c r="F29" s="11">
        <f t="shared" si="2"/>
        <v>-8875</v>
      </c>
      <c r="G29" s="12">
        <f t="shared" si="3"/>
        <v>-23.856244287941507</v>
      </c>
      <c r="H29" s="9" t="s">
        <v>59</v>
      </c>
      <c r="I29" s="9" t="s">
        <v>53</v>
      </c>
    </row>
    <row r="30" spans="1:9" ht="28.5" x14ac:dyDescent="0.25">
      <c r="A30" s="8" t="s">
        <v>10</v>
      </c>
      <c r="B30" s="9" t="s">
        <v>61</v>
      </c>
      <c r="C30" s="9" t="s">
        <v>52</v>
      </c>
      <c r="D30" s="10">
        <v>3974</v>
      </c>
      <c r="E30" s="10">
        <v>4380</v>
      </c>
      <c r="F30" s="11">
        <f t="shared" si="2"/>
        <v>-406</v>
      </c>
      <c r="G30" s="12">
        <f t="shared" si="3"/>
        <v>-9.269406392694064</v>
      </c>
      <c r="H30" s="9" t="s">
        <v>62</v>
      </c>
      <c r="I30" s="9" t="s">
        <v>53</v>
      </c>
    </row>
    <row r="31" spans="1:9" ht="28.5" x14ac:dyDescent="0.25">
      <c r="A31" s="8" t="s">
        <v>10</v>
      </c>
      <c r="B31" s="9" t="s">
        <v>63</v>
      </c>
      <c r="C31" s="9" t="s">
        <v>52</v>
      </c>
      <c r="D31" s="10">
        <v>10129</v>
      </c>
      <c r="E31" s="10">
        <v>6916</v>
      </c>
      <c r="F31" s="11">
        <f t="shared" si="2"/>
        <v>3213</v>
      </c>
      <c r="G31" s="12">
        <f t="shared" si="3"/>
        <v>46.457489878542511</v>
      </c>
      <c r="H31" s="9" t="s">
        <v>64</v>
      </c>
      <c r="I31" s="9" t="s">
        <v>53</v>
      </c>
    </row>
    <row r="32" spans="1:9" ht="28.5" x14ac:dyDescent="0.25">
      <c r="A32" s="8" t="s">
        <v>10</v>
      </c>
      <c r="B32" s="9" t="s">
        <v>65</v>
      </c>
      <c r="C32" s="9" t="s">
        <v>29</v>
      </c>
      <c r="D32" s="10" t="s">
        <v>29</v>
      </c>
      <c r="E32" s="10" t="s">
        <v>29</v>
      </c>
      <c r="F32" s="11" t="s">
        <v>29</v>
      </c>
      <c r="G32" s="12" t="s">
        <v>29</v>
      </c>
      <c r="H32" s="9" t="s">
        <v>29</v>
      </c>
      <c r="I32" s="9" t="s">
        <v>29</v>
      </c>
    </row>
    <row r="33" spans="1:9" ht="28.5" x14ac:dyDescent="0.25">
      <c r="A33" s="8" t="s">
        <v>10</v>
      </c>
      <c r="B33" s="9" t="s">
        <v>66</v>
      </c>
      <c r="C33" s="9" t="s">
        <v>37</v>
      </c>
      <c r="D33" s="10">
        <v>2976</v>
      </c>
      <c r="E33" s="10">
        <v>38596</v>
      </c>
      <c r="F33" s="11">
        <f>D33-E33</f>
        <v>-35620</v>
      </c>
      <c r="G33" s="12">
        <f>IF(E33&lt;&gt;0,(D33-E33)/E33*100,"-")</f>
        <v>-92.289356409990674</v>
      </c>
      <c r="H33" s="9" t="s">
        <v>67</v>
      </c>
      <c r="I33" s="9" t="s">
        <v>68</v>
      </c>
    </row>
    <row r="34" spans="1:9" ht="28.5" x14ac:dyDescent="0.25">
      <c r="A34" s="8" t="s">
        <v>10</v>
      </c>
      <c r="B34" s="9" t="s">
        <v>69</v>
      </c>
      <c r="C34" s="9" t="s">
        <v>37</v>
      </c>
      <c r="D34" s="10">
        <v>4457</v>
      </c>
      <c r="E34" s="10">
        <v>96452</v>
      </c>
      <c r="F34" s="11">
        <f>D34-E34</f>
        <v>-91995</v>
      </c>
      <c r="G34" s="12">
        <f>IF(E34&lt;&gt;0,(D34-E34)/E34*100,"-")</f>
        <v>-95.379048645958605</v>
      </c>
      <c r="H34" s="9" t="s">
        <v>67</v>
      </c>
      <c r="I34" s="9" t="s">
        <v>68</v>
      </c>
    </row>
    <row r="35" spans="1:9" ht="28.5" x14ac:dyDescent="0.25">
      <c r="A35" s="8" t="s">
        <v>10</v>
      </c>
      <c r="B35" s="9" t="s">
        <v>70</v>
      </c>
      <c r="C35" s="9" t="s">
        <v>37</v>
      </c>
      <c r="D35" s="10">
        <v>64966</v>
      </c>
      <c r="E35" s="10">
        <v>220735</v>
      </c>
      <c r="F35" s="11">
        <f>D35-E35</f>
        <v>-155769</v>
      </c>
      <c r="G35" s="12">
        <f>IF(E35&lt;&gt;0,(D35-E35)/E35*100,"-")</f>
        <v>-70.568328538745547</v>
      </c>
      <c r="H35" s="9" t="s">
        <v>71</v>
      </c>
      <c r="I35" s="9" t="s">
        <v>68</v>
      </c>
    </row>
    <row r="36" spans="1:9" ht="28.5" x14ac:dyDescent="0.25">
      <c r="A36" s="8" t="s">
        <v>10</v>
      </c>
      <c r="B36" s="9" t="s">
        <v>72</v>
      </c>
      <c r="C36" s="9" t="s">
        <v>29</v>
      </c>
      <c r="D36" s="10" t="s">
        <v>29</v>
      </c>
      <c r="E36" s="10" t="s">
        <v>29</v>
      </c>
      <c r="F36" s="11" t="s">
        <v>29</v>
      </c>
      <c r="G36" s="12" t="s">
        <v>29</v>
      </c>
      <c r="H36" s="9" t="s">
        <v>29</v>
      </c>
      <c r="I36" s="9" t="s">
        <v>29</v>
      </c>
    </row>
    <row r="37" spans="1:9" ht="28.5" x14ac:dyDescent="0.25">
      <c r="A37" s="8" t="s">
        <v>10</v>
      </c>
      <c r="B37" s="9" t="s">
        <v>73</v>
      </c>
      <c r="C37" s="9" t="s">
        <v>74</v>
      </c>
      <c r="D37" s="10">
        <v>7663</v>
      </c>
      <c r="E37" s="10">
        <v>7699</v>
      </c>
      <c r="F37" s="11">
        <f t="shared" ref="F37:F51" si="4">D37-E37</f>
        <v>-36</v>
      </c>
      <c r="G37" s="12">
        <f t="shared" ref="G37:G51" si="5">IF(E37&lt;&gt;0,(D37-E37)/E37*100,"-")</f>
        <v>-0.46759319392128851</v>
      </c>
      <c r="H37" s="9" t="s">
        <v>75</v>
      </c>
      <c r="I37" s="9" t="s">
        <v>76</v>
      </c>
    </row>
    <row r="38" spans="1:9" ht="28.5" x14ac:dyDescent="0.25">
      <c r="A38" s="8" t="s">
        <v>10</v>
      </c>
      <c r="B38" s="9" t="s">
        <v>77</v>
      </c>
      <c r="C38" s="9" t="s">
        <v>74</v>
      </c>
      <c r="D38" s="10">
        <v>17444</v>
      </c>
      <c r="E38" s="10">
        <v>29188</v>
      </c>
      <c r="F38" s="11">
        <f t="shared" si="4"/>
        <v>-11744</v>
      </c>
      <c r="G38" s="12">
        <f t="shared" si="5"/>
        <v>-40.235713306838427</v>
      </c>
      <c r="H38" s="9" t="s">
        <v>75</v>
      </c>
      <c r="I38" s="9" t="s">
        <v>76</v>
      </c>
    </row>
    <row r="39" spans="1:9" ht="28.5" x14ac:dyDescent="0.25">
      <c r="A39" s="8" t="s">
        <v>10</v>
      </c>
      <c r="B39" s="9" t="s">
        <v>78</v>
      </c>
      <c r="C39" s="9" t="s">
        <v>74</v>
      </c>
      <c r="D39" s="10">
        <v>2982</v>
      </c>
      <c r="E39" s="10">
        <v>3057</v>
      </c>
      <c r="F39" s="11">
        <f t="shared" si="4"/>
        <v>-75</v>
      </c>
      <c r="G39" s="12">
        <f t="shared" si="5"/>
        <v>-2.4533856722276743</v>
      </c>
      <c r="H39" s="9" t="s">
        <v>79</v>
      </c>
      <c r="I39" s="9" t="s">
        <v>76</v>
      </c>
    </row>
    <row r="40" spans="1:9" ht="28.5" x14ac:dyDescent="0.25">
      <c r="A40" s="8" t="s">
        <v>10</v>
      </c>
      <c r="B40" s="9" t="s">
        <v>80</v>
      </c>
      <c r="C40" s="9" t="s">
        <v>74</v>
      </c>
      <c r="D40" s="10">
        <v>0</v>
      </c>
      <c r="E40" s="10">
        <v>13183</v>
      </c>
      <c r="F40" s="11">
        <f t="shared" si="4"/>
        <v>-13183</v>
      </c>
      <c r="G40" s="12">
        <f t="shared" si="5"/>
        <v>-100</v>
      </c>
      <c r="H40" s="9" t="s">
        <v>79</v>
      </c>
      <c r="I40" s="9" t="s">
        <v>76</v>
      </c>
    </row>
    <row r="41" spans="1:9" ht="28.5" x14ac:dyDescent="0.25">
      <c r="A41" s="8" t="s">
        <v>10</v>
      </c>
      <c r="B41" s="9" t="s">
        <v>81</v>
      </c>
      <c r="C41" s="9" t="s">
        <v>74</v>
      </c>
      <c r="D41" s="10">
        <v>12050</v>
      </c>
      <c r="E41" s="10">
        <v>19748</v>
      </c>
      <c r="F41" s="11">
        <f t="shared" si="4"/>
        <v>-7698</v>
      </c>
      <c r="G41" s="12">
        <f t="shared" si="5"/>
        <v>-38.98116264938222</v>
      </c>
      <c r="H41" s="9" t="s">
        <v>75</v>
      </c>
      <c r="I41" s="9" t="s">
        <v>76</v>
      </c>
    </row>
    <row r="42" spans="1:9" ht="42.75" x14ac:dyDescent="0.25">
      <c r="A42" s="8" t="s">
        <v>10</v>
      </c>
      <c r="B42" s="9" t="s">
        <v>82</v>
      </c>
      <c r="C42" s="9" t="s">
        <v>74</v>
      </c>
      <c r="D42" s="10">
        <v>6310</v>
      </c>
      <c r="E42" s="10">
        <v>8167</v>
      </c>
      <c r="F42" s="11">
        <f t="shared" si="4"/>
        <v>-1857</v>
      </c>
      <c r="G42" s="12">
        <f t="shared" si="5"/>
        <v>-22.737847434798582</v>
      </c>
      <c r="H42" s="9" t="s">
        <v>83</v>
      </c>
      <c r="I42" s="9" t="s">
        <v>76</v>
      </c>
    </row>
    <row r="43" spans="1:9" ht="28.5" x14ac:dyDescent="0.25">
      <c r="A43" s="8" t="s">
        <v>10</v>
      </c>
      <c r="B43" s="9" t="s">
        <v>84</v>
      </c>
      <c r="C43" s="9" t="s">
        <v>74</v>
      </c>
      <c r="D43" s="10">
        <v>9879</v>
      </c>
      <c r="E43" s="10">
        <v>16649</v>
      </c>
      <c r="F43" s="11">
        <f t="shared" si="4"/>
        <v>-6770</v>
      </c>
      <c r="G43" s="12">
        <f t="shared" si="5"/>
        <v>-40.663102889062408</v>
      </c>
      <c r="H43" s="9" t="s">
        <v>83</v>
      </c>
      <c r="I43" s="9" t="s">
        <v>76</v>
      </c>
    </row>
    <row r="44" spans="1:9" ht="28.5" x14ac:dyDescent="0.25">
      <c r="A44" s="8" t="s">
        <v>10</v>
      </c>
      <c r="B44" s="9" t="s">
        <v>85</v>
      </c>
      <c r="C44" s="9" t="s">
        <v>74</v>
      </c>
      <c r="D44" s="10">
        <v>4768</v>
      </c>
      <c r="E44" s="10">
        <v>8500</v>
      </c>
      <c r="F44" s="11">
        <f t="shared" si="4"/>
        <v>-3732</v>
      </c>
      <c r="G44" s="12">
        <f t="shared" si="5"/>
        <v>-43.905882352941177</v>
      </c>
      <c r="H44" s="9" t="s">
        <v>75</v>
      </c>
      <c r="I44" s="9" t="s">
        <v>76</v>
      </c>
    </row>
    <row r="45" spans="1:9" ht="28.5" x14ac:dyDescent="0.25">
      <c r="A45" s="8" t="s">
        <v>10</v>
      </c>
      <c r="B45" s="9" t="s">
        <v>86</v>
      </c>
      <c r="C45" s="9" t="s">
        <v>74</v>
      </c>
      <c r="D45" s="10">
        <v>5561</v>
      </c>
      <c r="E45" s="10">
        <v>6767</v>
      </c>
      <c r="F45" s="11">
        <f t="shared" si="4"/>
        <v>-1206</v>
      </c>
      <c r="G45" s="12">
        <f t="shared" si="5"/>
        <v>-17.82178217821782</v>
      </c>
      <c r="H45" s="9" t="s">
        <v>79</v>
      </c>
      <c r="I45" s="9" t="s">
        <v>76</v>
      </c>
    </row>
    <row r="46" spans="1:9" ht="28.5" x14ac:dyDescent="0.25">
      <c r="A46" s="8" t="s">
        <v>10</v>
      </c>
      <c r="B46" s="9" t="s">
        <v>87</v>
      </c>
      <c r="C46" s="9" t="s">
        <v>74</v>
      </c>
      <c r="D46" s="10">
        <v>13492</v>
      </c>
      <c r="E46" s="10">
        <v>22687</v>
      </c>
      <c r="F46" s="11">
        <f t="shared" si="4"/>
        <v>-9195</v>
      </c>
      <c r="G46" s="12">
        <f t="shared" si="5"/>
        <v>-40.529818838982678</v>
      </c>
      <c r="H46" s="9" t="s">
        <v>79</v>
      </c>
      <c r="I46" s="9" t="s">
        <v>76</v>
      </c>
    </row>
    <row r="47" spans="1:9" ht="28.5" x14ac:dyDescent="0.25">
      <c r="A47" s="8" t="s">
        <v>10</v>
      </c>
      <c r="B47" s="9" t="s">
        <v>88</v>
      </c>
      <c r="C47" s="9" t="s">
        <v>74</v>
      </c>
      <c r="D47" s="10">
        <v>7271</v>
      </c>
      <c r="E47" s="10">
        <v>11437</v>
      </c>
      <c r="F47" s="11">
        <f t="shared" si="4"/>
        <v>-4166</v>
      </c>
      <c r="G47" s="12">
        <f t="shared" si="5"/>
        <v>-36.425636093381129</v>
      </c>
      <c r="H47" s="9" t="s">
        <v>89</v>
      </c>
      <c r="I47" s="9" t="s">
        <v>76</v>
      </c>
    </row>
    <row r="48" spans="1:9" ht="28.5" x14ac:dyDescent="0.25">
      <c r="A48" s="8" t="s">
        <v>10</v>
      </c>
      <c r="B48" s="9" t="s">
        <v>90</v>
      </c>
      <c r="C48" s="9" t="s">
        <v>35</v>
      </c>
      <c r="D48" s="10">
        <v>165943</v>
      </c>
      <c r="E48" s="10">
        <v>0</v>
      </c>
      <c r="F48" s="11">
        <f t="shared" si="4"/>
        <v>165943</v>
      </c>
      <c r="G48" s="12" t="str">
        <f t="shared" si="5"/>
        <v>-</v>
      </c>
      <c r="H48" s="9" t="s">
        <v>91</v>
      </c>
      <c r="I48" s="9" t="s">
        <v>92</v>
      </c>
    </row>
    <row r="49" spans="1:9" ht="28.5" x14ac:dyDescent="0.25">
      <c r="A49" s="8" t="s">
        <v>10</v>
      </c>
      <c r="B49" s="9" t="s">
        <v>93</v>
      </c>
      <c r="C49" s="9" t="s">
        <v>35</v>
      </c>
      <c r="D49" s="10">
        <v>0</v>
      </c>
      <c r="E49" s="10">
        <v>0</v>
      </c>
      <c r="F49" s="11">
        <f t="shared" si="4"/>
        <v>0</v>
      </c>
      <c r="G49" s="12" t="str">
        <f t="shared" si="5"/>
        <v>-</v>
      </c>
      <c r="H49" s="9" t="s">
        <v>91</v>
      </c>
      <c r="I49" s="9" t="s">
        <v>92</v>
      </c>
    </row>
    <row r="50" spans="1:9" ht="28.5" x14ac:dyDescent="0.25">
      <c r="A50" s="8" t="s">
        <v>10</v>
      </c>
      <c r="B50" s="9" t="s">
        <v>94</v>
      </c>
      <c r="C50" s="9" t="s">
        <v>35</v>
      </c>
      <c r="D50" s="10">
        <v>40103</v>
      </c>
      <c r="E50" s="10">
        <v>0</v>
      </c>
      <c r="F50" s="11">
        <f t="shared" si="4"/>
        <v>40103</v>
      </c>
      <c r="G50" s="12" t="str">
        <f t="shared" si="5"/>
        <v>-</v>
      </c>
      <c r="H50" s="9" t="s">
        <v>91</v>
      </c>
      <c r="I50" s="9" t="s">
        <v>92</v>
      </c>
    </row>
    <row r="51" spans="1:9" ht="28.5" x14ac:dyDescent="0.25">
      <c r="A51" s="8" t="s">
        <v>10</v>
      </c>
      <c r="B51" s="9" t="s">
        <v>95</v>
      </c>
      <c r="C51" s="9" t="s">
        <v>35</v>
      </c>
      <c r="D51" s="10">
        <v>24866</v>
      </c>
      <c r="E51" s="10">
        <v>0</v>
      </c>
      <c r="F51" s="11">
        <f t="shared" si="4"/>
        <v>24866</v>
      </c>
      <c r="G51" s="12" t="str">
        <f t="shared" si="5"/>
        <v>-</v>
      </c>
      <c r="H51" s="9" t="s">
        <v>91</v>
      </c>
      <c r="I51" s="9" t="s">
        <v>92</v>
      </c>
    </row>
    <row r="52" spans="1:9" ht="42.75" x14ac:dyDescent="0.25">
      <c r="A52" s="8" t="s">
        <v>96</v>
      </c>
      <c r="B52" s="9" t="s">
        <v>97</v>
      </c>
      <c r="C52" s="9" t="s">
        <v>29</v>
      </c>
      <c r="D52" s="10" t="s">
        <v>29</v>
      </c>
      <c r="E52" s="10" t="s">
        <v>29</v>
      </c>
      <c r="F52" s="11" t="s">
        <v>29</v>
      </c>
      <c r="G52" s="12" t="s">
        <v>29</v>
      </c>
      <c r="H52" s="9" t="s">
        <v>29</v>
      </c>
      <c r="I52" s="9" t="s">
        <v>29</v>
      </c>
    </row>
    <row r="53" spans="1:9" ht="28.5" x14ac:dyDescent="0.25">
      <c r="A53" s="8" t="s">
        <v>96</v>
      </c>
      <c r="B53" s="9" t="s">
        <v>98</v>
      </c>
      <c r="C53" s="9" t="s">
        <v>99</v>
      </c>
      <c r="D53" s="10">
        <v>13112</v>
      </c>
      <c r="E53" s="10">
        <v>20415</v>
      </c>
      <c r="F53" s="11">
        <f>D53-E53</f>
        <v>-7303</v>
      </c>
      <c r="G53" s="12">
        <f>IF(E53&lt;&gt;0,(D53-E53)/E53*100,"-")</f>
        <v>-35.772716140093067</v>
      </c>
      <c r="H53" s="9" t="s">
        <v>100</v>
      </c>
      <c r="I53" s="9" t="s">
        <v>101</v>
      </c>
    </row>
    <row r="54" spans="1:9" ht="28.5" x14ac:dyDescent="0.25">
      <c r="A54" s="8" t="s">
        <v>96</v>
      </c>
      <c r="B54" s="9" t="s">
        <v>102</v>
      </c>
      <c r="C54" s="9" t="s">
        <v>99</v>
      </c>
      <c r="D54" s="10">
        <v>95281</v>
      </c>
      <c r="E54" s="10">
        <v>52127</v>
      </c>
      <c r="F54" s="11">
        <f>D54-E54</f>
        <v>43154</v>
      </c>
      <c r="G54" s="12">
        <f>IF(E54&lt;&gt;0,(D54-E54)/E54*100,"-")</f>
        <v>82.786271989563957</v>
      </c>
      <c r="H54" s="9" t="s">
        <v>100</v>
      </c>
      <c r="I54" s="9" t="s">
        <v>101</v>
      </c>
    </row>
    <row r="55" spans="1:9" ht="28.5" x14ac:dyDescent="0.25">
      <c r="A55" s="8" t="s">
        <v>96</v>
      </c>
      <c r="B55" s="9" t="s">
        <v>103</v>
      </c>
      <c r="C55" s="9" t="s">
        <v>104</v>
      </c>
      <c r="D55" s="10">
        <v>130827</v>
      </c>
      <c r="E55" s="10">
        <v>135533</v>
      </c>
      <c r="F55" s="11">
        <f>D55-E55</f>
        <v>-4706</v>
      </c>
      <c r="G55" s="12">
        <f>IF(E55&lt;&gt;0,(D55-E55)/E55*100,"-")</f>
        <v>-3.4722170984188354</v>
      </c>
      <c r="H55" s="9" t="s">
        <v>100</v>
      </c>
      <c r="I55" s="9" t="s">
        <v>101</v>
      </c>
    </row>
    <row r="56" spans="1:9" ht="28.5" x14ac:dyDescent="0.25">
      <c r="A56" s="8" t="s">
        <v>96</v>
      </c>
      <c r="B56" s="9" t="s">
        <v>105</v>
      </c>
      <c r="C56" s="9" t="s">
        <v>104</v>
      </c>
      <c r="D56" s="10">
        <v>18472</v>
      </c>
      <c r="E56" s="10">
        <v>22820</v>
      </c>
      <c r="F56" s="11">
        <f>D56-E56</f>
        <v>-4348</v>
      </c>
      <c r="G56" s="12">
        <f>IF(E56&lt;&gt;0,(D56-E56)/E56*100,"-")</f>
        <v>-19.053461875547764</v>
      </c>
      <c r="H56" s="9" t="s">
        <v>15</v>
      </c>
      <c r="I56" s="9" t="s">
        <v>101</v>
      </c>
    </row>
    <row r="57" spans="1:9" ht="42.75" x14ac:dyDescent="0.25">
      <c r="A57" s="8" t="s">
        <v>96</v>
      </c>
      <c r="B57" s="9" t="s">
        <v>106</v>
      </c>
      <c r="C57" s="9" t="s">
        <v>29</v>
      </c>
      <c r="D57" s="10" t="s">
        <v>29</v>
      </c>
      <c r="E57" s="10" t="s">
        <v>29</v>
      </c>
      <c r="F57" s="11" t="s">
        <v>29</v>
      </c>
      <c r="G57" s="12" t="s">
        <v>29</v>
      </c>
      <c r="H57" s="9" t="s">
        <v>29</v>
      </c>
      <c r="I57" s="9" t="s">
        <v>29</v>
      </c>
    </row>
    <row r="58" spans="1:9" ht="28.5" x14ac:dyDescent="0.25">
      <c r="A58" s="8" t="s">
        <v>96</v>
      </c>
      <c r="B58" s="9" t="s">
        <v>107</v>
      </c>
      <c r="C58" s="9" t="s">
        <v>99</v>
      </c>
      <c r="D58" s="10">
        <v>140100</v>
      </c>
      <c r="E58" s="10">
        <v>141036</v>
      </c>
      <c r="F58" s="11">
        <f t="shared" ref="F58:F66" si="6">D58-E58</f>
        <v>-936</v>
      </c>
      <c r="G58" s="12">
        <f t="shared" ref="G58:G66" si="7">IF(E58&lt;&gt;0,(D58-E58)/E58*100,"-")</f>
        <v>-0.66366034204033009</v>
      </c>
      <c r="H58" s="9" t="s">
        <v>55</v>
      </c>
      <c r="I58" s="9" t="s">
        <v>108</v>
      </c>
    </row>
    <row r="59" spans="1:9" ht="28.5" x14ac:dyDescent="0.25">
      <c r="A59" s="8" t="s">
        <v>96</v>
      </c>
      <c r="B59" s="9" t="s">
        <v>109</v>
      </c>
      <c r="C59" s="9" t="s">
        <v>99</v>
      </c>
      <c r="D59" s="10">
        <v>57691</v>
      </c>
      <c r="E59" s="10">
        <v>51980</v>
      </c>
      <c r="F59" s="11">
        <f t="shared" si="6"/>
        <v>5711</v>
      </c>
      <c r="G59" s="12">
        <f t="shared" si="7"/>
        <v>10.986918045402078</v>
      </c>
      <c r="H59" s="9" t="s">
        <v>110</v>
      </c>
      <c r="I59" s="9" t="s">
        <v>108</v>
      </c>
    </row>
    <row r="60" spans="1:9" ht="28.5" x14ac:dyDescent="0.25">
      <c r="A60" s="8" t="s">
        <v>96</v>
      </c>
      <c r="B60" s="9" t="s">
        <v>111</v>
      </c>
      <c r="C60" s="9" t="s">
        <v>99</v>
      </c>
      <c r="D60" s="10">
        <v>3234</v>
      </c>
      <c r="E60" s="10">
        <v>2659</v>
      </c>
      <c r="F60" s="11">
        <f t="shared" si="6"/>
        <v>575</v>
      </c>
      <c r="G60" s="12">
        <f t="shared" si="7"/>
        <v>21.624670928920647</v>
      </c>
      <c r="H60" s="9" t="s">
        <v>112</v>
      </c>
      <c r="I60" s="9" t="s">
        <v>108</v>
      </c>
    </row>
    <row r="61" spans="1:9" ht="28.5" x14ac:dyDescent="0.25">
      <c r="A61" s="8" t="s">
        <v>96</v>
      </c>
      <c r="B61" s="9" t="s">
        <v>113</v>
      </c>
      <c r="C61" s="9" t="s">
        <v>99</v>
      </c>
      <c r="D61" s="10">
        <v>92290</v>
      </c>
      <c r="E61" s="10">
        <v>107253</v>
      </c>
      <c r="F61" s="11">
        <f t="shared" si="6"/>
        <v>-14963</v>
      </c>
      <c r="G61" s="12">
        <f t="shared" si="7"/>
        <v>-13.951124910258923</v>
      </c>
      <c r="H61" s="9" t="s">
        <v>110</v>
      </c>
      <c r="I61" s="9" t="s">
        <v>108</v>
      </c>
    </row>
    <row r="62" spans="1:9" ht="28.5" x14ac:dyDescent="0.25">
      <c r="A62" s="8" t="s">
        <v>96</v>
      </c>
      <c r="B62" s="9" t="s">
        <v>114</v>
      </c>
      <c r="C62" s="9" t="s">
        <v>115</v>
      </c>
      <c r="D62" s="10">
        <v>45619</v>
      </c>
      <c r="E62" s="10">
        <v>92477</v>
      </c>
      <c r="F62" s="11">
        <f t="shared" si="6"/>
        <v>-46858</v>
      </c>
      <c r="G62" s="12">
        <f t="shared" si="7"/>
        <v>-50.669896298539093</v>
      </c>
      <c r="H62" s="9" t="s">
        <v>110</v>
      </c>
      <c r="I62" s="9" t="s">
        <v>108</v>
      </c>
    </row>
    <row r="63" spans="1:9" ht="28.5" x14ac:dyDescent="0.25">
      <c r="A63" s="8" t="s">
        <v>96</v>
      </c>
      <c r="B63" s="9" t="s">
        <v>116</v>
      </c>
      <c r="C63" s="9" t="s">
        <v>99</v>
      </c>
      <c r="D63" s="10">
        <v>19985</v>
      </c>
      <c r="E63" s="10">
        <v>27730</v>
      </c>
      <c r="F63" s="11">
        <f t="shared" si="6"/>
        <v>-7745</v>
      </c>
      <c r="G63" s="12">
        <f t="shared" si="7"/>
        <v>-27.930039668229355</v>
      </c>
      <c r="H63" s="9" t="s">
        <v>55</v>
      </c>
      <c r="I63" s="9" t="s">
        <v>108</v>
      </c>
    </row>
    <row r="64" spans="1:9" ht="28.5" x14ac:dyDescent="0.25">
      <c r="A64" s="8" t="s">
        <v>96</v>
      </c>
      <c r="B64" s="9" t="s">
        <v>117</v>
      </c>
      <c r="C64" s="9" t="s">
        <v>99</v>
      </c>
      <c r="D64" s="10">
        <v>32811</v>
      </c>
      <c r="E64" s="10">
        <v>52191</v>
      </c>
      <c r="F64" s="11">
        <f t="shared" si="6"/>
        <v>-19380</v>
      </c>
      <c r="G64" s="12">
        <f t="shared" si="7"/>
        <v>-37.132838995229065</v>
      </c>
      <c r="H64" s="9" t="s">
        <v>118</v>
      </c>
      <c r="I64" s="9" t="s">
        <v>108</v>
      </c>
    </row>
    <row r="65" spans="1:9" ht="28.5" x14ac:dyDescent="0.25">
      <c r="A65" s="8" t="s">
        <v>96</v>
      </c>
      <c r="B65" s="9" t="s">
        <v>119</v>
      </c>
      <c r="C65" s="9" t="s">
        <v>99</v>
      </c>
      <c r="D65" s="10">
        <v>114737</v>
      </c>
      <c r="E65" s="10">
        <v>53361</v>
      </c>
      <c r="F65" s="11">
        <f t="shared" si="6"/>
        <v>61376</v>
      </c>
      <c r="G65" s="12">
        <f t="shared" si="7"/>
        <v>115.02033320215139</v>
      </c>
      <c r="H65" s="9" t="s">
        <v>110</v>
      </c>
      <c r="I65" s="9" t="s">
        <v>108</v>
      </c>
    </row>
    <row r="66" spans="1:9" ht="28.5" x14ac:dyDescent="0.25">
      <c r="A66" s="8" t="s">
        <v>96</v>
      </c>
      <c r="B66" s="9" t="s">
        <v>120</v>
      </c>
      <c r="C66" s="9" t="s">
        <v>115</v>
      </c>
      <c r="D66" s="10">
        <v>37935</v>
      </c>
      <c r="E66" s="10">
        <v>58495</v>
      </c>
      <c r="F66" s="11">
        <f t="shared" si="6"/>
        <v>-20560</v>
      </c>
      <c r="G66" s="12">
        <f t="shared" si="7"/>
        <v>-35.14830327378408</v>
      </c>
      <c r="H66" s="9" t="s">
        <v>55</v>
      </c>
      <c r="I66" s="9" t="s">
        <v>108</v>
      </c>
    </row>
    <row r="67" spans="1:9" ht="28.5" x14ac:dyDescent="0.25">
      <c r="A67" s="8" t="s">
        <v>96</v>
      </c>
      <c r="B67" s="9" t="s">
        <v>121</v>
      </c>
      <c r="C67" s="9" t="s">
        <v>29</v>
      </c>
      <c r="D67" s="10" t="s">
        <v>29</v>
      </c>
      <c r="E67" s="10" t="s">
        <v>29</v>
      </c>
      <c r="F67" s="11" t="s">
        <v>29</v>
      </c>
      <c r="G67" s="12" t="s">
        <v>29</v>
      </c>
      <c r="H67" s="9" t="s">
        <v>29</v>
      </c>
      <c r="I67" s="9" t="s">
        <v>29</v>
      </c>
    </row>
    <row r="68" spans="1:9" ht="57" x14ac:dyDescent="0.25">
      <c r="A68" s="8" t="s">
        <v>96</v>
      </c>
      <c r="B68" s="9" t="s">
        <v>122</v>
      </c>
      <c r="C68" s="9" t="s">
        <v>123</v>
      </c>
      <c r="D68" s="10">
        <v>227590</v>
      </c>
      <c r="E68" s="10">
        <v>61757</v>
      </c>
      <c r="F68" s="11">
        <f t="shared" ref="F68:F76" si="8">D68-E68</f>
        <v>165833</v>
      </c>
      <c r="G68" s="12">
        <f t="shared" ref="G68:G76" si="9">IF(E68&lt;&gt;0,(D68-E68)/E68*100,"-")</f>
        <v>268.52502550318184</v>
      </c>
      <c r="H68" s="9" t="s">
        <v>124</v>
      </c>
      <c r="I68" s="9" t="s">
        <v>125</v>
      </c>
    </row>
    <row r="69" spans="1:9" ht="42.75" x14ac:dyDescent="0.25">
      <c r="A69" s="8" t="s">
        <v>96</v>
      </c>
      <c r="B69" s="9" t="s">
        <v>126</v>
      </c>
      <c r="C69" s="9" t="s">
        <v>123</v>
      </c>
      <c r="D69" s="10">
        <v>107730</v>
      </c>
      <c r="E69" s="10">
        <v>41199</v>
      </c>
      <c r="F69" s="11">
        <f t="shared" si="8"/>
        <v>66531</v>
      </c>
      <c r="G69" s="12">
        <f t="shared" si="9"/>
        <v>161.48692929440034</v>
      </c>
      <c r="H69" s="9" t="s">
        <v>124</v>
      </c>
      <c r="I69" s="9" t="s">
        <v>125</v>
      </c>
    </row>
    <row r="70" spans="1:9" ht="28.5" x14ac:dyDescent="0.25">
      <c r="A70" s="8" t="s">
        <v>96</v>
      </c>
      <c r="B70" s="9" t="s">
        <v>127</v>
      </c>
      <c r="C70" s="9" t="s">
        <v>123</v>
      </c>
      <c r="D70" s="10">
        <v>16360</v>
      </c>
      <c r="E70" s="10">
        <v>8439</v>
      </c>
      <c r="F70" s="11">
        <f t="shared" si="8"/>
        <v>7921</v>
      </c>
      <c r="G70" s="12">
        <f t="shared" si="9"/>
        <v>93.861831970612627</v>
      </c>
      <c r="H70" s="9" t="s">
        <v>124</v>
      </c>
      <c r="I70" s="9" t="s">
        <v>125</v>
      </c>
    </row>
    <row r="71" spans="1:9" ht="28.5" x14ac:dyDescent="0.25">
      <c r="A71" s="8" t="s">
        <v>96</v>
      </c>
      <c r="B71" s="9" t="s">
        <v>128</v>
      </c>
      <c r="C71" s="9" t="s">
        <v>37</v>
      </c>
      <c r="D71" s="10">
        <v>16571</v>
      </c>
      <c r="E71" s="10">
        <v>11920</v>
      </c>
      <c r="F71" s="11">
        <f t="shared" si="8"/>
        <v>4651</v>
      </c>
      <c r="G71" s="12">
        <f t="shared" si="9"/>
        <v>39.01845637583893</v>
      </c>
      <c r="H71" s="9" t="s">
        <v>124</v>
      </c>
      <c r="I71" s="9" t="s">
        <v>125</v>
      </c>
    </row>
    <row r="72" spans="1:9" ht="42.75" x14ac:dyDescent="0.25">
      <c r="A72" s="8" t="s">
        <v>96</v>
      </c>
      <c r="B72" s="9" t="s">
        <v>129</v>
      </c>
      <c r="C72" s="9" t="s">
        <v>123</v>
      </c>
      <c r="D72" s="10">
        <v>27941</v>
      </c>
      <c r="E72" s="10">
        <v>42306</v>
      </c>
      <c r="F72" s="11">
        <f t="shared" si="8"/>
        <v>-14365</v>
      </c>
      <c r="G72" s="12">
        <f t="shared" si="9"/>
        <v>-33.9549945634189</v>
      </c>
      <c r="H72" s="9" t="s">
        <v>130</v>
      </c>
      <c r="I72" s="9" t="s">
        <v>125</v>
      </c>
    </row>
    <row r="73" spans="1:9" ht="42.75" x14ac:dyDescent="0.25">
      <c r="A73" s="8" t="s">
        <v>96</v>
      </c>
      <c r="B73" s="9" t="s">
        <v>131</v>
      </c>
      <c r="C73" s="9" t="s">
        <v>123</v>
      </c>
      <c r="D73" s="10">
        <v>21184</v>
      </c>
      <c r="E73" s="10">
        <v>21136</v>
      </c>
      <c r="F73" s="11">
        <f t="shared" si="8"/>
        <v>48</v>
      </c>
      <c r="G73" s="12">
        <f t="shared" si="9"/>
        <v>0.22710068130204392</v>
      </c>
      <c r="H73" s="9" t="s">
        <v>124</v>
      </c>
      <c r="I73" s="9" t="s">
        <v>125</v>
      </c>
    </row>
    <row r="74" spans="1:9" ht="28.5" x14ac:dyDescent="0.25">
      <c r="A74" s="8" t="s">
        <v>96</v>
      </c>
      <c r="B74" s="9" t="s">
        <v>132</v>
      </c>
      <c r="C74" s="9" t="s">
        <v>37</v>
      </c>
      <c r="D74" s="10">
        <v>23814</v>
      </c>
      <c r="E74" s="10">
        <v>18548</v>
      </c>
      <c r="F74" s="11">
        <f t="shared" si="8"/>
        <v>5266</v>
      </c>
      <c r="G74" s="12">
        <f t="shared" si="9"/>
        <v>28.39120120767738</v>
      </c>
      <c r="H74" s="9" t="s">
        <v>124</v>
      </c>
      <c r="I74" s="9" t="s">
        <v>125</v>
      </c>
    </row>
    <row r="75" spans="1:9" ht="28.5" x14ac:dyDescent="0.25">
      <c r="A75" s="8" t="s">
        <v>96</v>
      </c>
      <c r="B75" s="9" t="s">
        <v>133</v>
      </c>
      <c r="C75" s="9" t="s">
        <v>37</v>
      </c>
      <c r="D75" s="10">
        <v>346</v>
      </c>
      <c r="E75" s="10">
        <v>6512</v>
      </c>
      <c r="F75" s="11">
        <f t="shared" si="8"/>
        <v>-6166</v>
      </c>
      <c r="G75" s="12">
        <f t="shared" si="9"/>
        <v>-94.686732186732186</v>
      </c>
      <c r="H75" s="9" t="s">
        <v>124</v>
      </c>
      <c r="I75" s="9" t="s">
        <v>125</v>
      </c>
    </row>
    <row r="76" spans="1:9" ht="42.75" x14ac:dyDescent="0.25">
      <c r="A76" s="8" t="s">
        <v>96</v>
      </c>
      <c r="B76" s="9" t="s">
        <v>134</v>
      </c>
      <c r="C76" s="9" t="s">
        <v>123</v>
      </c>
      <c r="D76" s="10">
        <v>184929</v>
      </c>
      <c r="E76" s="10">
        <v>17119</v>
      </c>
      <c r="F76" s="11">
        <f t="shared" si="8"/>
        <v>167810</v>
      </c>
      <c r="G76" s="12">
        <f t="shared" si="9"/>
        <v>980.255856066359</v>
      </c>
      <c r="H76" s="9" t="s">
        <v>124</v>
      </c>
      <c r="I76" s="9" t="s">
        <v>125</v>
      </c>
    </row>
    <row r="77" spans="1:9" ht="28.5" x14ac:dyDescent="0.25">
      <c r="A77" s="8" t="s">
        <v>96</v>
      </c>
      <c r="B77" s="9" t="s">
        <v>135</v>
      </c>
      <c r="C77" s="9" t="s">
        <v>29</v>
      </c>
      <c r="D77" s="10" t="s">
        <v>29</v>
      </c>
      <c r="E77" s="10" t="s">
        <v>29</v>
      </c>
      <c r="F77" s="11" t="s">
        <v>29</v>
      </c>
      <c r="G77" s="12" t="s">
        <v>29</v>
      </c>
      <c r="H77" s="9" t="s">
        <v>29</v>
      </c>
      <c r="I77" s="9" t="s">
        <v>29</v>
      </c>
    </row>
    <row r="78" spans="1:9" ht="28.5" x14ac:dyDescent="0.25">
      <c r="A78" s="8" t="s">
        <v>96</v>
      </c>
      <c r="B78" s="9" t="s">
        <v>136</v>
      </c>
      <c r="C78" s="9" t="s">
        <v>37</v>
      </c>
      <c r="D78" s="10">
        <v>20320</v>
      </c>
      <c r="E78" s="10">
        <v>102976</v>
      </c>
      <c r="F78" s="11">
        <f t="shared" ref="F78:F85" si="10">D78-E78</f>
        <v>-82656</v>
      </c>
      <c r="G78" s="12">
        <f t="shared" ref="G78:G85" si="11">IF(E78&lt;&gt;0,(D78-E78)/E78*100,"-")</f>
        <v>-80.26724673710379</v>
      </c>
      <c r="H78" s="9" t="s">
        <v>137</v>
      </c>
      <c r="I78" s="9" t="s">
        <v>138</v>
      </c>
    </row>
    <row r="79" spans="1:9" ht="42.75" x14ac:dyDescent="0.25">
      <c r="A79" s="8" t="s">
        <v>96</v>
      </c>
      <c r="B79" s="9" t="s">
        <v>139</v>
      </c>
      <c r="C79" s="9" t="s">
        <v>123</v>
      </c>
      <c r="D79" s="10">
        <v>84897</v>
      </c>
      <c r="E79" s="10">
        <v>51757</v>
      </c>
      <c r="F79" s="11">
        <f t="shared" si="10"/>
        <v>33140</v>
      </c>
      <c r="G79" s="12">
        <f t="shared" si="11"/>
        <v>64.029986282048796</v>
      </c>
      <c r="H79" s="9" t="s">
        <v>137</v>
      </c>
      <c r="I79" s="9" t="s">
        <v>138</v>
      </c>
    </row>
    <row r="80" spans="1:9" ht="42.75" x14ac:dyDescent="0.25">
      <c r="A80" s="8" t="s">
        <v>96</v>
      </c>
      <c r="B80" s="9" t="s">
        <v>140</v>
      </c>
      <c r="C80" s="9" t="s">
        <v>37</v>
      </c>
      <c r="D80" s="10">
        <v>59302</v>
      </c>
      <c r="E80" s="10">
        <v>51158</v>
      </c>
      <c r="F80" s="11">
        <f t="shared" si="10"/>
        <v>8144</v>
      </c>
      <c r="G80" s="12">
        <f t="shared" si="11"/>
        <v>15.919308808006569</v>
      </c>
      <c r="H80" s="9" t="s">
        <v>137</v>
      </c>
      <c r="I80" s="9" t="s">
        <v>138</v>
      </c>
    </row>
    <row r="81" spans="1:9" ht="28.5" x14ac:dyDescent="0.25">
      <c r="A81" s="8" t="s">
        <v>96</v>
      </c>
      <c r="B81" s="9" t="s">
        <v>141</v>
      </c>
      <c r="C81" s="9" t="s">
        <v>37</v>
      </c>
      <c r="D81" s="10">
        <v>1628</v>
      </c>
      <c r="E81" s="10">
        <v>8851</v>
      </c>
      <c r="F81" s="11">
        <f t="shared" si="10"/>
        <v>-7223</v>
      </c>
      <c r="G81" s="12">
        <f t="shared" si="11"/>
        <v>-81.606598124505709</v>
      </c>
      <c r="H81" s="9" t="s">
        <v>137</v>
      </c>
      <c r="I81" s="9" t="s">
        <v>138</v>
      </c>
    </row>
    <row r="82" spans="1:9" ht="28.5" x14ac:dyDescent="0.25">
      <c r="A82" s="8" t="s">
        <v>96</v>
      </c>
      <c r="B82" s="9" t="s">
        <v>142</v>
      </c>
      <c r="C82" s="9" t="s">
        <v>37</v>
      </c>
      <c r="D82" s="10">
        <v>4170</v>
      </c>
      <c r="E82" s="10">
        <v>23072</v>
      </c>
      <c r="F82" s="11">
        <f t="shared" si="10"/>
        <v>-18902</v>
      </c>
      <c r="G82" s="12">
        <f t="shared" si="11"/>
        <v>-81.926144244105416</v>
      </c>
      <c r="H82" s="9" t="s">
        <v>137</v>
      </c>
      <c r="I82" s="9" t="s">
        <v>138</v>
      </c>
    </row>
    <row r="83" spans="1:9" ht="28.5" x14ac:dyDescent="0.25">
      <c r="A83" s="8" t="s">
        <v>96</v>
      </c>
      <c r="B83" s="9" t="s">
        <v>143</v>
      </c>
      <c r="C83" s="9" t="s">
        <v>37</v>
      </c>
      <c r="D83" s="10">
        <v>53919</v>
      </c>
      <c r="E83" s="10">
        <v>38356</v>
      </c>
      <c r="F83" s="11">
        <f t="shared" si="10"/>
        <v>15563</v>
      </c>
      <c r="G83" s="12">
        <f t="shared" si="11"/>
        <v>40.575138179163623</v>
      </c>
      <c r="H83" s="9" t="s">
        <v>137</v>
      </c>
      <c r="I83" s="9" t="s">
        <v>138</v>
      </c>
    </row>
    <row r="84" spans="1:9" ht="28.5" x14ac:dyDescent="0.25">
      <c r="A84" s="8" t="s">
        <v>96</v>
      </c>
      <c r="B84" s="9" t="s">
        <v>144</v>
      </c>
      <c r="C84" s="9" t="s">
        <v>37</v>
      </c>
      <c r="D84" s="10">
        <v>74542</v>
      </c>
      <c r="E84" s="10">
        <v>0</v>
      </c>
      <c r="F84" s="11">
        <f t="shared" si="10"/>
        <v>74542</v>
      </c>
      <c r="G84" s="12" t="str">
        <f t="shared" si="11"/>
        <v>-</v>
      </c>
      <c r="H84" s="9" t="s">
        <v>145</v>
      </c>
      <c r="I84" s="9" t="s">
        <v>138</v>
      </c>
    </row>
    <row r="85" spans="1:9" ht="28.5" x14ac:dyDescent="0.25">
      <c r="A85" s="8" t="s">
        <v>96</v>
      </c>
      <c r="B85" s="9" t="s">
        <v>146</v>
      </c>
      <c r="C85" s="9" t="s">
        <v>37</v>
      </c>
      <c r="D85" s="10">
        <v>135442</v>
      </c>
      <c r="E85" s="10">
        <v>0</v>
      </c>
      <c r="F85" s="11">
        <f t="shared" si="10"/>
        <v>135442</v>
      </c>
      <c r="G85" s="12" t="str">
        <f t="shared" si="11"/>
        <v>-</v>
      </c>
      <c r="H85" s="9" t="s">
        <v>145</v>
      </c>
      <c r="I85" s="9" t="s">
        <v>138</v>
      </c>
    </row>
    <row r="86" spans="1:9" ht="28.5" x14ac:dyDescent="0.25">
      <c r="A86" s="8" t="s">
        <v>96</v>
      </c>
      <c r="B86" s="9" t="s">
        <v>147</v>
      </c>
      <c r="C86" s="9" t="s">
        <v>29</v>
      </c>
      <c r="D86" s="10" t="s">
        <v>29</v>
      </c>
      <c r="E86" s="10" t="s">
        <v>29</v>
      </c>
      <c r="F86" s="11" t="s">
        <v>29</v>
      </c>
      <c r="G86" s="12" t="s">
        <v>29</v>
      </c>
      <c r="H86" s="9" t="s">
        <v>29</v>
      </c>
      <c r="I86" s="9" t="s">
        <v>29</v>
      </c>
    </row>
    <row r="87" spans="1:9" ht="42.75" x14ac:dyDescent="0.25">
      <c r="A87" s="8" t="s">
        <v>96</v>
      </c>
      <c r="B87" s="9" t="s">
        <v>148</v>
      </c>
      <c r="C87" s="9" t="s">
        <v>149</v>
      </c>
      <c r="D87" s="10">
        <v>118853</v>
      </c>
      <c r="E87" s="10">
        <v>132582</v>
      </c>
      <c r="F87" s="11">
        <f t="shared" ref="F87:F92" si="12">D87-E87</f>
        <v>-13729</v>
      </c>
      <c r="G87" s="12">
        <f t="shared" ref="G87:G92" si="13">IF(E87&lt;&gt;0,(D87-E87)/E87*100,"-")</f>
        <v>-10.355100994101765</v>
      </c>
      <c r="H87" s="9" t="s">
        <v>150</v>
      </c>
      <c r="I87" s="9" t="s">
        <v>151</v>
      </c>
    </row>
    <row r="88" spans="1:9" ht="42.75" x14ac:dyDescent="0.25">
      <c r="A88" s="8" t="s">
        <v>96</v>
      </c>
      <c r="B88" s="9" t="s">
        <v>152</v>
      </c>
      <c r="C88" s="9" t="s">
        <v>45</v>
      </c>
      <c r="D88" s="10">
        <v>169918</v>
      </c>
      <c r="E88" s="10">
        <v>182593</v>
      </c>
      <c r="F88" s="11">
        <f t="shared" si="12"/>
        <v>-12675</v>
      </c>
      <c r="G88" s="12">
        <f t="shared" si="13"/>
        <v>-6.9416680814708114</v>
      </c>
      <c r="H88" s="9" t="s">
        <v>150</v>
      </c>
      <c r="I88" s="9" t="s">
        <v>151</v>
      </c>
    </row>
    <row r="89" spans="1:9" ht="42.75" x14ac:dyDescent="0.25">
      <c r="A89" s="8" t="s">
        <v>96</v>
      </c>
      <c r="B89" s="9" t="s">
        <v>153</v>
      </c>
      <c r="C89" s="9" t="s">
        <v>154</v>
      </c>
      <c r="D89" s="10">
        <v>49300</v>
      </c>
      <c r="E89" s="10">
        <v>0</v>
      </c>
      <c r="F89" s="11">
        <f t="shared" si="12"/>
        <v>49300</v>
      </c>
      <c r="G89" s="12" t="str">
        <f t="shared" si="13"/>
        <v>-</v>
      </c>
      <c r="H89" s="9" t="s">
        <v>150</v>
      </c>
      <c r="I89" s="9" t="s">
        <v>151</v>
      </c>
    </row>
    <row r="90" spans="1:9" ht="42.75" x14ac:dyDescent="0.25">
      <c r="A90" s="8" t="s">
        <v>96</v>
      </c>
      <c r="B90" s="9" t="s">
        <v>155</v>
      </c>
      <c r="C90" s="9" t="s">
        <v>154</v>
      </c>
      <c r="D90" s="10">
        <v>26589</v>
      </c>
      <c r="E90" s="10">
        <v>0</v>
      </c>
      <c r="F90" s="11">
        <f t="shared" si="12"/>
        <v>26589</v>
      </c>
      <c r="G90" s="12" t="str">
        <f t="shared" si="13"/>
        <v>-</v>
      </c>
      <c r="H90" s="9" t="s">
        <v>150</v>
      </c>
      <c r="I90" s="9" t="s">
        <v>151</v>
      </c>
    </row>
    <row r="91" spans="1:9" ht="28.5" x14ac:dyDescent="0.25">
      <c r="A91" s="8" t="s">
        <v>96</v>
      </c>
      <c r="B91" s="9" t="s">
        <v>156</v>
      </c>
      <c r="C91" s="9" t="s">
        <v>157</v>
      </c>
      <c r="D91" s="10">
        <v>450818</v>
      </c>
      <c r="E91" s="10">
        <v>177100</v>
      </c>
      <c r="F91" s="11">
        <f t="shared" si="12"/>
        <v>273718</v>
      </c>
      <c r="G91" s="12">
        <f t="shared" si="13"/>
        <v>154.55561829474874</v>
      </c>
      <c r="H91" s="9" t="s">
        <v>150</v>
      </c>
      <c r="I91" s="9" t="s">
        <v>151</v>
      </c>
    </row>
    <row r="92" spans="1:9" ht="28.5" x14ac:dyDescent="0.25">
      <c r="A92" s="8" t="s">
        <v>96</v>
      </c>
      <c r="B92" s="9" t="s">
        <v>158</v>
      </c>
      <c r="C92" s="9" t="s">
        <v>31</v>
      </c>
      <c r="D92" s="10">
        <v>149586</v>
      </c>
      <c r="E92" s="10">
        <v>68511</v>
      </c>
      <c r="F92" s="11">
        <f t="shared" si="12"/>
        <v>81075</v>
      </c>
      <c r="G92" s="12">
        <f t="shared" si="13"/>
        <v>118.33866094495775</v>
      </c>
      <c r="H92" s="9" t="s">
        <v>150</v>
      </c>
      <c r="I92" s="9" t="s">
        <v>151</v>
      </c>
    </row>
    <row r="93" spans="1:9" ht="28.5" x14ac:dyDescent="0.25">
      <c r="A93" s="8" t="s">
        <v>96</v>
      </c>
      <c r="B93" s="9" t="s">
        <v>159</v>
      </c>
      <c r="C93" s="9" t="s">
        <v>29</v>
      </c>
      <c r="D93" s="10" t="s">
        <v>29</v>
      </c>
      <c r="E93" s="10" t="s">
        <v>29</v>
      </c>
      <c r="F93" s="11" t="s">
        <v>29</v>
      </c>
      <c r="G93" s="12" t="s">
        <v>29</v>
      </c>
      <c r="H93" s="9" t="s">
        <v>29</v>
      </c>
      <c r="I93" s="9" t="s">
        <v>29</v>
      </c>
    </row>
    <row r="94" spans="1:9" ht="28.5" x14ac:dyDescent="0.25">
      <c r="A94" s="8" t="s">
        <v>96</v>
      </c>
      <c r="B94" s="9" t="s">
        <v>160</v>
      </c>
      <c r="C94" s="9" t="s">
        <v>161</v>
      </c>
      <c r="D94" s="10">
        <v>25697</v>
      </c>
      <c r="E94" s="10">
        <v>67983</v>
      </c>
      <c r="F94" s="11">
        <f>D94-E94</f>
        <v>-42286</v>
      </c>
      <c r="G94" s="12">
        <f>IF(E94&lt;&gt;0,(D94-E94)/E94*100,"-")</f>
        <v>-62.200844328729247</v>
      </c>
      <c r="H94" s="9" t="s">
        <v>124</v>
      </c>
      <c r="I94" s="9" t="s">
        <v>162</v>
      </c>
    </row>
    <row r="95" spans="1:9" ht="42.75" x14ac:dyDescent="0.25">
      <c r="A95" s="8" t="s">
        <v>96</v>
      </c>
      <c r="B95" s="9" t="s">
        <v>163</v>
      </c>
      <c r="C95" s="9" t="s">
        <v>161</v>
      </c>
      <c r="D95" s="10">
        <v>223311</v>
      </c>
      <c r="E95" s="10">
        <v>38973</v>
      </c>
      <c r="F95" s="11">
        <f>D95-E95</f>
        <v>184338</v>
      </c>
      <c r="G95" s="12">
        <f>IF(E95&lt;&gt;0,(D95-E95)/E95*100,"-")</f>
        <v>472.98899237933955</v>
      </c>
      <c r="H95" s="9" t="s">
        <v>124</v>
      </c>
      <c r="I95" s="9" t="s">
        <v>162</v>
      </c>
    </row>
    <row r="96" spans="1:9" ht="28.5" x14ac:dyDescent="0.25">
      <c r="A96" s="8" t="s">
        <v>96</v>
      </c>
      <c r="B96" s="9" t="s">
        <v>164</v>
      </c>
      <c r="C96" s="9" t="s">
        <v>161</v>
      </c>
      <c r="D96" s="10">
        <v>0</v>
      </c>
      <c r="E96" s="10">
        <v>251</v>
      </c>
      <c r="F96" s="11">
        <f>D96-E96</f>
        <v>-251</v>
      </c>
      <c r="G96" s="12">
        <f>IF(E96&lt;&gt;0,(D96-E96)/E96*100,"-")</f>
        <v>-100</v>
      </c>
      <c r="H96" s="9" t="s">
        <v>55</v>
      </c>
      <c r="I96" s="9" t="s">
        <v>162</v>
      </c>
    </row>
    <row r="97" spans="1:9" ht="28.5" x14ac:dyDescent="0.25">
      <c r="A97" s="8" t="s">
        <v>96</v>
      </c>
      <c r="B97" s="9" t="s">
        <v>165</v>
      </c>
      <c r="C97" s="9" t="s">
        <v>41</v>
      </c>
      <c r="D97" s="10">
        <v>327543</v>
      </c>
      <c r="E97" s="10">
        <v>27531</v>
      </c>
      <c r="F97" s="11">
        <f>D97-E97</f>
        <v>300012</v>
      </c>
      <c r="G97" s="12">
        <f>IF(E97&lt;&gt;0,(D97-E97)/E97*100,"-")</f>
        <v>1089.7243107769423</v>
      </c>
      <c r="H97" s="9" t="s">
        <v>124</v>
      </c>
      <c r="I97" s="9" t="s">
        <v>162</v>
      </c>
    </row>
    <row r="98" spans="1:9" ht="28.5" x14ac:dyDescent="0.25">
      <c r="A98" s="8" t="s">
        <v>96</v>
      </c>
      <c r="B98" s="9" t="s">
        <v>166</v>
      </c>
      <c r="C98" s="9" t="s">
        <v>29</v>
      </c>
      <c r="D98" s="10" t="s">
        <v>29</v>
      </c>
      <c r="E98" s="10" t="s">
        <v>29</v>
      </c>
      <c r="F98" s="11" t="s">
        <v>29</v>
      </c>
      <c r="G98" s="12" t="s">
        <v>29</v>
      </c>
      <c r="H98" s="9" t="s">
        <v>29</v>
      </c>
      <c r="I98" s="9" t="s">
        <v>29</v>
      </c>
    </row>
    <row r="99" spans="1:9" ht="28.5" x14ac:dyDescent="0.25">
      <c r="A99" s="8" t="s">
        <v>96</v>
      </c>
      <c r="B99" s="9" t="s">
        <v>167</v>
      </c>
      <c r="C99" s="9" t="s">
        <v>41</v>
      </c>
      <c r="D99" s="10">
        <v>21623</v>
      </c>
      <c r="E99" s="10">
        <v>16980</v>
      </c>
      <c r="F99" s="11">
        <f>D99-E99</f>
        <v>4643</v>
      </c>
      <c r="G99" s="12">
        <f>IF(E99&lt;&gt;0,(D99-E99)/E99*100,"-")</f>
        <v>27.343934040047113</v>
      </c>
      <c r="H99" s="9" t="s">
        <v>75</v>
      </c>
      <c r="I99" s="9" t="s">
        <v>168</v>
      </c>
    </row>
    <row r="100" spans="1:9" ht="28.5" x14ac:dyDescent="0.25">
      <c r="A100" s="8" t="s">
        <v>96</v>
      </c>
      <c r="B100" s="9" t="s">
        <v>169</v>
      </c>
      <c r="C100" s="9" t="s">
        <v>41</v>
      </c>
      <c r="D100" s="10">
        <v>6888</v>
      </c>
      <c r="E100" s="10">
        <v>8096</v>
      </c>
      <c r="F100" s="11">
        <f>D100-E100</f>
        <v>-1208</v>
      </c>
      <c r="G100" s="12">
        <f>IF(E100&lt;&gt;0,(D100-E100)/E100*100,"-")</f>
        <v>-14.920948616600791</v>
      </c>
      <c r="H100" s="9" t="s">
        <v>55</v>
      </c>
      <c r="I100" s="9" t="s">
        <v>168</v>
      </c>
    </row>
    <row r="101" spans="1:9" ht="28.5" x14ac:dyDescent="0.25">
      <c r="A101" s="8" t="s">
        <v>96</v>
      </c>
      <c r="B101" s="9" t="s">
        <v>170</v>
      </c>
      <c r="C101" s="9" t="s">
        <v>41</v>
      </c>
      <c r="D101" s="10">
        <v>3708</v>
      </c>
      <c r="E101" s="10">
        <v>4020</v>
      </c>
      <c r="F101" s="11">
        <f>D101-E101</f>
        <v>-312</v>
      </c>
      <c r="G101" s="12">
        <f>IF(E101&lt;&gt;0,(D101-E101)/E101*100,"-")</f>
        <v>-7.7611940298507456</v>
      </c>
      <c r="H101" s="9" t="s">
        <v>171</v>
      </c>
      <c r="I101" s="9" t="s">
        <v>168</v>
      </c>
    </row>
    <row r="102" spans="1:9" ht="28.5" x14ac:dyDescent="0.25">
      <c r="A102" s="8" t="s">
        <v>96</v>
      </c>
      <c r="B102" s="9" t="s">
        <v>172</v>
      </c>
      <c r="C102" s="9" t="s">
        <v>41</v>
      </c>
      <c r="D102" s="10">
        <v>19354</v>
      </c>
      <c r="E102" s="10">
        <v>49920</v>
      </c>
      <c r="F102" s="11">
        <f>D102-E102</f>
        <v>-30566</v>
      </c>
      <c r="G102" s="12">
        <f>IF(E102&lt;&gt;0,(D102-E102)/E102*100,"-")</f>
        <v>-61.229967948717942</v>
      </c>
      <c r="H102" s="9" t="s">
        <v>55</v>
      </c>
      <c r="I102" s="9" t="s">
        <v>168</v>
      </c>
    </row>
    <row r="103" spans="1:9" ht="28.5" x14ac:dyDescent="0.25">
      <c r="A103" s="8" t="s">
        <v>96</v>
      </c>
      <c r="B103" s="9" t="s">
        <v>173</v>
      </c>
      <c r="C103" s="9" t="s">
        <v>29</v>
      </c>
      <c r="D103" s="10" t="s">
        <v>29</v>
      </c>
      <c r="E103" s="10" t="s">
        <v>29</v>
      </c>
      <c r="F103" s="11" t="s">
        <v>29</v>
      </c>
      <c r="G103" s="12" t="s">
        <v>29</v>
      </c>
      <c r="H103" s="9" t="s">
        <v>29</v>
      </c>
      <c r="I103" s="9" t="s">
        <v>29</v>
      </c>
    </row>
    <row r="104" spans="1:9" ht="42.75" x14ac:dyDescent="0.25">
      <c r="A104" s="8" t="s">
        <v>96</v>
      </c>
      <c r="B104" s="9" t="s">
        <v>174</v>
      </c>
      <c r="C104" s="9" t="s">
        <v>31</v>
      </c>
      <c r="D104" s="10">
        <v>214442</v>
      </c>
      <c r="E104" s="10">
        <v>282251</v>
      </c>
      <c r="F104" s="11">
        <f>D104-E104</f>
        <v>-67809</v>
      </c>
      <c r="G104" s="12">
        <f>IF(E104&lt;&gt;0,(D104-E104)/E104*100,"-")</f>
        <v>-24.024361295442709</v>
      </c>
      <c r="H104" s="9" t="s">
        <v>175</v>
      </c>
      <c r="I104" s="9" t="s">
        <v>176</v>
      </c>
    </row>
    <row r="105" spans="1:9" ht="28.5" x14ac:dyDescent="0.25">
      <c r="A105" s="8" t="s">
        <v>96</v>
      </c>
      <c r="B105" s="9" t="s">
        <v>177</v>
      </c>
      <c r="C105" s="9" t="s">
        <v>31</v>
      </c>
      <c r="D105" s="10">
        <v>55351</v>
      </c>
      <c r="E105" s="10">
        <v>76830</v>
      </c>
      <c r="F105" s="11">
        <f>D105-E105</f>
        <v>-21479</v>
      </c>
      <c r="G105" s="12">
        <f>IF(E105&lt;&gt;0,(D105-E105)/E105*100,"-")</f>
        <v>-27.956527398151763</v>
      </c>
      <c r="H105" s="9" t="s">
        <v>178</v>
      </c>
      <c r="I105" s="9" t="s">
        <v>176</v>
      </c>
    </row>
    <row r="106" spans="1:9" ht="28.5" x14ac:dyDescent="0.25">
      <c r="A106" s="8" t="s">
        <v>96</v>
      </c>
      <c r="B106" s="9" t="s">
        <v>179</v>
      </c>
      <c r="C106" s="9" t="s">
        <v>29</v>
      </c>
      <c r="D106" s="10" t="s">
        <v>29</v>
      </c>
      <c r="E106" s="10" t="s">
        <v>29</v>
      </c>
      <c r="F106" s="11" t="s">
        <v>29</v>
      </c>
      <c r="G106" s="12" t="s">
        <v>29</v>
      </c>
      <c r="H106" s="9" t="s">
        <v>29</v>
      </c>
      <c r="I106" s="9" t="s">
        <v>29</v>
      </c>
    </row>
    <row r="107" spans="1:9" ht="28.5" x14ac:dyDescent="0.25">
      <c r="A107" s="8" t="s">
        <v>96</v>
      </c>
      <c r="B107" s="9" t="s">
        <v>180</v>
      </c>
      <c r="C107" s="9" t="s">
        <v>161</v>
      </c>
      <c r="D107" s="10">
        <v>18260</v>
      </c>
      <c r="E107" s="10">
        <v>21509</v>
      </c>
      <c r="F107" s="11">
        <f t="shared" ref="F107:F112" si="14">D107-E107</f>
        <v>-3249</v>
      </c>
      <c r="G107" s="12">
        <f t="shared" ref="G107:G112" si="15">IF(E107&lt;&gt;0,(D107-E107)/E107*100,"-")</f>
        <v>-15.105304756148588</v>
      </c>
      <c r="H107" s="9" t="s">
        <v>55</v>
      </c>
      <c r="I107" s="9" t="s">
        <v>181</v>
      </c>
    </row>
    <row r="108" spans="1:9" ht="28.5" x14ac:dyDescent="0.25">
      <c r="A108" s="8" t="s">
        <v>96</v>
      </c>
      <c r="B108" s="9" t="s">
        <v>182</v>
      </c>
      <c r="C108" s="9" t="s">
        <v>161</v>
      </c>
      <c r="D108" s="10">
        <v>28307</v>
      </c>
      <c r="E108" s="10">
        <v>21178</v>
      </c>
      <c r="F108" s="11">
        <f t="shared" si="14"/>
        <v>7129</v>
      </c>
      <c r="G108" s="12">
        <f t="shared" si="15"/>
        <v>33.662291056757013</v>
      </c>
      <c r="H108" s="9" t="s">
        <v>55</v>
      </c>
      <c r="I108" s="9" t="s">
        <v>181</v>
      </c>
    </row>
    <row r="109" spans="1:9" ht="28.5" x14ac:dyDescent="0.25">
      <c r="A109" s="8" t="s">
        <v>96</v>
      </c>
      <c r="B109" s="9" t="s">
        <v>183</v>
      </c>
      <c r="C109" s="9" t="s">
        <v>161</v>
      </c>
      <c r="D109" s="10">
        <v>23018</v>
      </c>
      <c r="E109" s="10">
        <v>24171</v>
      </c>
      <c r="F109" s="11">
        <f t="shared" si="14"/>
        <v>-1153</v>
      </c>
      <c r="G109" s="12">
        <f t="shared" si="15"/>
        <v>-4.7701791402920861</v>
      </c>
      <c r="H109" s="9" t="s">
        <v>55</v>
      </c>
      <c r="I109" s="9" t="s">
        <v>181</v>
      </c>
    </row>
    <row r="110" spans="1:9" ht="28.5" x14ac:dyDescent="0.25">
      <c r="A110" s="8" t="s">
        <v>96</v>
      </c>
      <c r="B110" s="9" t="s">
        <v>184</v>
      </c>
      <c r="C110" s="9" t="s">
        <v>161</v>
      </c>
      <c r="D110" s="10">
        <v>62053</v>
      </c>
      <c r="E110" s="10">
        <v>88341</v>
      </c>
      <c r="F110" s="11">
        <f t="shared" si="14"/>
        <v>-26288</v>
      </c>
      <c r="G110" s="12">
        <f t="shared" si="15"/>
        <v>-29.757417280764308</v>
      </c>
      <c r="H110" s="9" t="s">
        <v>185</v>
      </c>
      <c r="I110" s="9" t="s">
        <v>181</v>
      </c>
    </row>
    <row r="111" spans="1:9" ht="28.5" x14ac:dyDescent="0.25">
      <c r="A111" s="8" t="s">
        <v>96</v>
      </c>
      <c r="B111" s="9" t="s">
        <v>186</v>
      </c>
      <c r="C111" s="9" t="s">
        <v>161</v>
      </c>
      <c r="D111" s="10">
        <v>25700</v>
      </c>
      <c r="E111" s="10">
        <v>45958</v>
      </c>
      <c r="F111" s="11">
        <f t="shared" si="14"/>
        <v>-20258</v>
      </c>
      <c r="G111" s="12">
        <f t="shared" si="15"/>
        <v>-44.079376822316028</v>
      </c>
      <c r="H111" s="9" t="s">
        <v>55</v>
      </c>
      <c r="I111" s="9" t="s">
        <v>181</v>
      </c>
    </row>
    <row r="112" spans="1:9" ht="28.5" x14ac:dyDescent="0.25">
      <c r="A112" s="8" t="s">
        <v>96</v>
      </c>
      <c r="B112" s="9" t="s">
        <v>187</v>
      </c>
      <c r="C112" s="9" t="s">
        <v>41</v>
      </c>
      <c r="D112" s="10">
        <v>2957</v>
      </c>
      <c r="E112" s="10">
        <v>3341</v>
      </c>
      <c r="F112" s="11">
        <f t="shared" si="14"/>
        <v>-384</v>
      </c>
      <c r="G112" s="12">
        <f t="shared" si="15"/>
        <v>-11.493564800957797</v>
      </c>
      <c r="H112" s="9" t="s">
        <v>188</v>
      </c>
      <c r="I112" s="9" t="s">
        <v>181</v>
      </c>
    </row>
    <row r="113" spans="1:9" ht="28.5" x14ac:dyDescent="0.25">
      <c r="A113" s="8" t="s">
        <v>96</v>
      </c>
      <c r="B113" s="9" t="s">
        <v>189</v>
      </c>
      <c r="C113" s="9" t="s">
        <v>29</v>
      </c>
      <c r="D113" s="10" t="s">
        <v>29</v>
      </c>
      <c r="E113" s="10" t="s">
        <v>29</v>
      </c>
      <c r="F113" s="11" t="s">
        <v>29</v>
      </c>
      <c r="G113" s="12" t="s">
        <v>29</v>
      </c>
      <c r="H113" s="9" t="s">
        <v>29</v>
      </c>
      <c r="I113" s="9" t="s">
        <v>29</v>
      </c>
    </row>
    <row r="114" spans="1:9" ht="28.5" x14ac:dyDescent="0.25">
      <c r="A114" s="8" t="s">
        <v>96</v>
      </c>
      <c r="B114" s="9" t="s">
        <v>190</v>
      </c>
      <c r="C114" s="9" t="s">
        <v>35</v>
      </c>
      <c r="D114" s="10">
        <v>37218</v>
      </c>
      <c r="E114" s="10">
        <v>26370</v>
      </c>
      <c r="F114" s="11">
        <f t="shared" ref="F114:F120" si="16">D114-E114</f>
        <v>10848</v>
      </c>
      <c r="G114" s="12">
        <f t="shared" ref="G114:G120" si="17">IF(E114&lt;&gt;0,(D114-E114)/E114*100,"-")</f>
        <v>41.13765642775882</v>
      </c>
      <c r="H114" s="9" t="s">
        <v>191</v>
      </c>
      <c r="I114" s="9" t="s">
        <v>192</v>
      </c>
    </row>
    <row r="115" spans="1:9" ht="28.5" x14ac:dyDescent="0.25">
      <c r="A115" s="8" t="s">
        <v>96</v>
      </c>
      <c r="B115" s="9" t="s">
        <v>193</v>
      </c>
      <c r="C115" s="9" t="s">
        <v>35</v>
      </c>
      <c r="D115" s="10">
        <v>52924</v>
      </c>
      <c r="E115" s="10">
        <v>64635</v>
      </c>
      <c r="F115" s="11">
        <f t="shared" si="16"/>
        <v>-11711</v>
      </c>
      <c r="G115" s="12">
        <f t="shared" si="17"/>
        <v>-18.118666357236791</v>
      </c>
      <c r="H115" s="9" t="s">
        <v>194</v>
      </c>
      <c r="I115" s="9" t="s">
        <v>192</v>
      </c>
    </row>
    <row r="116" spans="1:9" ht="42.75" x14ac:dyDescent="0.25">
      <c r="A116" s="8" t="s">
        <v>96</v>
      </c>
      <c r="B116" s="9" t="s">
        <v>195</v>
      </c>
      <c r="C116" s="9" t="s">
        <v>52</v>
      </c>
      <c r="D116" s="10">
        <v>19366</v>
      </c>
      <c r="E116" s="10">
        <v>25866</v>
      </c>
      <c r="F116" s="11">
        <f t="shared" si="16"/>
        <v>-6500</v>
      </c>
      <c r="G116" s="12">
        <f t="shared" si="17"/>
        <v>-25.12951364725895</v>
      </c>
      <c r="H116" s="9" t="s">
        <v>55</v>
      </c>
      <c r="I116" s="9" t="s">
        <v>192</v>
      </c>
    </row>
    <row r="117" spans="1:9" ht="28.5" x14ac:dyDescent="0.25">
      <c r="A117" s="8" t="s">
        <v>96</v>
      </c>
      <c r="B117" s="9" t="s">
        <v>196</v>
      </c>
      <c r="C117" s="9" t="s">
        <v>52</v>
      </c>
      <c r="D117" s="10">
        <v>24611</v>
      </c>
      <c r="E117" s="10">
        <v>33453</v>
      </c>
      <c r="F117" s="11">
        <f t="shared" si="16"/>
        <v>-8842</v>
      </c>
      <c r="G117" s="12">
        <f t="shared" si="17"/>
        <v>-26.431112306818523</v>
      </c>
      <c r="H117" s="9" t="s">
        <v>197</v>
      </c>
      <c r="I117" s="9" t="s">
        <v>192</v>
      </c>
    </row>
    <row r="118" spans="1:9" ht="28.5" x14ac:dyDescent="0.25">
      <c r="A118" s="8" t="s">
        <v>96</v>
      </c>
      <c r="B118" s="9" t="s">
        <v>198</v>
      </c>
      <c r="C118" s="9" t="s">
        <v>52</v>
      </c>
      <c r="D118" s="10">
        <v>2788</v>
      </c>
      <c r="E118" s="10">
        <v>10062</v>
      </c>
      <c r="F118" s="11">
        <f t="shared" si="16"/>
        <v>-7274</v>
      </c>
      <c r="G118" s="12">
        <f t="shared" si="17"/>
        <v>-72.291790896442052</v>
      </c>
      <c r="H118" s="9" t="s">
        <v>55</v>
      </c>
      <c r="I118" s="9" t="s">
        <v>192</v>
      </c>
    </row>
    <row r="119" spans="1:9" ht="28.5" x14ac:dyDescent="0.25">
      <c r="A119" s="8" t="s">
        <v>96</v>
      </c>
      <c r="B119" s="9" t="s">
        <v>199</v>
      </c>
      <c r="C119" s="9" t="s">
        <v>52</v>
      </c>
      <c r="D119" s="10">
        <v>7489</v>
      </c>
      <c r="E119" s="10">
        <v>7412</v>
      </c>
      <c r="F119" s="11">
        <f t="shared" si="16"/>
        <v>77</v>
      </c>
      <c r="G119" s="12">
        <f t="shared" si="17"/>
        <v>1.0388559093362115</v>
      </c>
      <c r="H119" s="9" t="s">
        <v>200</v>
      </c>
      <c r="I119" s="9" t="s">
        <v>192</v>
      </c>
    </row>
    <row r="120" spans="1:9" ht="28.5" x14ac:dyDescent="0.25">
      <c r="A120" s="8" t="s">
        <v>96</v>
      </c>
      <c r="B120" s="9" t="s">
        <v>201</v>
      </c>
      <c r="C120" s="9" t="s">
        <v>52</v>
      </c>
      <c r="D120" s="10">
        <v>15334</v>
      </c>
      <c r="E120" s="10">
        <v>15267</v>
      </c>
      <c r="F120" s="11">
        <f t="shared" si="16"/>
        <v>67</v>
      </c>
      <c r="G120" s="12">
        <f t="shared" si="17"/>
        <v>0.43885504683303855</v>
      </c>
      <c r="H120" s="9" t="s">
        <v>202</v>
      </c>
      <c r="I120" s="9" t="s">
        <v>192</v>
      </c>
    </row>
    <row r="121" spans="1:9" ht="28.5" x14ac:dyDescent="0.25">
      <c r="A121" s="8" t="s">
        <v>96</v>
      </c>
      <c r="B121" s="9" t="s">
        <v>203</v>
      </c>
      <c r="C121" s="9" t="s">
        <v>29</v>
      </c>
      <c r="D121" s="10" t="s">
        <v>29</v>
      </c>
      <c r="E121" s="10" t="s">
        <v>29</v>
      </c>
      <c r="F121" s="11" t="s">
        <v>29</v>
      </c>
      <c r="G121" s="12" t="s">
        <v>29</v>
      </c>
      <c r="H121" s="9" t="s">
        <v>29</v>
      </c>
      <c r="I121" s="9" t="s">
        <v>29</v>
      </c>
    </row>
    <row r="122" spans="1:9" ht="28.5" x14ac:dyDescent="0.25">
      <c r="A122" s="8" t="s">
        <v>96</v>
      </c>
      <c r="B122" s="9" t="s">
        <v>204</v>
      </c>
      <c r="C122" s="9" t="s">
        <v>52</v>
      </c>
      <c r="D122" s="10">
        <v>105573</v>
      </c>
      <c r="E122" s="10">
        <v>122916</v>
      </c>
      <c r="F122" s="11">
        <f>D122-E122</f>
        <v>-17343</v>
      </c>
      <c r="G122" s="12">
        <f>IF(E122&lt;&gt;0,(D122-E122)/E122*100,"-")</f>
        <v>-14.109635848872401</v>
      </c>
      <c r="H122" s="9" t="s">
        <v>205</v>
      </c>
      <c r="I122" s="9" t="s">
        <v>206</v>
      </c>
    </row>
    <row r="123" spans="1:9" ht="28.5" x14ac:dyDescent="0.25">
      <c r="A123" s="8" t="s">
        <v>96</v>
      </c>
      <c r="B123" s="9" t="s">
        <v>207</v>
      </c>
      <c r="C123" s="9" t="s">
        <v>52</v>
      </c>
      <c r="D123" s="10">
        <v>137224</v>
      </c>
      <c r="E123" s="10">
        <v>235011</v>
      </c>
      <c r="F123" s="11">
        <f>D123-E123</f>
        <v>-97787</v>
      </c>
      <c r="G123" s="12">
        <f>IF(E123&lt;&gt;0,(D123-E123)/E123*100,"-")</f>
        <v>-41.609541681027693</v>
      </c>
      <c r="H123" s="9" t="s">
        <v>208</v>
      </c>
      <c r="I123" s="9" t="s">
        <v>206</v>
      </c>
    </row>
    <row r="124" spans="1:9" ht="28.5" x14ac:dyDescent="0.25">
      <c r="A124" s="8" t="s">
        <v>96</v>
      </c>
      <c r="B124" s="9" t="s">
        <v>209</v>
      </c>
      <c r="C124" s="9" t="s">
        <v>29</v>
      </c>
      <c r="D124" s="10" t="s">
        <v>29</v>
      </c>
      <c r="E124" s="10" t="s">
        <v>29</v>
      </c>
      <c r="F124" s="11" t="s">
        <v>29</v>
      </c>
      <c r="G124" s="12" t="s">
        <v>29</v>
      </c>
      <c r="H124" s="9" t="s">
        <v>29</v>
      </c>
      <c r="I124" s="9" t="s">
        <v>29</v>
      </c>
    </row>
    <row r="125" spans="1:9" ht="28.5" x14ac:dyDescent="0.25">
      <c r="A125" s="8" t="s">
        <v>96</v>
      </c>
      <c r="B125" s="9" t="s">
        <v>210</v>
      </c>
      <c r="C125" s="9" t="s">
        <v>211</v>
      </c>
      <c r="D125" s="10">
        <v>14265</v>
      </c>
      <c r="E125" s="10">
        <v>16566</v>
      </c>
      <c r="F125" s="11">
        <f t="shared" ref="F125:F133" si="18">D125-E125</f>
        <v>-2301</v>
      </c>
      <c r="G125" s="12">
        <f t="shared" ref="G125:G133" si="19">IF(E125&lt;&gt;0,(D125-E125)/E125*100,"-")</f>
        <v>-13.889894965592175</v>
      </c>
      <c r="H125" s="9" t="s">
        <v>212</v>
      </c>
      <c r="I125" s="9" t="s">
        <v>213</v>
      </c>
    </row>
    <row r="126" spans="1:9" ht="28.5" x14ac:dyDescent="0.25">
      <c r="A126" s="8" t="s">
        <v>96</v>
      </c>
      <c r="B126" s="9" t="s">
        <v>214</v>
      </c>
      <c r="C126" s="9" t="s">
        <v>211</v>
      </c>
      <c r="D126" s="10">
        <v>58031</v>
      </c>
      <c r="E126" s="10">
        <v>65426</v>
      </c>
      <c r="F126" s="11">
        <f t="shared" si="18"/>
        <v>-7395</v>
      </c>
      <c r="G126" s="12">
        <f t="shared" si="19"/>
        <v>-11.302845963378473</v>
      </c>
      <c r="H126" s="9" t="s">
        <v>212</v>
      </c>
      <c r="I126" s="9" t="s">
        <v>213</v>
      </c>
    </row>
    <row r="127" spans="1:9" ht="28.5" x14ac:dyDescent="0.25">
      <c r="A127" s="8" t="s">
        <v>96</v>
      </c>
      <c r="B127" s="9" t="s">
        <v>215</v>
      </c>
      <c r="C127" s="9" t="s">
        <v>211</v>
      </c>
      <c r="D127" s="10">
        <v>11642</v>
      </c>
      <c r="E127" s="10">
        <v>20188</v>
      </c>
      <c r="F127" s="11">
        <f t="shared" si="18"/>
        <v>-8546</v>
      </c>
      <c r="G127" s="12">
        <f t="shared" si="19"/>
        <v>-42.332078462452941</v>
      </c>
      <c r="H127" s="9" t="s">
        <v>212</v>
      </c>
      <c r="I127" s="9" t="s">
        <v>213</v>
      </c>
    </row>
    <row r="128" spans="1:9" ht="28.5" x14ac:dyDescent="0.25">
      <c r="A128" s="8" t="s">
        <v>96</v>
      </c>
      <c r="B128" s="9" t="s">
        <v>216</v>
      </c>
      <c r="C128" s="9" t="s">
        <v>211</v>
      </c>
      <c r="D128" s="10">
        <v>2333</v>
      </c>
      <c r="E128" s="10">
        <v>3149</v>
      </c>
      <c r="F128" s="11">
        <f t="shared" si="18"/>
        <v>-816</v>
      </c>
      <c r="G128" s="12">
        <f t="shared" si="19"/>
        <v>-25.912988250238172</v>
      </c>
      <c r="H128" s="9" t="s">
        <v>55</v>
      </c>
      <c r="I128" s="9" t="s">
        <v>213</v>
      </c>
    </row>
    <row r="129" spans="1:9" ht="28.5" x14ac:dyDescent="0.25">
      <c r="A129" s="8" t="s">
        <v>96</v>
      </c>
      <c r="B129" s="9" t="s">
        <v>217</v>
      </c>
      <c r="C129" s="9" t="s">
        <v>211</v>
      </c>
      <c r="D129" s="10">
        <v>21540</v>
      </c>
      <c r="E129" s="10">
        <v>24779</v>
      </c>
      <c r="F129" s="11">
        <f t="shared" si="18"/>
        <v>-3239</v>
      </c>
      <c r="G129" s="12">
        <f t="shared" si="19"/>
        <v>-13.071552524314944</v>
      </c>
      <c r="H129" s="9" t="s">
        <v>212</v>
      </c>
      <c r="I129" s="9" t="s">
        <v>213</v>
      </c>
    </row>
    <row r="130" spans="1:9" ht="42.75" x14ac:dyDescent="0.25">
      <c r="A130" s="8" t="s">
        <v>96</v>
      </c>
      <c r="B130" s="9" t="s">
        <v>218</v>
      </c>
      <c r="C130" s="9" t="s">
        <v>211</v>
      </c>
      <c r="D130" s="10">
        <v>1641</v>
      </c>
      <c r="E130" s="10">
        <v>4686</v>
      </c>
      <c r="F130" s="11">
        <f t="shared" si="18"/>
        <v>-3045</v>
      </c>
      <c r="G130" s="12">
        <f t="shared" si="19"/>
        <v>-64.980793854033294</v>
      </c>
      <c r="H130" s="9" t="s">
        <v>219</v>
      </c>
      <c r="I130" s="9" t="s">
        <v>213</v>
      </c>
    </row>
    <row r="131" spans="1:9" ht="28.5" x14ac:dyDescent="0.25">
      <c r="A131" s="8" t="s">
        <v>96</v>
      </c>
      <c r="B131" s="9" t="s">
        <v>220</v>
      </c>
      <c r="C131" s="9" t="s">
        <v>211</v>
      </c>
      <c r="D131" s="10">
        <v>29575</v>
      </c>
      <c r="E131" s="10">
        <v>52581</v>
      </c>
      <c r="F131" s="11">
        <f t="shared" si="18"/>
        <v>-23006</v>
      </c>
      <c r="G131" s="12">
        <f t="shared" si="19"/>
        <v>-43.753447062627181</v>
      </c>
      <c r="H131" s="9" t="s">
        <v>221</v>
      </c>
      <c r="I131" s="9" t="s">
        <v>213</v>
      </c>
    </row>
    <row r="132" spans="1:9" ht="28.5" x14ac:dyDescent="0.25">
      <c r="A132" s="8" t="s">
        <v>96</v>
      </c>
      <c r="B132" s="9" t="s">
        <v>222</v>
      </c>
      <c r="C132" s="9" t="s">
        <v>211</v>
      </c>
      <c r="D132" s="10">
        <v>54040</v>
      </c>
      <c r="E132" s="10">
        <v>55340</v>
      </c>
      <c r="F132" s="11">
        <f t="shared" si="18"/>
        <v>-1300</v>
      </c>
      <c r="G132" s="12">
        <f t="shared" si="19"/>
        <v>-2.3491145645103</v>
      </c>
      <c r="H132" s="9" t="s">
        <v>212</v>
      </c>
      <c r="I132" s="9" t="s">
        <v>213</v>
      </c>
    </row>
    <row r="133" spans="1:9" ht="28.5" x14ac:dyDescent="0.25">
      <c r="A133" s="8" t="s">
        <v>96</v>
      </c>
      <c r="B133" s="9" t="s">
        <v>223</v>
      </c>
      <c r="C133" s="9" t="s">
        <v>211</v>
      </c>
      <c r="D133" s="10">
        <v>22600</v>
      </c>
      <c r="E133" s="10">
        <v>35867</v>
      </c>
      <c r="F133" s="11">
        <f t="shared" si="18"/>
        <v>-13267</v>
      </c>
      <c r="G133" s="12">
        <f t="shared" si="19"/>
        <v>-36.989433183706474</v>
      </c>
      <c r="H133" s="9" t="s">
        <v>224</v>
      </c>
      <c r="I133" s="9" t="s">
        <v>213</v>
      </c>
    </row>
    <row r="134" spans="1:9" ht="28.5" x14ac:dyDescent="0.25">
      <c r="A134" s="8" t="s">
        <v>96</v>
      </c>
      <c r="B134" s="9" t="s">
        <v>225</v>
      </c>
      <c r="C134" s="9" t="s">
        <v>29</v>
      </c>
      <c r="D134" s="10" t="s">
        <v>29</v>
      </c>
      <c r="E134" s="10" t="s">
        <v>29</v>
      </c>
      <c r="F134" s="11" t="s">
        <v>29</v>
      </c>
      <c r="G134" s="12" t="s">
        <v>29</v>
      </c>
      <c r="H134" s="9" t="s">
        <v>29</v>
      </c>
      <c r="I134" s="9" t="s">
        <v>29</v>
      </c>
    </row>
    <row r="135" spans="1:9" ht="28.5" x14ac:dyDescent="0.25">
      <c r="A135" s="8" t="s">
        <v>96</v>
      </c>
      <c r="B135" s="9" t="s">
        <v>226</v>
      </c>
      <c r="C135" s="9" t="s">
        <v>227</v>
      </c>
      <c r="D135" s="10">
        <v>3031</v>
      </c>
      <c r="E135" s="10">
        <v>4415</v>
      </c>
      <c r="F135" s="11">
        <f t="shared" ref="F135:F198" si="20">D135-E135</f>
        <v>-1384</v>
      </c>
      <c r="G135" s="12">
        <f t="shared" ref="G135:G198" si="21">IF(E135&lt;&gt;0,(D135-E135)/E135*100,"-")</f>
        <v>-31.347678369195926</v>
      </c>
      <c r="H135" s="9" t="s">
        <v>228</v>
      </c>
      <c r="I135" s="9" t="s">
        <v>229</v>
      </c>
    </row>
    <row r="136" spans="1:9" ht="28.5" x14ac:dyDescent="0.25">
      <c r="A136" s="8" t="s">
        <v>96</v>
      </c>
      <c r="B136" s="9" t="s">
        <v>230</v>
      </c>
      <c r="C136" s="9" t="s">
        <v>227</v>
      </c>
      <c r="D136" s="10">
        <v>2773</v>
      </c>
      <c r="E136" s="10">
        <v>4784</v>
      </c>
      <c r="F136" s="11">
        <f t="shared" si="20"/>
        <v>-2011</v>
      </c>
      <c r="G136" s="12">
        <f t="shared" si="21"/>
        <v>-42.035953177257525</v>
      </c>
      <c r="H136" s="9" t="s">
        <v>228</v>
      </c>
      <c r="I136" s="9" t="s">
        <v>229</v>
      </c>
    </row>
    <row r="137" spans="1:9" ht="28.5" x14ac:dyDescent="0.25">
      <c r="A137" s="8" t="s">
        <v>96</v>
      </c>
      <c r="B137" s="9" t="s">
        <v>231</v>
      </c>
      <c r="C137" s="9" t="s">
        <v>227</v>
      </c>
      <c r="D137" s="10">
        <v>4096</v>
      </c>
      <c r="E137" s="10">
        <v>7538</v>
      </c>
      <c r="F137" s="11">
        <f t="shared" si="20"/>
        <v>-3442</v>
      </c>
      <c r="G137" s="12">
        <f t="shared" si="21"/>
        <v>-45.6619793048554</v>
      </c>
      <c r="H137" s="9" t="s">
        <v>228</v>
      </c>
      <c r="I137" s="9" t="s">
        <v>229</v>
      </c>
    </row>
    <row r="138" spans="1:9" ht="28.5" x14ac:dyDescent="0.25">
      <c r="A138" s="8" t="s">
        <v>96</v>
      </c>
      <c r="B138" s="9" t="s">
        <v>232</v>
      </c>
      <c r="C138" s="9" t="s">
        <v>227</v>
      </c>
      <c r="D138" s="10">
        <v>3569</v>
      </c>
      <c r="E138" s="10">
        <v>6810</v>
      </c>
      <c r="F138" s="11">
        <f t="shared" si="20"/>
        <v>-3241</v>
      </c>
      <c r="G138" s="12">
        <f t="shared" si="21"/>
        <v>-47.591776798825258</v>
      </c>
      <c r="H138" s="9" t="s">
        <v>228</v>
      </c>
      <c r="I138" s="9" t="s">
        <v>229</v>
      </c>
    </row>
    <row r="139" spans="1:9" ht="42.75" x14ac:dyDescent="0.25">
      <c r="A139" s="8" t="s">
        <v>233</v>
      </c>
      <c r="B139" s="9" t="s">
        <v>234</v>
      </c>
      <c r="C139" s="9" t="s">
        <v>99</v>
      </c>
      <c r="D139" s="10">
        <v>204142</v>
      </c>
      <c r="E139" s="10">
        <v>204024</v>
      </c>
      <c r="F139" s="11">
        <f t="shared" si="20"/>
        <v>118</v>
      </c>
      <c r="G139" s="12">
        <f t="shared" si="21"/>
        <v>5.7836332980433676E-2</v>
      </c>
      <c r="H139" s="9" t="s">
        <v>235</v>
      </c>
      <c r="I139" s="9" t="s">
        <v>236</v>
      </c>
    </row>
    <row r="140" spans="1:9" ht="28.5" x14ac:dyDescent="0.25">
      <c r="A140" s="8" t="s">
        <v>233</v>
      </c>
      <c r="B140" s="9" t="s">
        <v>237</v>
      </c>
      <c r="C140" s="9" t="s">
        <v>99</v>
      </c>
      <c r="D140" s="10">
        <v>184074</v>
      </c>
      <c r="E140" s="10">
        <v>260065</v>
      </c>
      <c r="F140" s="11">
        <f t="shared" si="20"/>
        <v>-75991</v>
      </c>
      <c r="G140" s="12">
        <f t="shared" si="21"/>
        <v>-29.220002691634782</v>
      </c>
      <c r="H140" s="9" t="s">
        <v>238</v>
      </c>
      <c r="I140" s="9" t="s">
        <v>236</v>
      </c>
    </row>
    <row r="141" spans="1:9" ht="28.5" x14ac:dyDescent="0.25">
      <c r="A141" s="8" t="s">
        <v>233</v>
      </c>
      <c r="B141" s="9" t="s">
        <v>239</v>
      </c>
      <c r="C141" s="9" t="s">
        <v>104</v>
      </c>
      <c r="D141" s="10">
        <v>292449</v>
      </c>
      <c r="E141" s="10">
        <v>274654</v>
      </c>
      <c r="F141" s="11">
        <f t="shared" si="20"/>
        <v>17795</v>
      </c>
      <c r="G141" s="12">
        <f t="shared" si="21"/>
        <v>6.4790609275670485</v>
      </c>
      <c r="H141" s="9" t="s">
        <v>55</v>
      </c>
      <c r="I141" s="9" t="s">
        <v>240</v>
      </c>
    </row>
    <row r="142" spans="1:9" ht="28.5" x14ac:dyDescent="0.25">
      <c r="A142" s="8" t="s">
        <v>233</v>
      </c>
      <c r="B142" s="9" t="s">
        <v>241</v>
      </c>
      <c r="C142" s="9" t="s">
        <v>242</v>
      </c>
      <c r="D142" s="10">
        <v>180528</v>
      </c>
      <c r="E142" s="10">
        <v>303937</v>
      </c>
      <c r="F142" s="11">
        <f t="shared" si="20"/>
        <v>-123409</v>
      </c>
      <c r="G142" s="12">
        <f t="shared" si="21"/>
        <v>-40.603480326515033</v>
      </c>
      <c r="H142" s="9" t="s">
        <v>243</v>
      </c>
      <c r="I142" s="9" t="s">
        <v>244</v>
      </c>
    </row>
    <row r="143" spans="1:9" ht="28.5" x14ac:dyDescent="0.25">
      <c r="A143" s="8" t="s">
        <v>233</v>
      </c>
      <c r="B143" s="9" t="s">
        <v>245</v>
      </c>
      <c r="C143" s="9" t="s">
        <v>242</v>
      </c>
      <c r="D143" s="10">
        <v>58580</v>
      </c>
      <c r="E143" s="10">
        <v>111496</v>
      </c>
      <c r="F143" s="11">
        <f t="shared" si="20"/>
        <v>-52916</v>
      </c>
      <c r="G143" s="12">
        <f t="shared" si="21"/>
        <v>-47.459998564970938</v>
      </c>
      <c r="H143" s="9" t="s">
        <v>243</v>
      </c>
      <c r="I143" s="9" t="s">
        <v>244</v>
      </c>
    </row>
    <row r="144" spans="1:9" ht="28.5" x14ac:dyDescent="0.25">
      <c r="A144" s="8" t="s">
        <v>233</v>
      </c>
      <c r="B144" s="9" t="s">
        <v>246</v>
      </c>
      <c r="C144" s="9" t="s">
        <v>242</v>
      </c>
      <c r="D144" s="10">
        <v>298541</v>
      </c>
      <c r="E144" s="10">
        <v>365012</v>
      </c>
      <c r="F144" s="11">
        <f t="shared" si="20"/>
        <v>-66471</v>
      </c>
      <c r="G144" s="12">
        <f t="shared" si="21"/>
        <v>-18.210634170931367</v>
      </c>
      <c r="H144" s="9" t="s">
        <v>243</v>
      </c>
      <c r="I144" s="9" t="s">
        <v>244</v>
      </c>
    </row>
    <row r="145" spans="1:9" ht="28.5" x14ac:dyDescent="0.25">
      <c r="A145" s="8" t="s">
        <v>233</v>
      </c>
      <c r="B145" s="9" t="s">
        <v>247</v>
      </c>
      <c r="C145" s="9" t="s">
        <v>104</v>
      </c>
      <c r="D145" s="10">
        <v>11005</v>
      </c>
      <c r="E145" s="10">
        <v>21258</v>
      </c>
      <c r="F145" s="11">
        <f t="shared" si="20"/>
        <v>-10253</v>
      </c>
      <c r="G145" s="12">
        <f t="shared" si="21"/>
        <v>-48.231254116097475</v>
      </c>
      <c r="H145" s="9" t="s">
        <v>55</v>
      </c>
      <c r="I145" s="9" t="s">
        <v>240</v>
      </c>
    </row>
    <row r="146" spans="1:9" ht="28.5" x14ac:dyDescent="0.25">
      <c r="A146" s="8" t="s">
        <v>233</v>
      </c>
      <c r="B146" s="9" t="s">
        <v>248</v>
      </c>
      <c r="C146" s="9" t="s">
        <v>104</v>
      </c>
      <c r="D146" s="10">
        <v>23509</v>
      </c>
      <c r="E146" s="10">
        <v>30660</v>
      </c>
      <c r="F146" s="11">
        <f t="shared" si="20"/>
        <v>-7151</v>
      </c>
      <c r="G146" s="12">
        <f t="shared" si="21"/>
        <v>-23.323548597521203</v>
      </c>
      <c r="H146" s="9" t="s">
        <v>249</v>
      </c>
      <c r="I146" s="9" t="s">
        <v>240</v>
      </c>
    </row>
    <row r="147" spans="1:9" ht="28.5" x14ac:dyDescent="0.25">
      <c r="A147" s="8" t="s">
        <v>233</v>
      </c>
      <c r="B147" s="9" t="s">
        <v>250</v>
      </c>
      <c r="C147" s="9" t="s">
        <v>104</v>
      </c>
      <c r="D147" s="10">
        <v>11596</v>
      </c>
      <c r="E147" s="10">
        <v>17518</v>
      </c>
      <c r="F147" s="11">
        <f t="shared" si="20"/>
        <v>-5922</v>
      </c>
      <c r="G147" s="12">
        <f t="shared" si="21"/>
        <v>-33.805228907409521</v>
      </c>
      <c r="H147" s="9" t="s">
        <v>249</v>
      </c>
      <c r="I147" s="9" t="s">
        <v>240</v>
      </c>
    </row>
    <row r="148" spans="1:9" ht="28.5" x14ac:dyDescent="0.25">
      <c r="A148" s="8" t="s">
        <v>233</v>
      </c>
      <c r="B148" s="9" t="s">
        <v>251</v>
      </c>
      <c r="C148" s="9" t="s">
        <v>104</v>
      </c>
      <c r="D148" s="10">
        <v>21614</v>
      </c>
      <c r="E148" s="10">
        <v>30911</v>
      </c>
      <c r="F148" s="11">
        <f t="shared" si="20"/>
        <v>-9297</v>
      </c>
      <c r="G148" s="12">
        <f t="shared" si="21"/>
        <v>-30.076671734981076</v>
      </c>
      <c r="H148" s="9" t="s">
        <v>252</v>
      </c>
      <c r="I148" s="9" t="s">
        <v>240</v>
      </c>
    </row>
    <row r="149" spans="1:9" ht="28.5" x14ac:dyDescent="0.25">
      <c r="A149" s="8" t="s">
        <v>233</v>
      </c>
      <c r="B149" s="9" t="s">
        <v>253</v>
      </c>
      <c r="C149" s="9" t="s">
        <v>37</v>
      </c>
      <c r="D149" s="10">
        <v>22545</v>
      </c>
      <c r="E149" s="10">
        <v>39824</v>
      </c>
      <c r="F149" s="11">
        <f t="shared" si="20"/>
        <v>-17279</v>
      </c>
      <c r="G149" s="12">
        <f t="shared" si="21"/>
        <v>-43.388408999598234</v>
      </c>
      <c r="H149" s="9" t="s">
        <v>254</v>
      </c>
      <c r="I149" s="9" t="s">
        <v>255</v>
      </c>
    </row>
    <row r="150" spans="1:9" ht="28.5" x14ac:dyDescent="0.25">
      <c r="A150" s="8" t="s">
        <v>233</v>
      </c>
      <c r="B150" s="9" t="s">
        <v>256</v>
      </c>
      <c r="C150" s="9" t="s">
        <v>242</v>
      </c>
      <c r="D150" s="10">
        <v>28282</v>
      </c>
      <c r="E150" s="10">
        <v>47024</v>
      </c>
      <c r="F150" s="11">
        <f t="shared" si="20"/>
        <v>-18742</v>
      </c>
      <c r="G150" s="12">
        <f t="shared" si="21"/>
        <v>-39.85624362027901</v>
      </c>
      <c r="H150" s="9" t="s">
        <v>243</v>
      </c>
      <c r="I150" s="9" t="s">
        <v>244</v>
      </c>
    </row>
    <row r="151" spans="1:9" ht="42.75" x14ac:dyDescent="0.25">
      <c r="A151" s="8" t="s">
        <v>233</v>
      </c>
      <c r="B151" s="9" t="s">
        <v>257</v>
      </c>
      <c r="C151" s="9" t="s">
        <v>154</v>
      </c>
      <c r="D151" s="10">
        <v>30058</v>
      </c>
      <c r="E151" s="10">
        <v>27682</v>
      </c>
      <c r="F151" s="11">
        <f t="shared" si="20"/>
        <v>2376</v>
      </c>
      <c r="G151" s="12">
        <f t="shared" si="21"/>
        <v>8.5831948558630167</v>
      </c>
      <c r="H151" s="9" t="s">
        <v>124</v>
      </c>
      <c r="I151" s="9" t="s">
        <v>258</v>
      </c>
    </row>
    <row r="152" spans="1:9" ht="28.5" x14ac:dyDescent="0.25">
      <c r="A152" s="8" t="s">
        <v>233</v>
      </c>
      <c r="B152" s="9" t="s">
        <v>259</v>
      </c>
      <c r="C152" s="9" t="s">
        <v>31</v>
      </c>
      <c r="D152" s="10">
        <v>17441</v>
      </c>
      <c r="E152" s="10">
        <v>30405</v>
      </c>
      <c r="F152" s="11">
        <f t="shared" si="20"/>
        <v>-12964</v>
      </c>
      <c r="G152" s="12">
        <f t="shared" si="21"/>
        <v>-42.637724058543</v>
      </c>
      <c r="H152" s="9" t="s">
        <v>260</v>
      </c>
      <c r="I152" s="9" t="s">
        <v>261</v>
      </c>
    </row>
    <row r="153" spans="1:9" ht="28.5" x14ac:dyDescent="0.25">
      <c r="A153" s="8" t="s">
        <v>233</v>
      </c>
      <c r="B153" s="9" t="s">
        <v>262</v>
      </c>
      <c r="C153" s="9" t="s">
        <v>263</v>
      </c>
      <c r="D153" s="10">
        <v>117740</v>
      </c>
      <c r="E153" s="10">
        <v>131011</v>
      </c>
      <c r="F153" s="11">
        <f t="shared" si="20"/>
        <v>-13271</v>
      </c>
      <c r="G153" s="12">
        <f t="shared" si="21"/>
        <v>-10.129683767011931</v>
      </c>
      <c r="H153" s="9" t="s">
        <v>264</v>
      </c>
      <c r="I153" s="9" t="s">
        <v>265</v>
      </c>
    </row>
    <row r="154" spans="1:9" ht="28.5" x14ac:dyDescent="0.25">
      <c r="A154" s="8" t="s">
        <v>233</v>
      </c>
      <c r="B154" s="9" t="s">
        <v>266</v>
      </c>
      <c r="C154" s="9" t="s">
        <v>99</v>
      </c>
      <c r="D154" s="10">
        <v>321200</v>
      </c>
      <c r="E154" s="10">
        <v>319615</v>
      </c>
      <c r="F154" s="11">
        <f t="shared" si="20"/>
        <v>1585</v>
      </c>
      <c r="G154" s="12">
        <f t="shared" si="21"/>
        <v>0.49590914068488651</v>
      </c>
      <c r="H154" s="9" t="s">
        <v>267</v>
      </c>
      <c r="I154" s="9" t="s">
        <v>236</v>
      </c>
    </row>
    <row r="155" spans="1:9" ht="42.75" x14ac:dyDescent="0.25">
      <c r="A155" s="8" t="s">
        <v>233</v>
      </c>
      <c r="B155" s="9" t="s">
        <v>268</v>
      </c>
      <c r="C155" s="9" t="s">
        <v>123</v>
      </c>
      <c r="D155" s="10">
        <v>83766</v>
      </c>
      <c r="E155" s="10">
        <v>43332</v>
      </c>
      <c r="F155" s="11">
        <f t="shared" si="20"/>
        <v>40434</v>
      </c>
      <c r="G155" s="12">
        <f t="shared" si="21"/>
        <v>93.312101910828034</v>
      </c>
      <c r="H155" s="9" t="s">
        <v>269</v>
      </c>
      <c r="I155" s="9" t="s">
        <v>270</v>
      </c>
    </row>
    <row r="156" spans="1:9" ht="28.5" x14ac:dyDescent="0.25">
      <c r="A156" s="8" t="s">
        <v>233</v>
      </c>
      <c r="B156" s="9" t="s">
        <v>271</v>
      </c>
      <c r="C156" s="9" t="s">
        <v>242</v>
      </c>
      <c r="D156" s="10">
        <v>16362</v>
      </c>
      <c r="E156" s="10">
        <v>39716</v>
      </c>
      <c r="F156" s="11">
        <f t="shared" si="20"/>
        <v>-23354</v>
      </c>
      <c r="G156" s="12">
        <f t="shared" si="21"/>
        <v>-58.802497733910762</v>
      </c>
      <c r="H156" s="9" t="s">
        <v>243</v>
      </c>
      <c r="I156" s="9" t="s">
        <v>244</v>
      </c>
    </row>
    <row r="157" spans="1:9" ht="42.75" x14ac:dyDescent="0.25">
      <c r="A157" s="8" t="s">
        <v>272</v>
      </c>
      <c r="B157" s="9" t="s">
        <v>273</v>
      </c>
      <c r="C157" s="9" t="s">
        <v>37</v>
      </c>
      <c r="D157" s="10">
        <v>1452</v>
      </c>
      <c r="E157" s="10">
        <v>4862</v>
      </c>
      <c r="F157" s="11">
        <f t="shared" si="20"/>
        <v>-3410</v>
      </c>
      <c r="G157" s="12">
        <f t="shared" si="21"/>
        <v>-70.135746606334834</v>
      </c>
      <c r="H157" s="9" t="s">
        <v>55</v>
      </c>
      <c r="I157" s="9" t="s">
        <v>274</v>
      </c>
    </row>
    <row r="158" spans="1:9" ht="42.75" x14ac:dyDescent="0.25">
      <c r="A158" s="8" t="s">
        <v>272</v>
      </c>
      <c r="B158" s="9" t="s">
        <v>275</v>
      </c>
      <c r="C158" s="9" t="s">
        <v>37</v>
      </c>
      <c r="D158" s="10">
        <v>1485</v>
      </c>
      <c r="E158" s="10">
        <v>8307</v>
      </c>
      <c r="F158" s="11">
        <f t="shared" si="20"/>
        <v>-6822</v>
      </c>
      <c r="G158" s="12">
        <f t="shared" si="21"/>
        <v>-82.123510292524387</v>
      </c>
      <c r="H158" s="9" t="s">
        <v>55</v>
      </c>
      <c r="I158" s="9" t="s">
        <v>274</v>
      </c>
    </row>
    <row r="159" spans="1:9" ht="42.75" x14ac:dyDescent="0.25">
      <c r="A159" s="8" t="s">
        <v>272</v>
      </c>
      <c r="B159" s="9" t="s">
        <v>276</v>
      </c>
      <c r="C159" s="9" t="s">
        <v>41</v>
      </c>
      <c r="D159" s="10">
        <v>71228</v>
      </c>
      <c r="E159" s="10">
        <v>112631</v>
      </c>
      <c r="F159" s="11">
        <f t="shared" si="20"/>
        <v>-41403</v>
      </c>
      <c r="G159" s="12">
        <f t="shared" si="21"/>
        <v>-36.759861849757172</v>
      </c>
      <c r="H159" s="9" t="s">
        <v>55</v>
      </c>
      <c r="I159" s="9" t="s">
        <v>274</v>
      </c>
    </row>
    <row r="160" spans="1:9" ht="42.75" x14ac:dyDescent="0.25">
      <c r="A160" s="8" t="s">
        <v>272</v>
      </c>
      <c r="B160" s="9" t="s">
        <v>277</v>
      </c>
      <c r="C160" s="9" t="s">
        <v>52</v>
      </c>
      <c r="D160" s="10">
        <v>13915</v>
      </c>
      <c r="E160" s="10">
        <v>19884</v>
      </c>
      <c r="F160" s="11">
        <f t="shared" si="20"/>
        <v>-5969</v>
      </c>
      <c r="G160" s="12">
        <f t="shared" si="21"/>
        <v>-30.01911084288875</v>
      </c>
      <c r="H160" s="9" t="s">
        <v>55</v>
      </c>
      <c r="I160" s="9" t="s">
        <v>274</v>
      </c>
    </row>
    <row r="161" spans="1:9" ht="42.75" x14ac:dyDescent="0.25">
      <c r="A161" s="8" t="s">
        <v>272</v>
      </c>
      <c r="B161" s="9" t="s">
        <v>278</v>
      </c>
      <c r="C161" s="9" t="s">
        <v>99</v>
      </c>
      <c r="D161" s="10">
        <v>10063</v>
      </c>
      <c r="E161" s="10">
        <v>21894</v>
      </c>
      <c r="F161" s="11">
        <f t="shared" si="20"/>
        <v>-11831</v>
      </c>
      <c r="G161" s="12">
        <f t="shared" si="21"/>
        <v>-54.037635881976797</v>
      </c>
      <c r="H161" s="9" t="s">
        <v>55</v>
      </c>
      <c r="I161" s="9" t="s">
        <v>274</v>
      </c>
    </row>
    <row r="162" spans="1:9" ht="42.75" x14ac:dyDescent="0.25">
      <c r="A162" s="8" t="s">
        <v>272</v>
      </c>
      <c r="B162" s="9" t="s">
        <v>279</v>
      </c>
      <c r="C162" s="9" t="s">
        <v>99</v>
      </c>
      <c r="D162" s="10">
        <v>8306</v>
      </c>
      <c r="E162" s="10">
        <v>21175</v>
      </c>
      <c r="F162" s="11">
        <f t="shared" si="20"/>
        <v>-12869</v>
      </c>
      <c r="G162" s="12">
        <f t="shared" si="21"/>
        <v>-60.774498229043687</v>
      </c>
      <c r="H162" s="9" t="s">
        <v>55</v>
      </c>
      <c r="I162" s="9" t="s">
        <v>274</v>
      </c>
    </row>
    <row r="163" spans="1:9" ht="42.75" x14ac:dyDescent="0.25">
      <c r="A163" s="8" t="s">
        <v>272</v>
      </c>
      <c r="B163" s="9" t="s">
        <v>280</v>
      </c>
      <c r="C163" s="9" t="s">
        <v>104</v>
      </c>
      <c r="D163" s="10">
        <v>16715</v>
      </c>
      <c r="E163" s="10">
        <v>43819</v>
      </c>
      <c r="F163" s="11">
        <f t="shared" si="20"/>
        <v>-27104</v>
      </c>
      <c r="G163" s="12">
        <f t="shared" si="21"/>
        <v>-61.854446701202669</v>
      </c>
      <c r="H163" s="9" t="s">
        <v>55</v>
      </c>
      <c r="I163" s="9" t="s">
        <v>274</v>
      </c>
    </row>
    <row r="164" spans="1:9" ht="28.5" x14ac:dyDescent="0.25">
      <c r="A164" s="8" t="s">
        <v>272</v>
      </c>
      <c r="B164" s="9" t="s">
        <v>281</v>
      </c>
      <c r="C164" s="9" t="s">
        <v>104</v>
      </c>
      <c r="D164" s="10">
        <v>3539</v>
      </c>
      <c r="E164" s="10">
        <v>6103</v>
      </c>
      <c r="F164" s="11">
        <f t="shared" si="20"/>
        <v>-2564</v>
      </c>
      <c r="G164" s="12">
        <f t="shared" si="21"/>
        <v>-42.012125184335574</v>
      </c>
      <c r="H164" s="9" t="s">
        <v>55</v>
      </c>
      <c r="I164" s="9" t="s">
        <v>282</v>
      </c>
    </row>
    <row r="165" spans="1:9" ht="28.5" x14ac:dyDescent="0.25">
      <c r="A165" s="8" t="s">
        <v>272</v>
      </c>
      <c r="B165" s="9" t="s">
        <v>283</v>
      </c>
      <c r="C165" s="9" t="s">
        <v>104</v>
      </c>
      <c r="D165" s="10">
        <v>4912</v>
      </c>
      <c r="E165" s="10">
        <v>6775</v>
      </c>
      <c r="F165" s="11">
        <f t="shared" si="20"/>
        <v>-1863</v>
      </c>
      <c r="G165" s="12">
        <f t="shared" si="21"/>
        <v>-27.498154981549817</v>
      </c>
      <c r="H165" s="9" t="s">
        <v>55</v>
      </c>
      <c r="I165" s="9" t="s">
        <v>282</v>
      </c>
    </row>
    <row r="166" spans="1:9" ht="42.75" x14ac:dyDescent="0.25">
      <c r="A166" s="8" t="s">
        <v>272</v>
      </c>
      <c r="B166" s="9" t="s">
        <v>284</v>
      </c>
      <c r="C166" s="9" t="s">
        <v>242</v>
      </c>
      <c r="D166" s="10">
        <v>7428</v>
      </c>
      <c r="E166" s="10">
        <v>19394</v>
      </c>
      <c r="F166" s="11">
        <f t="shared" si="20"/>
        <v>-11966</v>
      </c>
      <c r="G166" s="12">
        <f t="shared" si="21"/>
        <v>-61.699494689079096</v>
      </c>
      <c r="H166" s="9" t="s">
        <v>55</v>
      </c>
      <c r="I166" s="9" t="s">
        <v>274</v>
      </c>
    </row>
    <row r="167" spans="1:9" ht="42.75" x14ac:dyDescent="0.25">
      <c r="A167" s="8" t="s">
        <v>272</v>
      </c>
      <c r="B167" s="9" t="s">
        <v>285</v>
      </c>
      <c r="C167" s="9" t="s">
        <v>154</v>
      </c>
      <c r="D167" s="10">
        <v>6961</v>
      </c>
      <c r="E167" s="10">
        <v>14957</v>
      </c>
      <c r="F167" s="11">
        <f t="shared" si="20"/>
        <v>-7996</v>
      </c>
      <c r="G167" s="12">
        <f t="shared" si="21"/>
        <v>-53.459918432840816</v>
      </c>
      <c r="H167" s="9" t="s">
        <v>55</v>
      </c>
      <c r="I167" s="9" t="s">
        <v>274</v>
      </c>
    </row>
    <row r="168" spans="1:9" ht="42.75" x14ac:dyDescent="0.25">
      <c r="A168" s="8" t="s">
        <v>272</v>
      </c>
      <c r="B168" s="9" t="s">
        <v>286</v>
      </c>
      <c r="C168" s="9" t="s">
        <v>154</v>
      </c>
      <c r="D168" s="10">
        <v>5431</v>
      </c>
      <c r="E168" s="10">
        <v>12300</v>
      </c>
      <c r="F168" s="11">
        <f t="shared" si="20"/>
        <v>-6869</v>
      </c>
      <c r="G168" s="12">
        <f t="shared" si="21"/>
        <v>-55.845528455284551</v>
      </c>
      <c r="H168" s="9" t="s">
        <v>55</v>
      </c>
      <c r="I168" s="9" t="s">
        <v>274</v>
      </c>
    </row>
    <row r="169" spans="1:9" ht="42.75" x14ac:dyDescent="0.25">
      <c r="A169" s="8" t="s">
        <v>272</v>
      </c>
      <c r="B169" s="9" t="s">
        <v>287</v>
      </c>
      <c r="C169" s="9" t="s">
        <v>31</v>
      </c>
      <c r="D169" s="10">
        <v>1322</v>
      </c>
      <c r="E169" s="10">
        <v>6420</v>
      </c>
      <c r="F169" s="11">
        <f t="shared" si="20"/>
        <v>-5098</v>
      </c>
      <c r="G169" s="12">
        <f t="shared" si="21"/>
        <v>-79.408099688473527</v>
      </c>
      <c r="H169" s="9" t="s">
        <v>55</v>
      </c>
      <c r="I169" s="9" t="s">
        <v>274</v>
      </c>
    </row>
    <row r="170" spans="1:9" ht="28.5" x14ac:dyDescent="0.25">
      <c r="A170" s="8" t="s">
        <v>272</v>
      </c>
      <c r="B170" s="9" t="s">
        <v>288</v>
      </c>
      <c r="C170" s="9" t="s">
        <v>31</v>
      </c>
      <c r="D170" s="10">
        <v>5440</v>
      </c>
      <c r="E170" s="10">
        <v>13347</v>
      </c>
      <c r="F170" s="11">
        <f t="shared" si="20"/>
        <v>-7907</v>
      </c>
      <c r="G170" s="12">
        <f t="shared" si="21"/>
        <v>-59.241777178392155</v>
      </c>
      <c r="H170" s="9" t="s">
        <v>55</v>
      </c>
      <c r="I170" s="9" t="s">
        <v>261</v>
      </c>
    </row>
    <row r="171" spans="1:9" ht="28.5" x14ac:dyDescent="0.25">
      <c r="A171" s="8" t="s">
        <v>272</v>
      </c>
      <c r="B171" s="9" t="s">
        <v>289</v>
      </c>
      <c r="C171" s="9" t="s">
        <v>31</v>
      </c>
      <c r="D171" s="10">
        <v>96497</v>
      </c>
      <c r="E171" s="10">
        <v>130825</v>
      </c>
      <c r="F171" s="11">
        <f t="shared" si="20"/>
        <v>-34328</v>
      </c>
      <c r="G171" s="12">
        <f t="shared" si="21"/>
        <v>-26.239633097649534</v>
      </c>
      <c r="H171" s="9" t="s">
        <v>55</v>
      </c>
      <c r="I171" s="9" t="s">
        <v>261</v>
      </c>
    </row>
    <row r="172" spans="1:9" ht="42.75" x14ac:dyDescent="0.25">
      <c r="A172" s="8" t="s">
        <v>272</v>
      </c>
      <c r="B172" s="9" t="s">
        <v>290</v>
      </c>
      <c r="C172" s="9" t="s">
        <v>37</v>
      </c>
      <c r="D172" s="10">
        <v>1247</v>
      </c>
      <c r="E172" s="10">
        <v>2804</v>
      </c>
      <c r="F172" s="11">
        <f t="shared" si="20"/>
        <v>-1557</v>
      </c>
      <c r="G172" s="12">
        <f t="shared" si="21"/>
        <v>-55.527817403708987</v>
      </c>
      <c r="H172" s="9" t="s">
        <v>291</v>
      </c>
      <c r="I172" s="9" t="s">
        <v>274</v>
      </c>
    </row>
    <row r="173" spans="1:9" ht="42.75" x14ac:dyDescent="0.25">
      <c r="A173" s="8" t="s">
        <v>272</v>
      </c>
      <c r="B173" s="9" t="s">
        <v>292</v>
      </c>
      <c r="C173" s="9" t="s">
        <v>52</v>
      </c>
      <c r="D173" s="10">
        <v>10526</v>
      </c>
      <c r="E173" s="10">
        <v>15826</v>
      </c>
      <c r="F173" s="11">
        <f t="shared" si="20"/>
        <v>-5300</v>
      </c>
      <c r="G173" s="12">
        <f t="shared" si="21"/>
        <v>-33.489194995576895</v>
      </c>
      <c r="H173" s="9" t="s">
        <v>55</v>
      </c>
      <c r="I173" s="9" t="s">
        <v>274</v>
      </c>
    </row>
    <row r="174" spans="1:9" ht="42.75" x14ac:dyDescent="0.25">
      <c r="A174" s="8" t="s">
        <v>272</v>
      </c>
      <c r="B174" s="9" t="s">
        <v>293</v>
      </c>
      <c r="C174" s="9" t="s">
        <v>123</v>
      </c>
      <c r="D174" s="10">
        <v>12203</v>
      </c>
      <c r="E174" s="10">
        <v>17842</v>
      </c>
      <c r="F174" s="11">
        <f t="shared" si="20"/>
        <v>-5639</v>
      </c>
      <c r="G174" s="12">
        <f t="shared" si="21"/>
        <v>-31.60520121062661</v>
      </c>
      <c r="H174" s="9" t="s">
        <v>55</v>
      </c>
      <c r="I174" s="9" t="s">
        <v>274</v>
      </c>
    </row>
    <row r="175" spans="1:9" ht="28.5" x14ac:dyDescent="0.25">
      <c r="A175" s="8" t="s">
        <v>272</v>
      </c>
      <c r="B175" s="9" t="s">
        <v>294</v>
      </c>
      <c r="C175" s="9" t="s">
        <v>149</v>
      </c>
      <c r="D175" s="10">
        <v>6576</v>
      </c>
      <c r="E175" s="10">
        <v>4851</v>
      </c>
      <c r="F175" s="11">
        <f t="shared" si="20"/>
        <v>1725</v>
      </c>
      <c r="G175" s="12">
        <f t="shared" si="21"/>
        <v>35.559678416821271</v>
      </c>
      <c r="H175" s="9" t="s">
        <v>55</v>
      </c>
      <c r="I175" s="9" t="s">
        <v>295</v>
      </c>
    </row>
    <row r="176" spans="1:9" ht="28.5" x14ac:dyDescent="0.25">
      <c r="A176" s="8" t="s">
        <v>296</v>
      </c>
      <c r="B176" s="9" t="s">
        <v>297</v>
      </c>
      <c r="C176" s="9" t="s">
        <v>242</v>
      </c>
      <c r="D176" s="10">
        <v>183947</v>
      </c>
      <c r="E176" s="10">
        <v>187866</v>
      </c>
      <c r="F176" s="11">
        <f t="shared" si="20"/>
        <v>-3919</v>
      </c>
      <c r="G176" s="12">
        <f t="shared" si="21"/>
        <v>-2.0860613415945406</v>
      </c>
      <c r="H176" s="9" t="s">
        <v>243</v>
      </c>
      <c r="I176" s="9" t="s">
        <v>244</v>
      </c>
    </row>
    <row r="177" spans="1:9" ht="28.5" x14ac:dyDescent="0.25">
      <c r="A177" s="8" t="s">
        <v>296</v>
      </c>
      <c r="B177" s="9" t="s">
        <v>298</v>
      </c>
      <c r="C177" s="9" t="s">
        <v>149</v>
      </c>
      <c r="D177" s="10">
        <v>36600</v>
      </c>
      <c r="E177" s="10">
        <v>50600</v>
      </c>
      <c r="F177" s="11">
        <f t="shared" si="20"/>
        <v>-14000</v>
      </c>
      <c r="G177" s="12">
        <f t="shared" si="21"/>
        <v>-27.66798418972332</v>
      </c>
      <c r="H177" s="9" t="s">
        <v>55</v>
      </c>
      <c r="I177" s="9" t="s">
        <v>295</v>
      </c>
    </row>
    <row r="178" spans="1:9" ht="28.5" x14ac:dyDescent="0.25">
      <c r="A178" s="8" t="s">
        <v>296</v>
      </c>
      <c r="B178" s="9" t="s">
        <v>299</v>
      </c>
      <c r="C178" s="9" t="s">
        <v>149</v>
      </c>
      <c r="D178" s="10">
        <v>519</v>
      </c>
      <c r="E178" s="10">
        <v>712</v>
      </c>
      <c r="F178" s="11">
        <f t="shared" si="20"/>
        <v>-193</v>
      </c>
      <c r="G178" s="12">
        <f t="shared" si="21"/>
        <v>-27.106741573033709</v>
      </c>
      <c r="H178" s="9" t="s">
        <v>55</v>
      </c>
      <c r="I178" s="9" t="s">
        <v>295</v>
      </c>
    </row>
    <row r="179" spans="1:9" ht="28.5" x14ac:dyDescent="0.25">
      <c r="A179" s="8" t="s">
        <v>296</v>
      </c>
      <c r="B179" s="9" t="s">
        <v>300</v>
      </c>
      <c r="C179" s="9" t="s">
        <v>45</v>
      </c>
      <c r="D179" s="10">
        <v>18953</v>
      </c>
      <c r="E179" s="10">
        <v>19036</v>
      </c>
      <c r="F179" s="11">
        <f t="shared" si="20"/>
        <v>-83</v>
      </c>
      <c r="G179" s="12">
        <f t="shared" si="21"/>
        <v>-0.43601596974154239</v>
      </c>
      <c r="H179" s="9" t="s">
        <v>55</v>
      </c>
      <c r="I179" s="9" t="s">
        <v>301</v>
      </c>
    </row>
    <row r="180" spans="1:9" ht="28.5" x14ac:dyDescent="0.25">
      <c r="A180" s="8" t="s">
        <v>296</v>
      </c>
      <c r="B180" s="9" t="s">
        <v>302</v>
      </c>
      <c r="C180" s="9" t="s">
        <v>161</v>
      </c>
      <c r="D180" s="10">
        <v>14879</v>
      </c>
      <c r="E180" s="10">
        <v>20180</v>
      </c>
      <c r="F180" s="11">
        <f t="shared" si="20"/>
        <v>-5301</v>
      </c>
      <c r="G180" s="12">
        <f t="shared" si="21"/>
        <v>-26.268582755203173</v>
      </c>
      <c r="H180" s="9" t="s">
        <v>55</v>
      </c>
      <c r="I180" s="9" t="s">
        <v>181</v>
      </c>
    </row>
    <row r="181" spans="1:9" ht="28.5" x14ac:dyDescent="0.25">
      <c r="A181" s="8" t="s">
        <v>296</v>
      </c>
      <c r="B181" s="9" t="s">
        <v>303</v>
      </c>
      <c r="C181" s="9" t="s">
        <v>242</v>
      </c>
      <c r="D181" s="10">
        <v>146261</v>
      </c>
      <c r="E181" s="10">
        <v>185888</v>
      </c>
      <c r="F181" s="11">
        <f t="shared" si="20"/>
        <v>-39627</v>
      </c>
      <c r="G181" s="12">
        <f t="shared" si="21"/>
        <v>-21.317675159235669</v>
      </c>
      <c r="H181" s="9" t="s">
        <v>243</v>
      </c>
      <c r="I181" s="9" t="s">
        <v>244</v>
      </c>
    </row>
    <row r="182" spans="1:9" ht="28.5" x14ac:dyDescent="0.25">
      <c r="A182" s="8" t="s">
        <v>304</v>
      </c>
      <c r="B182" s="9" t="s">
        <v>305</v>
      </c>
      <c r="C182" s="9" t="s">
        <v>104</v>
      </c>
      <c r="D182" s="10">
        <v>49296</v>
      </c>
      <c r="E182" s="10">
        <v>92511</v>
      </c>
      <c r="F182" s="11">
        <f t="shared" si="20"/>
        <v>-43215</v>
      </c>
      <c r="G182" s="12">
        <f t="shared" si="21"/>
        <v>-46.713363816194828</v>
      </c>
      <c r="H182" s="9" t="s">
        <v>306</v>
      </c>
      <c r="I182" s="9" t="s">
        <v>240</v>
      </c>
    </row>
    <row r="183" spans="1:9" ht="28.5" x14ac:dyDescent="0.25">
      <c r="A183" s="8" t="s">
        <v>304</v>
      </c>
      <c r="B183" s="9" t="s">
        <v>307</v>
      </c>
      <c r="C183" s="9" t="s">
        <v>154</v>
      </c>
      <c r="D183" s="10">
        <v>405275</v>
      </c>
      <c r="E183" s="10">
        <v>461496</v>
      </c>
      <c r="F183" s="11">
        <f t="shared" si="20"/>
        <v>-56221</v>
      </c>
      <c r="G183" s="12">
        <f t="shared" si="21"/>
        <v>-12.182337441711304</v>
      </c>
      <c r="H183" s="9" t="s">
        <v>308</v>
      </c>
      <c r="I183" s="9" t="s">
        <v>258</v>
      </c>
    </row>
    <row r="184" spans="1:9" ht="28.5" x14ac:dyDescent="0.25">
      <c r="A184" s="8" t="s">
        <v>304</v>
      </c>
      <c r="B184" s="9" t="s">
        <v>309</v>
      </c>
      <c r="C184" s="9" t="s">
        <v>154</v>
      </c>
      <c r="D184" s="10">
        <v>43390</v>
      </c>
      <c r="E184" s="10">
        <v>46353</v>
      </c>
      <c r="F184" s="11">
        <f t="shared" si="20"/>
        <v>-2963</v>
      </c>
      <c r="G184" s="12">
        <f t="shared" si="21"/>
        <v>-6.392250771255366</v>
      </c>
      <c r="H184" s="9" t="s">
        <v>55</v>
      </c>
      <c r="I184" s="9" t="s">
        <v>258</v>
      </c>
    </row>
    <row r="185" spans="1:9" ht="28.5" x14ac:dyDescent="0.25">
      <c r="A185" s="8" t="s">
        <v>304</v>
      </c>
      <c r="B185" s="9" t="s">
        <v>310</v>
      </c>
      <c r="C185" s="9" t="s">
        <v>161</v>
      </c>
      <c r="D185" s="10">
        <v>38249</v>
      </c>
      <c r="E185" s="10">
        <v>43071</v>
      </c>
      <c r="F185" s="11">
        <f t="shared" si="20"/>
        <v>-4822</v>
      </c>
      <c r="G185" s="12">
        <f t="shared" si="21"/>
        <v>-11.195467948271459</v>
      </c>
      <c r="H185" s="9" t="s">
        <v>55</v>
      </c>
      <c r="I185" s="9" t="s">
        <v>311</v>
      </c>
    </row>
    <row r="186" spans="1:9" ht="28.5" x14ac:dyDescent="0.25">
      <c r="A186" s="8" t="s">
        <v>304</v>
      </c>
      <c r="B186" s="9" t="s">
        <v>312</v>
      </c>
      <c r="C186" s="9" t="s">
        <v>161</v>
      </c>
      <c r="D186" s="10">
        <v>19318</v>
      </c>
      <c r="E186" s="10">
        <v>18717</v>
      </c>
      <c r="F186" s="11">
        <f t="shared" si="20"/>
        <v>601</v>
      </c>
      <c r="G186" s="12">
        <f t="shared" si="21"/>
        <v>3.2109846663461026</v>
      </c>
      <c r="H186" s="9" t="s">
        <v>313</v>
      </c>
      <c r="I186" s="9" t="s">
        <v>311</v>
      </c>
    </row>
    <row r="187" spans="1:9" ht="28.5" x14ac:dyDescent="0.25">
      <c r="A187" s="8" t="s">
        <v>304</v>
      </c>
      <c r="B187" s="9" t="s">
        <v>314</v>
      </c>
      <c r="C187" s="9" t="s">
        <v>161</v>
      </c>
      <c r="D187" s="10">
        <v>26774</v>
      </c>
      <c r="E187" s="10">
        <v>30150</v>
      </c>
      <c r="F187" s="11">
        <f t="shared" si="20"/>
        <v>-3376</v>
      </c>
      <c r="G187" s="12">
        <f t="shared" si="21"/>
        <v>-11.197346600331674</v>
      </c>
      <c r="H187" s="9" t="s">
        <v>315</v>
      </c>
      <c r="I187" s="9" t="s">
        <v>311</v>
      </c>
    </row>
    <row r="188" spans="1:9" ht="28.5" x14ac:dyDescent="0.25">
      <c r="A188" s="8" t="s">
        <v>304</v>
      </c>
      <c r="B188" s="9" t="s">
        <v>316</v>
      </c>
      <c r="C188" s="9" t="s">
        <v>161</v>
      </c>
      <c r="D188" s="10">
        <v>30600</v>
      </c>
      <c r="E188" s="10">
        <v>34457</v>
      </c>
      <c r="F188" s="11">
        <f t="shared" si="20"/>
        <v>-3857</v>
      </c>
      <c r="G188" s="12">
        <f t="shared" si="21"/>
        <v>-11.193661665263953</v>
      </c>
      <c r="H188" s="9" t="s">
        <v>315</v>
      </c>
      <c r="I188" s="9" t="s">
        <v>311</v>
      </c>
    </row>
    <row r="189" spans="1:9" ht="28.5" x14ac:dyDescent="0.25">
      <c r="A189" s="8" t="s">
        <v>304</v>
      </c>
      <c r="B189" s="9" t="s">
        <v>317</v>
      </c>
      <c r="C189" s="9" t="s">
        <v>161</v>
      </c>
      <c r="D189" s="10">
        <v>520210</v>
      </c>
      <c r="E189" s="10">
        <v>433842</v>
      </c>
      <c r="F189" s="11">
        <f t="shared" si="20"/>
        <v>86368</v>
      </c>
      <c r="G189" s="12">
        <f t="shared" si="21"/>
        <v>19.907708336214565</v>
      </c>
      <c r="H189" s="9" t="s">
        <v>318</v>
      </c>
      <c r="I189" s="9" t="s">
        <v>311</v>
      </c>
    </row>
    <row r="190" spans="1:9" ht="28.5" x14ac:dyDescent="0.25">
      <c r="A190" s="8" t="s">
        <v>304</v>
      </c>
      <c r="B190" s="9" t="s">
        <v>319</v>
      </c>
      <c r="C190" s="9" t="s">
        <v>45</v>
      </c>
      <c r="D190" s="10">
        <v>39240</v>
      </c>
      <c r="E190" s="10">
        <v>34192</v>
      </c>
      <c r="F190" s="11">
        <f t="shared" si="20"/>
        <v>5048</v>
      </c>
      <c r="G190" s="12">
        <f t="shared" si="21"/>
        <v>14.763687412260179</v>
      </c>
      <c r="H190" s="9" t="s">
        <v>55</v>
      </c>
      <c r="I190" s="9" t="s">
        <v>301</v>
      </c>
    </row>
    <row r="191" spans="1:9" ht="57" x14ac:dyDescent="0.25">
      <c r="A191" s="8" t="s">
        <v>304</v>
      </c>
      <c r="B191" s="9" t="s">
        <v>320</v>
      </c>
      <c r="C191" s="9" t="s">
        <v>37</v>
      </c>
      <c r="D191" s="10">
        <v>990</v>
      </c>
      <c r="E191" s="10">
        <v>14222</v>
      </c>
      <c r="F191" s="11">
        <f t="shared" si="20"/>
        <v>-13232</v>
      </c>
      <c r="G191" s="12">
        <f t="shared" si="21"/>
        <v>-93.038953733652079</v>
      </c>
      <c r="H191" s="9" t="s">
        <v>124</v>
      </c>
      <c r="I191" s="9" t="s">
        <v>125</v>
      </c>
    </row>
    <row r="192" spans="1:9" ht="42.75" x14ac:dyDescent="0.25">
      <c r="A192" s="8" t="s">
        <v>304</v>
      </c>
      <c r="B192" s="9" t="s">
        <v>321</v>
      </c>
      <c r="C192" s="9" t="s">
        <v>45</v>
      </c>
      <c r="D192" s="10">
        <v>181966</v>
      </c>
      <c r="E192" s="10">
        <v>238034</v>
      </c>
      <c r="F192" s="11">
        <f t="shared" si="20"/>
        <v>-56068</v>
      </c>
      <c r="G192" s="12">
        <f t="shared" si="21"/>
        <v>-23.554618247813337</v>
      </c>
      <c r="H192" s="9" t="s">
        <v>322</v>
      </c>
      <c r="I192" s="9" t="s">
        <v>301</v>
      </c>
    </row>
    <row r="193" spans="1:9" ht="28.5" x14ac:dyDescent="0.25">
      <c r="A193" s="8" t="s">
        <v>304</v>
      </c>
      <c r="B193" s="9" t="s">
        <v>323</v>
      </c>
      <c r="C193" s="9" t="s">
        <v>45</v>
      </c>
      <c r="D193" s="10">
        <v>129405</v>
      </c>
      <c r="E193" s="10">
        <v>144182</v>
      </c>
      <c r="F193" s="11">
        <f t="shared" si="20"/>
        <v>-14777</v>
      </c>
      <c r="G193" s="12">
        <f t="shared" si="21"/>
        <v>-10.248852145205365</v>
      </c>
      <c r="H193" s="9" t="s">
        <v>322</v>
      </c>
      <c r="I193" s="9" t="s">
        <v>301</v>
      </c>
    </row>
    <row r="194" spans="1:9" ht="28.5" x14ac:dyDescent="0.25">
      <c r="A194" s="8" t="s">
        <v>304</v>
      </c>
      <c r="B194" s="9" t="s">
        <v>324</v>
      </c>
      <c r="C194" s="9" t="s">
        <v>45</v>
      </c>
      <c r="D194" s="10">
        <v>258621</v>
      </c>
      <c r="E194" s="10">
        <v>45094</v>
      </c>
      <c r="F194" s="11">
        <f t="shared" si="20"/>
        <v>213527</v>
      </c>
      <c r="G194" s="12">
        <f t="shared" si="21"/>
        <v>473.51532354636976</v>
      </c>
      <c r="H194" s="9" t="s">
        <v>55</v>
      </c>
      <c r="I194" s="9" t="s">
        <v>301</v>
      </c>
    </row>
    <row r="195" spans="1:9" ht="28.5" x14ac:dyDescent="0.25">
      <c r="A195" s="8" t="s">
        <v>304</v>
      </c>
      <c r="B195" s="9" t="s">
        <v>325</v>
      </c>
      <c r="C195" s="9" t="s">
        <v>52</v>
      </c>
      <c r="D195" s="10">
        <v>27704</v>
      </c>
      <c r="E195" s="10">
        <v>0</v>
      </c>
      <c r="F195" s="11">
        <f t="shared" si="20"/>
        <v>27704</v>
      </c>
      <c r="G195" s="12" t="str">
        <f t="shared" si="21"/>
        <v>-</v>
      </c>
      <c r="H195" s="9" t="s">
        <v>75</v>
      </c>
      <c r="I195" s="9" t="s">
        <v>326</v>
      </c>
    </row>
    <row r="196" spans="1:9" ht="42.75" x14ac:dyDescent="0.25">
      <c r="A196" s="8" t="s">
        <v>327</v>
      </c>
      <c r="B196" s="9" t="s">
        <v>328</v>
      </c>
      <c r="C196" s="9" t="s">
        <v>52</v>
      </c>
      <c r="D196" s="10">
        <v>70354</v>
      </c>
      <c r="E196" s="10">
        <v>88585</v>
      </c>
      <c r="F196" s="11">
        <f t="shared" si="20"/>
        <v>-18231</v>
      </c>
      <c r="G196" s="12">
        <f t="shared" si="21"/>
        <v>-20.580233673872552</v>
      </c>
      <c r="H196" s="9" t="s">
        <v>55</v>
      </c>
      <c r="I196" s="9" t="s">
        <v>53</v>
      </c>
    </row>
    <row r="197" spans="1:9" ht="28.5" x14ac:dyDescent="0.25">
      <c r="A197" s="8" t="s">
        <v>327</v>
      </c>
      <c r="B197" s="9" t="s">
        <v>329</v>
      </c>
      <c r="C197" s="9" t="s">
        <v>45</v>
      </c>
      <c r="D197" s="10">
        <v>102052</v>
      </c>
      <c r="E197" s="10">
        <v>83844</v>
      </c>
      <c r="F197" s="11">
        <f t="shared" si="20"/>
        <v>18208</v>
      </c>
      <c r="G197" s="12">
        <f t="shared" si="21"/>
        <v>21.716521158341681</v>
      </c>
      <c r="H197" s="9" t="s">
        <v>110</v>
      </c>
      <c r="I197" s="9" t="s">
        <v>330</v>
      </c>
    </row>
    <row r="198" spans="1:9" ht="28.5" x14ac:dyDescent="0.25">
      <c r="A198" s="8" t="s">
        <v>327</v>
      </c>
      <c r="B198" s="9" t="s">
        <v>331</v>
      </c>
      <c r="C198" s="9" t="s">
        <v>52</v>
      </c>
      <c r="D198" s="10">
        <v>70177</v>
      </c>
      <c r="E198" s="10">
        <v>65028</v>
      </c>
      <c r="F198" s="11">
        <f t="shared" si="20"/>
        <v>5149</v>
      </c>
      <c r="G198" s="12">
        <f t="shared" si="21"/>
        <v>7.9181275758134957</v>
      </c>
      <c r="H198" s="9" t="s">
        <v>200</v>
      </c>
      <c r="I198" s="9" t="s">
        <v>330</v>
      </c>
    </row>
    <row r="199" spans="1:9" ht="28.5" x14ac:dyDescent="0.25">
      <c r="A199" s="8" t="s">
        <v>327</v>
      </c>
      <c r="B199" s="9" t="s">
        <v>332</v>
      </c>
      <c r="C199" s="9" t="s">
        <v>14</v>
      </c>
      <c r="D199" s="10">
        <v>134904</v>
      </c>
      <c r="E199" s="10">
        <v>125817</v>
      </c>
      <c r="F199" s="11">
        <f t="shared" ref="F199:F262" si="22">D199-E199</f>
        <v>9087</v>
      </c>
      <c r="G199" s="12">
        <f t="shared" ref="G199:G262" si="23">IF(E199&lt;&gt;0,(D199-E199)/E199*100,"-")</f>
        <v>7.2223944300054841</v>
      </c>
      <c r="H199" s="9" t="s">
        <v>55</v>
      </c>
      <c r="I199" s="9" t="s">
        <v>333</v>
      </c>
    </row>
    <row r="200" spans="1:9" ht="28.5" x14ac:dyDescent="0.25">
      <c r="A200" s="8" t="s">
        <v>327</v>
      </c>
      <c r="B200" s="9" t="s">
        <v>334</v>
      </c>
      <c r="C200" s="9" t="s">
        <v>14</v>
      </c>
      <c r="D200" s="10">
        <v>44267</v>
      </c>
      <c r="E200" s="10">
        <v>68624</v>
      </c>
      <c r="F200" s="11">
        <f t="shared" si="22"/>
        <v>-24357</v>
      </c>
      <c r="G200" s="12">
        <f t="shared" si="23"/>
        <v>-35.493413383072976</v>
      </c>
      <c r="H200" s="9" t="s">
        <v>335</v>
      </c>
      <c r="I200" s="9" t="s">
        <v>333</v>
      </c>
    </row>
    <row r="201" spans="1:9" ht="28.5" x14ac:dyDescent="0.25">
      <c r="A201" s="8" t="s">
        <v>327</v>
      </c>
      <c r="B201" s="9" t="s">
        <v>336</v>
      </c>
      <c r="C201" s="9" t="s">
        <v>14</v>
      </c>
      <c r="D201" s="10">
        <v>20345</v>
      </c>
      <c r="E201" s="10">
        <v>57476</v>
      </c>
      <c r="F201" s="11">
        <f t="shared" si="22"/>
        <v>-37131</v>
      </c>
      <c r="G201" s="12">
        <f t="shared" si="23"/>
        <v>-64.602616744380256</v>
      </c>
      <c r="H201" s="9" t="s">
        <v>337</v>
      </c>
      <c r="I201" s="9" t="s">
        <v>333</v>
      </c>
    </row>
    <row r="202" spans="1:9" ht="42.75" x14ac:dyDescent="0.25">
      <c r="A202" s="8" t="s">
        <v>327</v>
      </c>
      <c r="B202" s="9" t="s">
        <v>338</v>
      </c>
      <c r="C202" s="9" t="s">
        <v>14</v>
      </c>
      <c r="D202" s="10">
        <v>207857</v>
      </c>
      <c r="E202" s="10">
        <v>180828</v>
      </c>
      <c r="F202" s="11">
        <f t="shared" si="22"/>
        <v>27029</v>
      </c>
      <c r="G202" s="12">
        <f t="shared" si="23"/>
        <v>14.947353285995533</v>
      </c>
      <c r="H202" s="9" t="s">
        <v>339</v>
      </c>
      <c r="I202" s="9" t="s">
        <v>333</v>
      </c>
    </row>
    <row r="203" spans="1:9" ht="28.5" x14ac:dyDescent="0.25">
      <c r="A203" s="8" t="s">
        <v>327</v>
      </c>
      <c r="B203" s="9" t="s">
        <v>340</v>
      </c>
      <c r="C203" s="9" t="s">
        <v>14</v>
      </c>
      <c r="D203" s="10">
        <v>101018</v>
      </c>
      <c r="E203" s="10">
        <v>86487</v>
      </c>
      <c r="F203" s="11">
        <f t="shared" si="22"/>
        <v>14531</v>
      </c>
      <c r="G203" s="12">
        <f t="shared" si="23"/>
        <v>16.801368991871609</v>
      </c>
      <c r="H203" s="9" t="s">
        <v>55</v>
      </c>
      <c r="I203" s="9" t="s">
        <v>333</v>
      </c>
    </row>
    <row r="204" spans="1:9" ht="42.75" x14ac:dyDescent="0.25">
      <c r="A204" s="8" t="s">
        <v>327</v>
      </c>
      <c r="B204" s="9" t="s">
        <v>341</v>
      </c>
      <c r="C204" s="9" t="s">
        <v>14</v>
      </c>
      <c r="D204" s="10">
        <v>60345</v>
      </c>
      <c r="E204" s="10">
        <v>218180</v>
      </c>
      <c r="F204" s="11">
        <f t="shared" si="22"/>
        <v>-157835</v>
      </c>
      <c r="G204" s="12">
        <f t="shared" si="23"/>
        <v>-72.341644513704281</v>
      </c>
      <c r="H204" s="9" t="s">
        <v>342</v>
      </c>
      <c r="I204" s="9" t="s">
        <v>333</v>
      </c>
    </row>
    <row r="205" spans="1:9" ht="42.75" x14ac:dyDescent="0.25">
      <c r="A205" s="8" t="s">
        <v>327</v>
      </c>
      <c r="B205" s="9" t="s">
        <v>343</v>
      </c>
      <c r="C205" s="9" t="s">
        <v>14</v>
      </c>
      <c r="D205" s="10">
        <v>326151</v>
      </c>
      <c r="E205" s="10">
        <v>241564</v>
      </c>
      <c r="F205" s="11">
        <f t="shared" si="22"/>
        <v>84587</v>
      </c>
      <c r="G205" s="12">
        <f t="shared" si="23"/>
        <v>35.016393171167884</v>
      </c>
      <c r="H205" s="9" t="s">
        <v>344</v>
      </c>
      <c r="I205" s="9" t="s">
        <v>333</v>
      </c>
    </row>
    <row r="206" spans="1:9" ht="28.5" x14ac:dyDescent="0.25">
      <c r="A206" s="8" t="s">
        <v>327</v>
      </c>
      <c r="B206" s="9" t="s">
        <v>345</v>
      </c>
      <c r="C206" s="9" t="s">
        <v>14</v>
      </c>
      <c r="D206" s="10">
        <v>14269</v>
      </c>
      <c r="E206" s="10">
        <v>9618</v>
      </c>
      <c r="F206" s="11">
        <f t="shared" si="22"/>
        <v>4651</v>
      </c>
      <c r="G206" s="12">
        <f t="shared" si="23"/>
        <v>48.35724682886255</v>
      </c>
      <c r="H206" s="9" t="s">
        <v>346</v>
      </c>
      <c r="I206" s="9" t="s">
        <v>333</v>
      </c>
    </row>
    <row r="207" spans="1:9" ht="42.75" x14ac:dyDescent="0.25">
      <c r="A207" s="8" t="s">
        <v>327</v>
      </c>
      <c r="B207" s="9" t="s">
        <v>347</v>
      </c>
      <c r="C207" s="9" t="s">
        <v>99</v>
      </c>
      <c r="D207" s="10">
        <v>22298</v>
      </c>
      <c r="E207" s="10">
        <v>32271</v>
      </c>
      <c r="F207" s="11">
        <f t="shared" si="22"/>
        <v>-9973</v>
      </c>
      <c r="G207" s="12">
        <f t="shared" si="23"/>
        <v>-30.903907533079234</v>
      </c>
      <c r="H207" s="9" t="s">
        <v>55</v>
      </c>
      <c r="I207" s="9" t="s">
        <v>236</v>
      </c>
    </row>
    <row r="208" spans="1:9" ht="71.25" x14ac:dyDescent="0.25">
      <c r="A208" s="8" t="s">
        <v>327</v>
      </c>
      <c r="B208" s="9" t="s">
        <v>348</v>
      </c>
      <c r="C208" s="9" t="s">
        <v>99</v>
      </c>
      <c r="D208" s="10">
        <v>57258</v>
      </c>
      <c r="E208" s="10">
        <v>49669</v>
      </c>
      <c r="F208" s="11">
        <f t="shared" si="22"/>
        <v>7589</v>
      </c>
      <c r="G208" s="12">
        <f t="shared" si="23"/>
        <v>15.279147959491837</v>
      </c>
      <c r="H208" s="9" t="s">
        <v>349</v>
      </c>
      <c r="I208" s="9" t="s">
        <v>236</v>
      </c>
    </row>
    <row r="209" spans="1:9" ht="42.75" x14ac:dyDescent="0.25">
      <c r="A209" s="8" t="s">
        <v>327</v>
      </c>
      <c r="B209" s="9" t="s">
        <v>350</v>
      </c>
      <c r="C209" s="9" t="s">
        <v>99</v>
      </c>
      <c r="D209" s="10">
        <v>85958</v>
      </c>
      <c r="E209" s="10">
        <v>84586</v>
      </c>
      <c r="F209" s="11">
        <f t="shared" si="22"/>
        <v>1372</v>
      </c>
      <c r="G209" s="12">
        <f t="shared" si="23"/>
        <v>1.6220178280093633</v>
      </c>
      <c r="H209" s="9" t="s">
        <v>351</v>
      </c>
      <c r="I209" s="9" t="s">
        <v>236</v>
      </c>
    </row>
    <row r="210" spans="1:9" ht="42.75" x14ac:dyDescent="0.25">
      <c r="A210" s="8" t="s">
        <v>327</v>
      </c>
      <c r="B210" s="9" t="s">
        <v>352</v>
      </c>
      <c r="C210" s="9" t="s">
        <v>99</v>
      </c>
      <c r="D210" s="10">
        <v>84697</v>
      </c>
      <c r="E210" s="10">
        <v>109872</v>
      </c>
      <c r="F210" s="11">
        <f t="shared" si="22"/>
        <v>-25175</v>
      </c>
      <c r="G210" s="12">
        <f t="shared" si="23"/>
        <v>-22.913026066695792</v>
      </c>
      <c r="H210" s="9" t="s">
        <v>353</v>
      </c>
      <c r="I210" s="9" t="s">
        <v>236</v>
      </c>
    </row>
    <row r="211" spans="1:9" ht="28.5" x14ac:dyDescent="0.25">
      <c r="A211" s="8" t="s">
        <v>327</v>
      </c>
      <c r="B211" s="9" t="s">
        <v>354</v>
      </c>
      <c r="C211" s="9" t="s">
        <v>99</v>
      </c>
      <c r="D211" s="10">
        <v>40484</v>
      </c>
      <c r="E211" s="10">
        <v>41100</v>
      </c>
      <c r="F211" s="11">
        <f t="shared" si="22"/>
        <v>-616</v>
      </c>
      <c r="G211" s="12">
        <f t="shared" si="23"/>
        <v>-1.4987834549878347</v>
      </c>
      <c r="H211" s="9" t="s">
        <v>355</v>
      </c>
      <c r="I211" s="9" t="s">
        <v>236</v>
      </c>
    </row>
    <row r="212" spans="1:9" ht="42.75" x14ac:dyDescent="0.25">
      <c r="A212" s="8" t="s">
        <v>327</v>
      </c>
      <c r="B212" s="9" t="s">
        <v>356</v>
      </c>
      <c r="C212" s="9" t="s">
        <v>115</v>
      </c>
      <c r="D212" s="10">
        <v>244488</v>
      </c>
      <c r="E212" s="10">
        <v>234303</v>
      </c>
      <c r="F212" s="11">
        <f t="shared" si="22"/>
        <v>10185</v>
      </c>
      <c r="G212" s="12">
        <f t="shared" si="23"/>
        <v>4.3469353785482907</v>
      </c>
      <c r="H212" s="9" t="s">
        <v>357</v>
      </c>
      <c r="I212" s="9" t="s">
        <v>358</v>
      </c>
    </row>
    <row r="213" spans="1:9" ht="42.75" x14ac:dyDescent="0.25">
      <c r="A213" s="8" t="s">
        <v>327</v>
      </c>
      <c r="B213" s="9" t="s">
        <v>359</v>
      </c>
      <c r="C213" s="9" t="s">
        <v>115</v>
      </c>
      <c r="D213" s="10">
        <v>2043</v>
      </c>
      <c r="E213" s="10">
        <v>2181</v>
      </c>
      <c r="F213" s="11">
        <f t="shared" si="22"/>
        <v>-138</v>
      </c>
      <c r="G213" s="12">
        <f t="shared" si="23"/>
        <v>-6.3273727647867952</v>
      </c>
      <c r="H213" s="9" t="s">
        <v>55</v>
      </c>
      <c r="I213" s="9" t="s">
        <v>358</v>
      </c>
    </row>
    <row r="214" spans="1:9" ht="28.5" x14ac:dyDescent="0.25">
      <c r="A214" s="8" t="s">
        <v>327</v>
      </c>
      <c r="B214" s="9" t="s">
        <v>360</v>
      </c>
      <c r="C214" s="9" t="s">
        <v>45</v>
      </c>
      <c r="D214" s="10">
        <v>6113</v>
      </c>
      <c r="E214" s="10">
        <v>2964</v>
      </c>
      <c r="F214" s="11">
        <f t="shared" si="22"/>
        <v>3149</v>
      </c>
      <c r="G214" s="12">
        <f t="shared" si="23"/>
        <v>106.24156545209176</v>
      </c>
      <c r="H214" s="9" t="s">
        <v>55</v>
      </c>
      <c r="I214" s="9" t="s">
        <v>301</v>
      </c>
    </row>
    <row r="215" spans="1:9" ht="28.5" x14ac:dyDescent="0.25">
      <c r="A215" s="8" t="s">
        <v>327</v>
      </c>
      <c r="B215" s="9" t="s">
        <v>361</v>
      </c>
      <c r="C215" s="9" t="s">
        <v>154</v>
      </c>
      <c r="D215" s="10">
        <v>224669</v>
      </c>
      <c r="E215" s="10">
        <v>249112</v>
      </c>
      <c r="F215" s="11">
        <f t="shared" si="22"/>
        <v>-24443</v>
      </c>
      <c r="G215" s="12">
        <f t="shared" si="23"/>
        <v>-9.8120524101608915</v>
      </c>
      <c r="H215" s="9" t="s">
        <v>55</v>
      </c>
      <c r="I215" s="9" t="s">
        <v>258</v>
      </c>
    </row>
    <row r="216" spans="1:9" ht="28.5" x14ac:dyDescent="0.25">
      <c r="A216" s="8" t="s">
        <v>327</v>
      </c>
      <c r="B216" s="9" t="s">
        <v>362</v>
      </c>
      <c r="C216" s="9" t="s">
        <v>154</v>
      </c>
      <c r="D216" s="10">
        <v>62934</v>
      </c>
      <c r="E216" s="10">
        <v>49953</v>
      </c>
      <c r="F216" s="11">
        <f t="shared" si="22"/>
        <v>12981</v>
      </c>
      <c r="G216" s="12">
        <f t="shared" si="23"/>
        <v>25.986427241607114</v>
      </c>
      <c r="H216" s="9" t="s">
        <v>363</v>
      </c>
      <c r="I216" s="9" t="s">
        <v>258</v>
      </c>
    </row>
    <row r="217" spans="1:9" ht="28.5" x14ac:dyDescent="0.25">
      <c r="A217" s="8" t="s">
        <v>327</v>
      </c>
      <c r="B217" s="9" t="s">
        <v>364</v>
      </c>
      <c r="C217" s="9" t="s">
        <v>161</v>
      </c>
      <c r="D217" s="10">
        <v>52300</v>
      </c>
      <c r="E217" s="10">
        <v>39889</v>
      </c>
      <c r="F217" s="11">
        <f t="shared" si="22"/>
        <v>12411</v>
      </c>
      <c r="G217" s="12">
        <f t="shared" si="23"/>
        <v>31.113840908521144</v>
      </c>
      <c r="H217" s="9" t="s">
        <v>55</v>
      </c>
      <c r="I217" s="9" t="s">
        <v>311</v>
      </c>
    </row>
    <row r="218" spans="1:9" ht="42.75" x14ac:dyDescent="0.25">
      <c r="A218" s="8" t="s">
        <v>327</v>
      </c>
      <c r="B218" s="9" t="s">
        <v>365</v>
      </c>
      <c r="C218" s="9" t="s">
        <v>35</v>
      </c>
      <c r="D218" s="10">
        <v>188458</v>
      </c>
      <c r="E218" s="10">
        <v>169886</v>
      </c>
      <c r="F218" s="11">
        <f t="shared" si="22"/>
        <v>18572</v>
      </c>
      <c r="G218" s="12">
        <f t="shared" si="23"/>
        <v>10.932036777603805</v>
      </c>
      <c r="H218" s="9" t="s">
        <v>55</v>
      </c>
      <c r="I218" s="9" t="s">
        <v>366</v>
      </c>
    </row>
    <row r="219" spans="1:9" ht="28.5" x14ac:dyDescent="0.25">
      <c r="A219" s="8" t="s">
        <v>327</v>
      </c>
      <c r="B219" s="9" t="s">
        <v>367</v>
      </c>
      <c r="C219" s="9" t="s">
        <v>35</v>
      </c>
      <c r="D219" s="10">
        <v>134015</v>
      </c>
      <c r="E219" s="10">
        <v>160458</v>
      </c>
      <c r="F219" s="11">
        <f t="shared" si="22"/>
        <v>-26443</v>
      </c>
      <c r="G219" s="12">
        <f t="shared" si="23"/>
        <v>-16.479701853444514</v>
      </c>
      <c r="H219" s="9" t="s">
        <v>368</v>
      </c>
      <c r="I219" s="9" t="s">
        <v>366</v>
      </c>
    </row>
    <row r="220" spans="1:9" ht="28.5" x14ac:dyDescent="0.25">
      <c r="A220" s="8" t="s">
        <v>327</v>
      </c>
      <c r="B220" s="9" t="s">
        <v>369</v>
      </c>
      <c r="C220" s="9" t="s">
        <v>35</v>
      </c>
      <c r="D220" s="10">
        <v>23287</v>
      </c>
      <c r="E220" s="10">
        <v>31174</v>
      </c>
      <c r="F220" s="11">
        <f t="shared" si="22"/>
        <v>-7887</v>
      </c>
      <c r="G220" s="12">
        <f t="shared" si="23"/>
        <v>-25.299929428369794</v>
      </c>
      <c r="H220" s="9" t="s">
        <v>368</v>
      </c>
      <c r="I220" s="9" t="s">
        <v>366</v>
      </c>
    </row>
    <row r="221" spans="1:9" ht="28.5" x14ac:dyDescent="0.25">
      <c r="A221" s="8" t="s">
        <v>327</v>
      </c>
      <c r="B221" s="9" t="s">
        <v>370</v>
      </c>
      <c r="C221" s="9" t="s">
        <v>123</v>
      </c>
      <c r="D221" s="10">
        <v>12755</v>
      </c>
      <c r="E221" s="10">
        <v>6589</v>
      </c>
      <c r="F221" s="11">
        <f t="shared" si="22"/>
        <v>6166</v>
      </c>
      <c r="G221" s="12">
        <f t="shared" si="23"/>
        <v>93.580209439975718</v>
      </c>
      <c r="H221" s="9" t="s">
        <v>371</v>
      </c>
      <c r="I221" s="9" t="s">
        <v>270</v>
      </c>
    </row>
    <row r="222" spans="1:9" ht="28.5" x14ac:dyDescent="0.25">
      <c r="A222" s="8" t="s">
        <v>327</v>
      </c>
      <c r="B222" s="9" t="s">
        <v>372</v>
      </c>
      <c r="C222" s="9" t="s">
        <v>123</v>
      </c>
      <c r="D222" s="10">
        <v>32562</v>
      </c>
      <c r="E222" s="10">
        <v>30131</v>
      </c>
      <c r="F222" s="11">
        <f t="shared" si="22"/>
        <v>2431</v>
      </c>
      <c r="G222" s="12">
        <f t="shared" si="23"/>
        <v>8.0681026185655966</v>
      </c>
      <c r="H222" s="9" t="s">
        <v>371</v>
      </c>
      <c r="I222" s="9" t="s">
        <v>270</v>
      </c>
    </row>
    <row r="223" spans="1:9" ht="28.5" x14ac:dyDescent="0.25">
      <c r="A223" s="8" t="s">
        <v>327</v>
      </c>
      <c r="B223" s="9" t="s">
        <v>373</v>
      </c>
      <c r="C223" s="9" t="s">
        <v>74</v>
      </c>
      <c r="D223" s="10">
        <v>17716</v>
      </c>
      <c r="E223" s="10">
        <v>24879</v>
      </c>
      <c r="F223" s="11">
        <f t="shared" si="22"/>
        <v>-7163</v>
      </c>
      <c r="G223" s="12">
        <f t="shared" si="23"/>
        <v>-28.791350134651715</v>
      </c>
      <c r="H223" s="9" t="s">
        <v>79</v>
      </c>
      <c r="I223" s="9" t="s">
        <v>374</v>
      </c>
    </row>
    <row r="224" spans="1:9" ht="42.75" x14ac:dyDescent="0.25">
      <c r="A224" s="8" t="s">
        <v>327</v>
      </c>
      <c r="B224" s="9" t="s">
        <v>375</v>
      </c>
      <c r="C224" s="9" t="s">
        <v>41</v>
      </c>
      <c r="D224" s="10">
        <v>93150</v>
      </c>
      <c r="E224" s="10">
        <v>80271</v>
      </c>
      <c r="F224" s="11">
        <f t="shared" si="22"/>
        <v>12879</v>
      </c>
      <c r="G224" s="12">
        <f t="shared" si="23"/>
        <v>16.044399596367306</v>
      </c>
      <c r="H224" s="9" t="s">
        <v>376</v>
      </c>
      <c r="I224" s="9" t="s">
        <v>377</v>
      </c>
    </row>
    <row r="225" spans="1:9" ht="28.5" x14ac:dyDescent="0.25">
      <c r="A225" s="8" t="s">
        <v>327</v>
      </c>
      <c r="B225" s="9" t="s">
        <v>378</v>
      </c>
      <c r="C225" s="9" t="s">
        <v>14</v>
      </c>
      <c r="D225" s="10">
        <v>16975</v>
      </c>
      <c r="E225" s="10">
        <v>18755</v>
      </c>
      <c r="F225" s="11">
        <f t="shared" si="22"/>
        <v>-1780</v>
      </c>
      <c r="G225" s="12">
        <f t="shared" si="23"/>
        <v>-9.4908024526792847</v>
      </c>
      <c r="H225" s="9" t="s">
        <v>379</v>
      </c>
      <c r="I225" s="9" t="s">
        <v>333</v>
      </c>
    </row>
    <row r="226" spans="1:9" ht="28.5" x14ac:dyDescent="0.25">
      <c r="A226" s="8" t="s">
        <v>327</v>
      </c>
      <c r="B226" s="9" t="s">
        <v>380</v>
      </c>
      <c r="C226" s="9" t="s">
        <v>99</v>
      </c>
      <c r="D226" s="10">
        <v>13910</v>
      </c>
      <c r="E226" s="10">
        <v>6269</v>
      </c>
      <c r="F226" s="11">
        <f t="shared" si="22"/>
        <v>7641</v>
      </c>
      <c r="G226" s="12">
        <f t="shared" si="23"/>
        <v>121.88546817674271</v>
      </c>
      <c r="H226" s="9" t="s">
        <v>55</v>
      </c>
      <c r="I226" s="9" t="s">
        <v>236</v>
      </c>
    </row>
    <row r="227" spans="1:9" ht="28.5" x14ac:dyDescent="0.25">
      <c r="A227" s="8" t="s">
        <v>327</v>
      </c>
      <c r="B227" s="9" t="s">
        <v>381</v>
      </c>
      <c r="C227" s="9" t="s">
        <v>161</v>
      </c>
      <c r="D227" s="10">
        <v>52253</v>
      </c>
      <c r="E227" s="10">
        <v>52980</v>
      </c>
      <c r="F227" s="11">
        <f t="shared" si="22"/>
        <v>-727</v>
      </c>
      <c r="G227" s="12">
        <f t="shared" si="23"/>
        <v>-1.3722159305398263</v>
      </c>
      <c r="H227" s="9" t="s">
        <v>55</v>
      </c>
      <c r="I227" s="9" t="s">
        <v>311</v>
      </c>
    </row>
    <row r="228" spans="1:9" ht="28.5" x14ac:dyDescent="0.25">
      <c r="A228" s="8" t="s">
        <v>327</v>
      </c>
      <c r="B228" s="9" t="s">
        <v>382</v>
      </c>
      <c r="C228" s="9" t="s">
        <v>14</v>
      </c>
      <c r="D228" s="10">
        <v>32383</v>
      </c>
      <c r="E228" s="10">
        <v>34133</v>
      </c>
      <c r="F228" s="11">
        <f t="shared" si="22"/>
        <v>-1750</v>
      </c>
      <c r="G228" s="12">
        <f t="shared" si="23"/>
        <v>-5.1270031933905607</v>
      </c>
      <c r="H228" s="9" t="s">
        <v>383</v>
      </c>
      <c r="I228" s="9" t="s">
        <v>333</v>
      </c>
    </row>
    <row r="229" spans="1:9" ht="28.5" x14ac:dyDescent="0.25">
      <c r="A229" s="8" t="s">
        <v>327</v>
      </c>
      <c r="B229" s="9" t="s">
        <v>384</v>
      </c>
      <c r="C229" s="9" t="s">
        <v>99</v>
      </c>
      <c r="D229" s="10">
        <v>13508</v>
      </c>
      <c r="E229" s="10">
        <v>17483</v>
      </c>
      <c r="F229" s="11">
        <f t="shared" si="22"/>
        <v>-3975</v>
      </c>
      <c r="G229" s="12">
        <f t="shared" si="23"/>
        <v>-22.736372476119659</v>
      </c>
      <c r="H229" s="9" t="s">
        <v>385</v>
      </c>
      <c r="I229" s="9" t="s">
        <v>236</v>
      </c>
    </row>
    <row r="230" spans="1:9" ht="28.5" x14ac:dyDescent="0.25">
      <c r="A230" s="8" t="s">
        <v>327</v>
      </c>
      <c r="B230" s="9" t="s">
        <v>386</v>
      </c>
      <c r="C230" s="9" t="s">
        <v>99</v>
      </c>
      <c r="D230" s="10">
        <v>4507</v>
      </c>
      <c r="E230" s="10">
        <v>4644</v>
      </c>
      <c r="F230" s="11">
        <f t="shared" si="22"/>
        <v>-137</v>
      </c>
      <c r="G230" s="12">
        <f t="shared" si="23"/>
        <v>-2.9500430663221362</v>
      </c>
      <c r="H230" s="9" t="s">
        <v>75</v>
      </c>
      <c r="I230" s="9" t="s">
        <v>236</v>
      </c>
    </row>
    <row r="231" spans="1:9" ht="28.5" x14ac:dyDescent="0.25">
      <c r="A231" s="8" t="s">
        <v>327</v>
      </c>
      <c r="B231" s="9" t="s">
        <v>387</v>
      </c>
      <c r="C231" s="9" t="s">
        <v>14</v>
      </c>
      <c r="D231" s="10">
        <v>14587</v>
      </c>
      <c r="E231" s="10">
        <v>14999</v>
      </c>
      <c r="F231" s="11">
        <f t="shared" si="22"/>
        <v>-412</v>
      </c>
      <c r="G231" s="12">
        <f t="shared" si="23"/>
        <v>-2.7468497899859989</v>
      </c>
      <c r="H231" s="9" t="s">
        <v>388</v>
      </c>
      <c r="I231" s="9" t="s">
        <v>333</v>
      </c>
    </row>
    <row r="232" spans="1:9" ht="28.5" x14ac:dyDescent="0.25">
      <c r="A232" s="8" t="s">
        <v>327</v>
      </c>
      <c r="B232" s="9" t="s">
        <v>389</v>
      </c>
      <c r="C232" s="9" t="s">
        <v>14</v>
      </c>
      <c r="D232" s="10">
        <v>69218</v>
      </c>
      <c r="E232" s="10">
        <v>77077</v>
      </c>
      <c r="F232" s="11">
        <f t="shared" si="22"/>
        <v>-7859</v>
      </c>
      <c r="G232" s="12">
        <f t="shared" si="23"/>
        <v>-10.196297209284221</v>
      </c>
      <c r="H232" s="9" t="s">
        <v>390</v>
      </c>
      <c r="I232" s="9" t="s">
        <v>333</v>
      </c>
    </row>
    <row r="233" spans="1:9" ht="28.5" x14ac:dyDescent="0.25">
      <c r="A233" s="8" t="s">
        <v>327</v>
      </c>
      <c r="B233" s="9" t="s">
        <v>391</v>
      </c>
      <c r="C233" s="9" t="s">
        <v>161</v>
      </c>
      <c r="D233" s="10">
        <v>46723</v>
      </c>
      <c r="E233" s="10">
        <v>39062</v>
      </c>
      <c r="F233" s="11">
        <f t="shared" si="22"/>
        <v>7661</v>
      </c>
      <c r="G233" s="12">
        <f t="shared" si="23"/>
        <v>19.612411038861296</v>
      </c>
      <c r="H233" s="9" t="s">
        <v>55</v>
      </c>
      <c r="I233" s="9" t="s">
        <v>311</v>
      </c>
    </row>
    <row r="234" spans="1:9" ht="42.75" x14ac:dyDescent="0.25">
      <c r="A234" s="8" t="s">
        <v>327</v>
      </c>
      <c r="B234" s="9" t="s">
        <v>392</v>
      </c>
      <c r="C234" s="9" t="s">
        <v>161</v>
      </c>
      <c r="D234" s="10">
        <v>16666</v>
      </c>
      <c r="E234" s="10">
        <v>31746</v>
      </c>
      <c r="F234" s="11">
        <f t="shared" si="22"/>
        <v>-15080</v>
      </c>
      <c r="G234" s="12">
        <f t="shared" si="23"/>
        <v>-47.502047502047503</v>
      </c>
      <c r="H234" s="9" t="s">
        <v>55</v>
      </c>
      <c r="I234" s="9" t="s">
        <v>311</v>
      </c>
    </row>
    <row r="235" spans="1:9" ht="28.5" x14ac:dyDescent="0.25">
      <c r="A235" s="8" t="s">
        <v>393</v>
      </c>
      <c r="B235" s="9" t="s">
        <v>394</v>
      </c>
      <c r="C235" s="9" t="s">
        <v>395</v>
      </c>
      <c r="D235" s="10">
        <v>1617900</v>
      </c>
      <c r="E235" s="10">
        <v>978000</v>
      </c>
      <c r="F235" s="11">
        <f t="shared" si="22"/>
        <v>639900</v>
      </c>
      <c r="G235" s="12">
        <f t="shared" si="23"/>
        <v>65.429447852760731</v>
      </c>
      <c r="H235" s="9" t="s">
        <v>396</v>
      </c>
      <c r="I235" s="9" t="s">
        <v>397</v>
      </c>
    </row>
    <row r="236" spans="1:9" ht="28.5" x14ac:dyDescent="0.25">
      <c r="A236" s="8" t="s">
        <v>393</v>
      </c>
      <c r="B236" s="9" t="s">
        <v>398</v>
      </c>
      <c r="C236" s="9" t="s">
        <v>161</v>
      </c>
      <c r="D236" s="10">
        <v>509800</v>
      </c>
      <c r="E236" s="10">
        <v>493000</v>
      </c>
      <c r="F236" s="11">
        <f t="shared" si="22"/>
        <v>16800</v>
      </c>
      <c r="G236" s="12">
        <f t="shared" si="23"/>
        <v>3.4077079107505073</v>
      </c>
      <c r="H236" s="9" t="s">
        <v>254</v>
      </c>
      <c r="I236" s="9" t="s">
        <v>311</v>
      </c>
    </row>
    <row r="237" spans="1:9" ht="28.5" x14ac:dyDescent="0.25">
      <c r="A237" s="8" t="s">
        <v>393</v>
      </c>
      <c r="B237" s="9" t="s">
        <v>399</v>
      </c>
      <c r="C237" s="9" t="s">
        <v>161</v>
      </c>
      <c r="D237" s="10">
        <v>547926</v>
      </c>
      <c r="E237" s="10">
        <v>357349</v>
      </c>
      <c r="F237" s="11">
        <f t="shared" si="22"/>
        <v>190577</v>
      </c>
      <c r="G237" s="12">
        <f t="shared" si="23"/>
        <v>53.330777475241284</v>
      </c>
      <c r="H237" s="9" t="s">
        <v>254</v>
      </c>
      <c r="I237" s="9" t="s">
        <v>311</v>
      </c>
    </row>
    <row r="238" spans="1:9" ht="28.5" x14ac:dyDescent="0.25">
      <c r="A238" s="8" t="s">
        <v>393</v>
      </c>
      <c r="B238" s="9" t="s">
        <v>400</v>
      </c>
      <c r="C238" s="9" t="s">
        <v>31</v>
      </c>
      <c r="D238" s="10">
        <v>11416</v>
      </c>
      <c r="E238" s="10">
        <v>0</v>
      </c>
      <c r="F238" s="11">
        <f t="shared" si="22"/>
        <v>11416</v>
      </c>
      <c r="G238" s="12" t="str">
        <f t="shared" si="23"/>
        <v>-</v>
      </c>
      <c r="H238" s="9" t="s">
        <v>401</v>
      </c>
      <c r="I238" s="9" t="s">
        <v>261</v>
      </c>
    </row>
    <row r="239" spans="1:9" ht="28.5" x14ac:dyDescent="0.25">
      <c r="A239" s="8" t="s">
        <v>393</v>
      </c>
      <c r="B239" s="9" t="s">
        <v>402</v>
      </c>
      <c r="C239" s="9" t="s">
        <v>35</v>
      </c>
      <c r="D239" s="10">
        <v>138456</v>
      </c>
      <c r="E239" s="10">
        <v>161572</v>
      </c>
      <c r="F239" s="11">
        <f t="shared" si="22"/>
        <v>-23116</v>
      </c>
      <c r="G239" s="12">
        <f t="shared" si="23"/>
        <v>-14.306934369816551</v>
      </c>
      <c r="H239" s="9" t="s">
        <v>368</v>
      </c>
      <c r="I239" s="9" t="s">
        <v>366</v>
      </c>
    </row>
    <row r="240" spans="1:9" ht="28.5" x14ac:dyDescent="0.25">
      <c r="A240" s="8" t="s">
        <v>393</v>
      </c>
      <c r="B240" s="9" t="s">
        <v>403</v>
      </c>
      <c r="C240" s="9" t="s">
        <v>154</v>
      </c>
      <c r="D240" s="10">
        <v>18972</v>
      </c>
      <c r="E240" s="10">
        <v>16500</v>
      </c>
      <c r="F240" s="11">
        <f t="shared" si="22"/>
        <v>2472</v>
      </c>
      <c r="G240" s="12">
        <f t="shared" si="23"/>
        <v>14.981818181818182</v>
      </c>
      <c r="H240" s="9" t="s">
        <v>404</v>
      </c>
      <c r="I240" s="9" t="s">
        <v>258</v>
      </c>
    </row>
    <row r="241" spans="1:9" ht="28.5" x14ac:dyDescent="0.25">
      <c r="A241" s="8" t="s">
        <v>393</v>
      </c>
      <c r="B241" s="9" t="s">
        <v>405</v>
      </c>
      <c r="C241" s="9" t="s">
        <v>154</v>
      </c>
      <c r="D241" s="10">
        <v>187115</v>
      </c>
      <c r="E241" s="10">
        <v>188500</v>
      </c>
      <c r="F241" s="11">
        <f t="shared" si="22"/>
        <v>-1385</v>
      </c>
      <c r="G241" s="12">
        <f t="shared" si="23"/>
        <v>-0.73474801061007955</v>
      </c>
      <c r="H241" s="9" t="s">
        <v>124</v>
      </c>
      <c r="I241" s="9" t="s">
        <v>258</v>
      </c>
    </row>
    <row r="242" spans="1:9" ht="28.5" x14ac:dyDescent="0.25">
      <c r="A242" s="8" t="s">
        <v>393</v>
      </c>
      <c r="B242" s="9" t="s">
        <v>406</v>
      </c>
      <c r="C242" s="9" t="s">
        <v>99</v>
      </c>
      <c r="D242" s="10">
        <v>51650</v>
      </c>
      <c r="E242" s="10">
        <v>938</v>
      </c>
      <c r="F242" s="11">
        <f t="shared" si="22"/>
        <v>50712</v>
      </c>
      <c r="G242" s="12">
        <f t="shared" si="23"/>
        <v>5406.3965884861409</v>
      </c>
      <c r="H242" s="9" t="s">
        <v>407</v>
      </c>
      <c r="I242" s="9" t="s">
        <v>236</v>
      </c>
    </row>
    <row r="243" spans="1:9" ht="42.75" x14ac:dyDescent="0.25">
      <c r="A243" s="8" t="s">
        <v>393</v>
      </c>
      <c r="B243" s="9" t="s">
        <v>408</v>
      </c>
      <c r="C243" s="9" t="s">
        <v>99</v>
      </c>
      <c r="D243" s="10">
        <v>11080</v>
      </c>
      <c r="E243" s="10">
        <v>14075</v>
      </c>
      <c r="F243" s="11">
        <f t="shared" si="22"/>
        <v>-2995</v>
      </c>
      <c r="G243" s="12">
        <f t="shared" si="23"/>
        <v>-21.27886323268206</v>
      </c>
      <c r="H243" s="9" t="s">
        <v>409</v>
      </c>
      <c r="I243" s="9" t="s">
        <v>236</v>
      </c>
    </row>
    <row r="244" spans="1:9" ht="28.5" x14ac:dyDescent="0.25">
      <c r="A244" s="8" t="s">
        <v>393</v>
      </c>
      <c r="B244" s="9" t="s">
        <v>410</v>
      </c>
      <c r="C244" s="9" t="s">
        <v>157</v>
      </c>
      <c r="D244" s="10">
        <v>39936</v>
      </c>
      <c r="E244" s="10">
        <v>42833</v>
      </c>
      <c r="F244" s="11">
        <f t="shared" si="22"/>
        <v>-2897</v>
      </c>
      <c r="G244" s="12">
        <f t="shared" si="23"/>
        <v>-6.7634767585739972</v>
      </c>
      <c r="H244" s="9" t="s">
        <v>249</v>
      </c>
      <c r="I244" s="9" t="s">
        <v>411</v>
      </c>
    </row>
    <row r="245" spans="1:9" ht="42.75" x14ac:dyDescent="0.25">
      <c r="A245" s="8" t="s">
        <v>393</v>
      </c>
      <c r="B245" s="9" t="s">
        <v>412</v>
      </c>
      <c r="C245" s="9" t="s">
        <v>45</v>
      </c>
      <c r="D245" s="10">
        <v>499166</v>
      </c>
      <c r="E245" s="10">
        <v>431635</v>
      </c>
      <c r="F245" s="11">
        <f t="shared" si="22"/>
        <v>67531</v>
      </c>
      <c r="G245" s="12">
        <f t="shared" si="23"/>
        <v>15.645394835914603</v>
      </c>
      <c r="H245" s="9" t="s">
        <v>322</v>
      </c>
      <c r="I245" s="9" t="s">
        <v>301</v>
      </c>
    </row>
    <row r="246" spans="1:9" ht="28.5" x14ac:dyDescent="0.25">
      <c r="A246" s="8" t="s">
        <v>393</v>
      </c>
      <c r="B246" s="9" t="s">
        <v>413</v>
      </c>
      <c r="C246" s="9" t="s">
        <v>52</v>
      </c>
      <c r="D246" s="10">
        <v>330200</v>
      </c>
      <c r="E246" s="10">
        <v>280400</v>
      </c>
      <c r="F246" s="11">
        <f t="shared" si="22"/>
        <v>49800</v>
      </c>
      <c r="G246" s="12">
        <f t="shared" si="23"/>
        <v>17.760342368045649</v>
      </c>
      <c r="H246" s="9" t="s">
        <v>414</v>
      </c>
      <c r="I246" s="9" t="s">
        <v>326</v>
      </c>
    </row>
    <row r="247" spans="1:9" ht="42.75" x14ac:dyDescent="0.25">
      <c r="A247" s="8" t="s">
        <v>393</v>
      </c>
      <c r="B247" s="9" t="s">
        <v>415</v>
      </c>
      <c r="C247" s="9" t="s">
        <v>395</v>
      </c>
      <c r="D247" s="10">
        <v>1002562</v>
      </c>
      <c r="E247" s="10">
        <v>786263</v>
      </c>
      <c r="F247" s="11">
        <f t="shared" si="22"/>
        <v>216299</v>
      </c>
      <c r="G247" s="12">
        <f t="shared" si="23"/>
        <v>27.509751826042937</v>
      </c>
      <c r="H247" s="9" t="s">
        <v>416</v>
      </c>
      <c r="I247" s="9" t="s">
        <v>397</v>
      </c>
    </row>
    <row r="248" spans="1:9" ht="28.5" x14ac:dyDescent="0.25">
      <c r="A248" s="8" t="s">
        <v>393</v>
      </c>
      <c r="B248" s="9" t="s">
        <v>417</v>
      </c>
      <c r="C248" s="9" t="s">
        <v>157</v>
      </c>
      <c r="D248" s="10">
        <v>151831</v>
      </c>
      <c r="E248" s="10">
        <v>0</v>
      </c>
      <c r="F248" s="11">
        <f t="shared" si="22"/>
        <v>151831</v>
      </c>
      <c r="G248" s="12" t="str">
        <f t="shared" si="23"/>
        <v>-</v>
      </c>
      <c r="H248" s="9" t="s">
        <v>368</v>
      </c>
      <c r="I248" s="9" t="s">
        <v>411</v>
      </c>
    </row>
    <row r="249" spans="1:9" ht="28.5" x14ac:dyDescent="0.25">
      <c r="A249" s="8" t="s">
        <v>393</v>
      </c>
      <c r="B249" s="9" t="s">
        <v>418</v>
      </c>
      <c r="C249" s="9" t="s">
        <v>263</v>
      </c>
      <c r="D249" s="10">
        <v>139252</v>
      </c>
      <c r="E249" s="10">
        <v>0</v>
      </c>
      <c r="F249" s="11">
        <f t="shared" si="22"/>
        <v>139252</v>
      </c>
      <c r="G249" s="12" t="str">
        <f t="shared" si="23"/>
        <v>-</v>
      </c>
      <c r="H249" s="9" t="s">
        <v>243</v>
      </c>
      <c r="I249" s="9" t="s">
        <v>265</v>
      </c>
    </row>
    <row r="250" spans="1:9" ht="28.5" x14ac:dyDescent="0.25">
      <c r="A250" s="8" t="s">
        <v>419</v>
      </c>
      <c r="B250" s="9" t="s">
        <v>420</v>
      </c>
      <c r="C250" s="9" t="s">
        <v>37</v>
      </c>
      <c r="D250" s="10">
        <v>1659</v>
      </c>
      <c r="E250" s="10">
        <v>64666</v>
      </c>
      <c r="F250" s="11">
        <f t="shared" si="22"/>
        <v>-63007</v>
      </c>
      <c r="G250" s="12">
        <f t="shared" si="23"/>
        <v>-97.434509634119934</v>
      </c>
      <c r="H250" s="9" t="s">
        <v>55</v>
      </c>
      <c r="I250" s="9" t="s">
        <v>125</v>
      </c>
    </row>
    <row r="251" spans="1:9" ht="42.75" x14ac:dyDescent="0.25">
      <c r="A251" s="8" t="s">
        <v>419</v>
      </c>
      <c r="B251" s="9" t="s">
        <v>421</v>
      </c>
      <c r="C251" s="9" t="s">
        <v>123</v>
      </c>
      <c r="D251" s="10">
        <v>105307</v>
      </c>
      <c r="E251" s="10">
        <v>115122</v>
      </c>
      <c r="F251" s="11">
        <f t="shared" si="22"/>
        <v>-9815</v>
      </c>
      <c r="G251" s="12">
        <f t="shared" si="23"/>
        <v>-8.5257379128229189</v>
      </c>
      <c r="H251" s="9" t="s">
        <v>137</v>
      </c>
      <c r="I251" s="9" t="s">
        <v>138</v>
      </c>
    </row>
    <row r="252" spans="1:9" ht="28.5" x14ac:dyDescent="0.25">
      <c r="A252" s="8" t="s">
        <v>419</v>
      </c>
      <c r="B252" s="9" t="s">
        <v>422</v>
      </c>
      <c r="C252" s="9" t="s">
        <v>31</v>
      </c>
      <c r="D252" s="10">
        <v>52349</v>
      </c>
      <c r="E252" s="10">
        <v>69122</v>
      </c>
      <c r="F252" s="11">
        <f t="shared" si="22"/>
        <v>-16773</v>
      </c>
      <c r="G252" s="12">
        <f t="shared" si="23"/>
        <v>-24.26579092040161</v>
      </c>
      <c r="H252" s="9" t="s">
        <v>55</v>
      </c>
      <c r="I252" s="9" t="s">
        <v>176</v>
      </c>
    </row>
    <row r="253" spans="1:9" ht="42.75" x14ac:dyDescent="0.25">
      <c r="A253" s="8" t="s">
        <v>419</v>
      </c>
      <c r="B253" s="9" t="s">
        <v>423</v>
      </c>
      <c r="C253" s="9" t="s">
        <v>14</v>
      </c>
      <c r="D253" s="10">
        <v>60946</v>
      </c>
      <c r="E253" s="10">
        <v>36201</v>
      </c>
      <c r="F253" s="11">
        <f t="shared" si="22"/>
        <v>24745</v>
      </c>
      <c r="G253" s="12">
        <f t="shared" si="23"/>
        <v>68.354465346261151</v>
      </c>
      <c r="H253" s="9" t="s">
        <v>346</v>
      </c>
      <c r="I253" s="9" t="s">
        <v>333</v>
      </c>
    </row>
    <row r="254" spans="1:9" ht="28.5" x14ac:dyDescent="0.25">
      <c r="A254" s="8" t="s">
        <v>419</v>
      </c>
      <c r="B254" s="9" t="s">
        <v>424</v>
      </c>
      <c r="C254" s="9" t="s">
        <v>14</v>
      </c>
      <c r="D254" s="10">
        <v>30289</v>
      </c>
      <c r="E254" s="10">
        <v>42456</v>
      </c>
      <c r="F254" s="11">
        <f t="shared" si="22"/>
        <v>-12167</v>
      </c>
      <c r="G254" s="12">
        <f t="shared" si="23"/>
        <v>-28.657904654230258</v>
      </c>
      <c r="H254" s="9" t="s">
        <v>425</v>
      </c>
      <c r="I254" s="9" t="s">
        <v>333</v>
      </c>
    </row>
    <row r="255" spans="1:9" ht="42.75" x14ac:dyDescent="0.25">
      <c r="A255" s="8" t="s">
        <v>419</v>
      </c>
      <c r="B255" s="9" t="s">
        <v>426</v>
      </c>
      <c r="C255" s="9" t="s">
        <v>14</v>
      </c>
      <c r="D255" s="10">
        <v>247970</v>
      </c>
      <c r="E255" s="10">
        <v>348355</v>
      </c>
      <c r="F255" s="11">
        <f t="shared" si="22"/>
        <v>-100385</v>
      </c>
      <c r="G255" s="12">
        <f t="shared" si="23"/>
        <v>-28.816867850325099</v>
      </c>
      <c r="H255" s="9" t="s">
        <v>427</v>
      </c>
      <c r="I255" s="9" t="s">
        <v>333</v>
      </c>
    </row>
    <row r="256" spans="1:9" ht="42.75" x14ac:dyDescent="0.25">
      <c r="A256" s="8" t="s">
        <v>419</v>
      </c>
      <c r="B256" s="9" t="s">
        <v>428</v>
      </c>
      <c r="C256" s="9" t="s">
        <v>14</v>
      </c>
      <c r="D256" s="10">
        <v>153204</v>
      </c>
      <c r="E256" s="10">
        <v>88389</v>
      </c>
      <c r="F256" s="11">
        <f t="shared" si="22"/>
        <v>64815</v>
      </c>
      <c r="G256" s="12">
        <f t="shared" si="23"/>
        <v>73.329260428333839</v>
      </c>
      <c r="H256" s="9" t="s">
        <v>429</v>
      </c>
      <c r="I256" s="9" t="s">
        <v>333</v>
      </c>
    </row>
    <row r="257" spans="1:9" ht="28.5" x14ac:dyDescent="0.25">
      <c r="A257" s="8" t="s">
        <v>419</v>
      </c>
      <c r="B257" s="9" t="s">
        <v>430</v>
      </c>
      <c r="C257" s="9" t="s">
        <v>14</v>
      </c>
      <c r="D257" s="10">
        <v>30983</v>
      </c>
      <c r="E257" s="10">
        <v>36844</v>
      </c>
      <c r="F257" s="11">
        <f t="shared" si="22"/>
        <v>-5861</v>
      </c>
      <c r="G257" s="12">
        <f t="shared" si="23"/>
        <v>-15.907610465747476</v>
      </c>
      <c r="H257" s="9" t="s">
        <v>379</v>
      </c>
      <c r="I257" s="9" t="s">
        <v>333</v>
      </c>
    </row>
    <row r="258" spans="1:9" ht="42.75" x14ac:dyDescent="0.25">
      <c r="A258" s="8" t="s">
        <v>419</v>
      </c>
      <c r="B258" s="9" t="s">
        <v>431</v>
      </c>
      <c r="C258" s="9" t="s">
        <v>99</v>
      </c>
      <c r="D258" s="10">
        <v>129045</v>
      </c>
      <c r="E258" s="10">
        <v>128760</v>
      </c>
      <c r="F258" s="11">
        <f t="shared" si="22"/>
        <v>285</v>
      </c>
      <c r="G258" s="12">
        <f t="shared" si="23"/>
        <v>0.22134203168685929</v>
      </c>
      <c r="H258" s="9" t="s">
        <v>432</v>
      </c>
      <c r="I258" s="9" t="s">
        <v>236</v>
      </c>
    </row>
    <row r="259" spans="1:9" ht="42.75" x14ac:dyDescent="0.25">
      <c r="A259" s="8" t="s">
        <v>419</v>
      </c>
      <c r="B259" s="9" t="s">
        <v>433</v>
      </c>
      <c r="C259" s="9" t="s">
        <v>99</v>
      </c>
      <c r="D259" s="10">
        <v>227484</v>
      </c>
      <c r="E259" s="10">
        <v>226680</v>
      </c>
      <c r="F259" s="11">
        <f t="shared" si="22"/>
        <v>804</v>
      </c>
      <c r="G259" s="12">
        <f t="shared" si="23"/>
        <v>0.35468501852832185</v>
      </c>
      <c r="H259" s="9" t="s">
        <v>432</v>
      </c>
      <c r="I259" s="9" t="s">
        <v>236</v>
      </c>
    </row>
    <row r="260" spans="1:9" ht="28.5" x14ac:dyDescent="0.25">
      <c r="A260" s="8" t="s">
        <v>419</v>
      </c>
      <c r="B260" s="9" t="s">
        <v>434</v>
      </c>
      <c r="C260" s="9" t="s">
        <v>99</v>
      </c>
      <c r="D260" s="10">
        <v>123612</v>
      </c>
      <c r="E260" s="10">
        <v>143669</v>
      </c>
      <c r="F260" s="11">
        <f t="shared" si="22"/>
        <v>-20057</v>
      </c>
      <c r="G260" s="12">
        <f t="shared" si="23"/>
        <v>-13.960562125441117</v>
      </c>
      <c r="H260" s="9" t="s">
        <v>404</v>
      </c>
      <c r="I260" s="9" t="s">
        <v>236</v>
      </c>
    </row>
    <row r="261" spans="1:9" ht="42.75" x14ac:dyDescent="0.25">
      <c r="A261" s="8" t="s">
        <v>419</v>
      </c>
      <c r="B261" s="9" t="s">
        <v>435</v>
      </c>
      <c r="C261" s="9" t="s">
        <v>99</v>
      </c>
      <c r="D261" s="10">
        <v>91093</v>
      </c>
      <c r="E261" s="10">
        <v>90897</v>
      </c>
      <c r="F261" s="11">
        <f t="shared" si="22"/>
        <v>196</v>
      </c>
      <c r="G261" s="12">
        <f t="shared" si="23"/>
        <v>0.21562867861425566</v>
      </c>
      <c r="H261" s="9" t="s">
        <v>432</v>
      </c>
      <c r="I261" s="9" t="s">
        <v>236</v>
      </c>
    </row>
    <row r="262" spans="1:9" ht="42.75" x14ac:dyDescent="0.25">
      <c r="A262" s="8" t="s">
        <v>419</v>
      </c>
      <c r="B262" s="9" t="s">
        <v>436</v>
      </c>
      <c r="C262" s="9" t="s">
        <v>99</v>
      </c>
      <c r="D262" s="10">
        <v>54127</v>
      </c>
      <c r="E262" s="10">
        <v>53762</v>
      </c>
      <c r="F262" s="11">
        <f t="shared" si="22"/>
        <v>365</v>
      </c>
      <c r="G262" s="12">
        <f t="shared" si="23"/>
        <v>0.67891819500762618</v>
      </c>
      <c r="H262" s="9" t="s">
        <v>437</v>
      </c>
      <c r="I262" s="9" t="s">
        <v>236</v>
      </c>
    </row>
    <row r="263" spans="1:9" ht="28.5" x14ac:dyDescent="0.25">
      <c r="A263" s="8" t="s">
        <v>419</v>
      </c>
      <c r="B263" s="9" t="s">
        <v>438</v>
      </c>
      <c r="C263" s="9" t="s">
        <v>104</v>
      </c>
      <c r="D263" s="10">
        <v>0</v>
      </c>
      <c r="E263" s="10">
        <v>856</v>
      </c>
      <c r="F263" s="11">
        <f t="shared" ref="F263:F326" si="24">D263-E263</f>
        <v>-856</v>
      </c>
      <c r="G263" s="12">
        <f t="shared" ref="G263:G326" si="25">IF(E263&lt;&gt;0,(D263-E263)/E263*100,"-")</f>
        <v>-100</v>
      </c>
      <c r="H263" s="9" t="s">
        <v>55</v>
      </c>
      <c r="I263" s="9" t="s">
        <v>240</v>
      </c>
    </row>
    <row r="264" spans="1:9" ht="28.5" x14ac:dyDescent="0.25">
      <c r="A264" s="8" t="s">
        <v>419</v>
      </c>
      <c r="B264" s="9" t="s">
        <v>439</v>
      </c>
      <c r="C264" s="9" t="s">
        <v>104</v>
      </c>
      <c r="D264" s="10">
        <v>74332</v>
      </c>
      <c r="E264" s="10">
        <v>86944</v>
      </c>
      <c r="F264" s="11">
        <f t="shared" si="24"/>
        <v>-12612</v>
      </c>
      <c r="G264" s="12">
        <f t="shared" si="25"/>
        <v>-14.505888847994111</v>
      </c>
      <c r="H264" s="9" t="s">
        <v>55</v>
      </c>
      <c r="I264" s="9" t="s">
        <v>240</v>
      </c>
    </row>
    <row r="265" spans="1:9" ht="28.5" x14ac:dyDescent="0.25">
      <c r="A265" s="8" t="s">
        <v>419</v>
      </c>
      <c r="B265" s="9" t="s">
        <v>440</v>
      </c>
      <c r="C265" s="9" t="s">
        <v>104</v>
      </c>
      <c r="D265" s="10">
        <v>52788</v>
      </c>
      <c r="E265" s="10">
        <v>57481</v>
      </c>
      <c r="F265" s="11">
        <f t="shared" si="24"/>
        <v>-4693</v>
      </c>
      <c r="G265" s="12">
        <f t="shared" si="25"/>
        <v>-8.164436944381622</v>
      </c>
      <c r="H265" s="9" t="s">
        <v>441</v>
      </c>
      <c r="I265" s="9" t="s">
        <v>240</v>
      </c>
    </row>
    <row r="266" spans="1:9" ht="28.5" x14ac:dyDescent="0.25">
      <c r="A266" s="8" t="s">
        <v>419</v>
      </c>
      <c r="B266" s="9" t="s">
        <v>442</v>
      </c>
      <c r="C266" s="9" t="s">
        <v>242</v>
      </c>
      <c r="D266" s="10">
        <v>234910</v>
      </c>
      <c r="E266" s="10">
        <v>331624</v>
      </c>
      <c r="F266" s="11">
        <f t="shared" si="24"/>
        <v>-96714</v>
      </c>
      <c r="G266" s="12">
        <f t="shared" si="25"/>
        <v>-29.16375171881408</v>
      </c>
      <c r="H266" s="9" t="s">
        <v>243</v>
      </c>
      <c r="I266" s="9" t="s">
        <v>244</v>
      </c>
    </row>
    <row r="267" spans="1:9" ht="28.5" x14ac:dyDescent="0.25">
      <c r="A267" s="8" t="s">
        <v>419</v>
      </c>
      <c r="B267" s="9" t="s">
        <v>443</v>
      </c>
      <c r="C267" s="9" t="s">
        <v>154</v>
      </c>
      <c r="D267" s="10">
        <v>261514</v>
      </c>
      <c r="E267" s="10">
        <v>272371</v>
      </c>
      <c r="F267" s="11">
        <f t="shared" si="24"/>
        <v>-10857</v>
      </c>
      <c r="G267" s="12">
        <f t="shared" si="25"/>
        <v>-3.9861071846855944</v>
      </c>
      <c r="H267" s="9" t="s">
        <v>444</v>
      </c>
      <c r="I267" s="9" t="s">
        <v>258</v>
      </c>
    </row>
    <row r="268" spans="1:9" ht="28.5" x14ac:dyDescent="0.25">
      <c r="A268" s="8" t="s">
        <v>419</v>
      </c>
      <c r="B268" s="9" t="s">
        <v>445</v>
      </c>
      <c r="C268" s="9" t="s">
        <v>154</v>
      </c>
      <c r="D268" s="10">
        <v>64622</v>
      </c>
      <c r="E268" s="10">
        <v>14579</v>
      </c>
      <c r="F268" s="11">
        <f t="shared" si="24"/>
        <v>50043</v>
      </c>
      <c r="G268" s="12">
        <f t="shared" si="25"/>
        <v>343.25399547294052</v>
      </c>
      <c r="H268" s="9" t="s">
        <v>55</v>
      </c>
      <c r="I268" s="9" t="s">
        <v>282</v>
      </c>
    </row>
    <row r="269" spans="1:9" ht="28.5" x14ac:dyDescent="0.25">
      <c r="A269" s="8" t="s">
        <v>419</v>
      </c>
      <c r="B269" s="9" t="s">
        <v>446</v>
      </c>
      <c r="C269" s="9" t="s">
        <v>154</v>
      </c>
      <c r="D269" s="10">
        <v>105299</v>
      </c>
      <c r="E269" s="10">
        <v>134700</v>
      </c>
      <c r="F269" s="11">
        <f t="shared" si="24"/>
        <v>-29401</v>
      </c>
      <c r="G269" s="12">
        <f t="shared" si="25"/>
        <v>-21.827023014105421</v>
      </c>
      <c r="H269" s="9" t="s">
        <v>447</v>
      </c>
      <c r="I269" s="9" t="s">
        <v>258</v>
      </c>
    </row>
    <row r="270" spans="1:9" ht="28.5" x14ac:dyDescent="0.25">
      <c r="A270" s="8" t="s">
        <v>419</v>
      </c>
      <c r="B270" s="9" t="s">
        <v>448</v>
      </c>
      <c r="C270" s="9" t="s">
        <v>154</v>
      </c>
      <c r="D270" s="10">
        <v>33159</v>
      </c>
      <c r="E270" s="10">
        <v>42994</v>
      </c>
      <c r="F270" s="11">
        <f t="shared" si="24"/>
        <v>-9835</v>
      </c>
      <c r="G270" s="12">
        <f t="shared" si="25"/>
        <v>-22.875284923477697</v>
      </c>
      <c r="H270" s="9" t="s">
        <v>449</v>
      </c>
      <c r="I270" s="9" t="s">
        <v>258</v>
      </c>
    </row>
    <row r="271" spans="1:9" ht="28.5" x14ac:dyDescent="0.25">
      <c r="A271" s="8" t="s">
        <v>419</v>
      </c>
      <c r="B271" s="9" t="s">
        <v>450</v>
      </c>
      <c r="C271" s="9" t="s">
        <v>154</v>
      </c>
      <c r="D271" s="10">
        <v>527703</v>
      </c>
      <c r="E271" s="10">
        <v>565061</v>
      </c>
      <c r="F271" s="11">
        <f t="shared" si="24"/>
        <v>-37358</v>
      </c>
      <c r="G271" s="12">
        <f t="shared" si="25"/>
        <v>-6.6113216095253433</v>
      </c>
      <c r="H271" s="9" t="s">
        <v>124</v>
      </c>
      <c r="I271" s="9" t="s">
        <v>258</v>
      </c>
    </row>
    <row r="272" spans="1:9" ht="57" x14ac:dyDescent="0.25">
      <c r="A272" s="8" t="s">
        <v>419</v>
      </c>
      <c r="B272" s="9" t="s">
        <v>451</v>
      </c>
      <c r="C272" s="9" t="s">
        <v>154</v>
      </c>
      <c r="D272" s="10">
        <v>497848</v>
      </c>
      <c r="E272" s="10">
        <v>0</v>
      </c>
      <c r="F272" s="11">
        <f t="shared" si="24"/>
        <v>497848</v>
      </c>
      <c r="G272" s="12" t="str">
        <f t="shared" si="25"/>
        <v>-</v>
      </c>
      <c r="H272" s="9" t="s">
        <v>124</v>
      </c>
      <c r="I272" s="9" t="s">
        <v>258</v>
      </c>
    </row>
    <row r="273" spans="1:9" ht="57" x14ac:dyDescent="0.25">
      <c r="A273" s="8" t="s">
        <v>419</v>
      </c>
      <c r="B273" s="9" t="s">
        <v>452</v>
      </c>
      <c r="C273" s="9" t="s">
        <v>31</v>
      </c>
      <c r="D273" s="10">
        <v>13601</v>
      </c>
      <c r="E273" s="10">
        <v>23652</v>
      </c>
      <c r="F273" s="11">
        <f t="shared" si="24"/>
        <v>-10051</v>
      </c>
      <c r="G273" s="12">
        <f t="shared" si="25"/>
        <v>-42.495349230509049</v>
      </c>
      <c r="H273" s="9" t="s">
        <v>55</v>
      </c>
      <c r="I273" s="9" t="s">
        <v>261</v>
      </c>
    </row>
    <row r="274" spans="1:9" ht="28.5" x14ac:dyDescent="0.25">
      <c r="A274" s="8" t="s">
        <v>419</v>
      </c>
      <c r="B274" s="9" t="s">
        <v>453</v>
      </c>
      <c r="C274" s="9" t="s">
        <v>31</v>
      </c>
      <c r="D274" s="10">
        <v>44737</v>
      </c>
      <c r="E274" s="10">
        <v>86630</v>
      </c>
      <c r="F274" s="11">
        <f t="shared" si="24"/>
        <v>-41893</v>
      </c>
      <c r="G274" s="12">
        <f t="shared" si="25"/>
        <v>-48.358536303820848</v>
      </c>
      <c r="H274" s="9" t="s">
        <v>55</v>
      </c>
      <c r="I274" s="9" t="s">
        <v>282</v>
      </c>
    </row>
    <row r="275" spans="1:9" ht="28.5" x14ac:dyDescent="0.25">
      <c r="A275" s="8" t="s">
        <v>419</v>
      </c>
      <c r="B275" s="9" t="s">
        <v>454</v>
      </c>
      <c r="C275" s="9" t="s">
        <v>154</v>
      </c>
      <c r="D275" s="10">
        <v>5393</v>
      </c>
      <c r="E275" s="10">
        <v>0</v>
      </c>
      <c r="F275" s="11">
        <f t="shared" si="24"/>
        <v>5393</v>
      </c>
      <c r="G275" s="12" t="str">
        <f t="shared" si="25"/>
        <v>-</v>
      </c>
      <c r="H275" s="9" t="s">
        <v>55</v>
      </c>
      <c r="I275" s="9" t="s">
        <v>282</v>
      </c>
    </row>
    <row r="276" spans="1:9" ht="57" x14ac:dyDescent="0.25">
      <c r="A276" s="8" t="s">
        <v>419</v>
      </c>
      <c r="B276" s="9" t="s">
        <v>455</v>
      </c>
      <c r="C276" s="9" t="s">
        <v>31</v>
      </c>
      <c r="D276" s="10">
        <v>4983</v>
      </c>
      <c r="E276" s="10">
        <v>7687</v>
      </c>
      <c r="F276" s="11">
        <f t="shared" si="24"/>
        <v>-2704</v>
      </c>
      <c r="G276" s="12">
        <f t="shared" si="25"/>
        <v>-35.176271627422921</v>
      </c>
      <c r="H276" s="9" t="s">
        <v>55</v>
      </c>
      <c r="I276" s="9" t="s">
        <v>261</v>
      </c>
    </row>
    <row r="277" spans="1:9" ht="28.5" x14ac:dyDescent="0.25">
      <c r="A277" s="8" t="s">
        <v>419</v>
      </c>
      <c r="B277" s="9" t="s">
        <v>456</v>
      </c>
      <c r="C277" s="9" t="s">
        <v>31</v>
      </c>
      <c r="D277" s="10">
        <v>755</v>
      </c>
      <c r="E277" s="10">
        <v>2002</v>
      </c>
      <c r="F277" s="11">
        <f t="shared" si="24"/>
        <v>-1247</v>
      </c>
      <c r="G277" s="12">
        <f t="shared" si="25"/>
        <v>-62.287712287712282</v>
      </c>
      <c r="H277" s="9" t="s">
        <v>390</v>
      </c>
      <c r="I277" s="9" t="s">
        <v>261</v>
      </c>
    </row>
    <row r="278" spans="1:9" ht="28.5" x14ac:dyDescent="0.25">
      <c r="A278" s="8" t="s">
        <v>419</v>
      </c>
      <c r="B278" s="9" t="s">
        <v>457</v>
      </c>
      <c r="C278" s="9" t="s">
        <v>31</v>
      </c>
      <c r="D278" s="10">
        <v>6872</v>
      </c>
      <c r="E278" s="10">
        <v>9961</v>
      </c>
      <c r="F278" s="11">
        <f t="shared" si="24"/>
        <v>-3089</v>
      </c>
      <c r="G278" s="12">
        <f t="shared" si="25"/>
        <v>-31.010942676438109</v>
      </c>
      <c r="H278" s="9" t="s">
        <v>55</v>
      </c>
      <c r="I278" s="9" t="s">
        <v>261</v>
      </c>
    </row>
    <row r="279" spans="1:9" ht="28.5" x14ac:dyDescent="0.25">
      <c r="A279" s="8" t="s">
        <v>419</v>
      </c>
      <c r="B279" s="9" t="s">
        <v>458</v>
      </c>
      <c r="C279" s="9" t="s">
        <v>161</v>
      </c>
      <c r="D279" s="10">
        <v>8542</v>
      </c>
      <c r="E279" s="10">
        <v>7549</v>
      </c>
      <c r="F279" s="11">
        <f t="shared" si="24"/>
        <v>993</v>
      </c>
      <c r="G279" s="12">
        <f t="shared" si="25"/>
        <v>13.154060140415949</v>
      </c>
      <c r="H279" s="9" t="s">
        <v>459</v>
      </c>
      <c r="I279" s="9" t="s">
        <v>311</v>
      </c>
    </row>
    <row r="280" spans="1:9" ht="28.5" x14ac:dyDescent="0.25">
      <c r="A280" s="8" t="s">
        <v>419</v>
      </c>
      <c r="B280" s="9" t="s">
        <v>460</v>
      </c>
      <c r="C280" s="9" t="s">
        <v>35</v>
      </c>
      <c r="D280" s="10">
        <v>79812</v>
      </c>
      <c r="E280" s="10">
        <v>184391</v>
      </c>
      <c r="F280" s="11">
        <f t="shared" si="24"/>
        <v>-104579</v>
      </c>
      <c r="G280" s="12">
        <f t="shared" si="25"/>
        <v>-56.71589177345966</v>
      </c>
      <c r="H280" s="9" t="s">
        <v>55</v>
      </c>
      <c r="I280" s="9" t="s">
        <v>366</v>
      </c>
    </row>
    <row r="281" spans="1:9" ht="28.5" x14ac:dyDescent="0.25">
      <c r="A281" s="8" t="s">
        <v>419</v>
      </c>
      <c r="B281" s="9" t="s">
        <v>461</v>
      </c>
      <c r="C281" s="9" t="s">
        <v>35</v>
      </c>
      <c r="D281" s="10">
        <v>286057</v>
      </c>
      <c r="E281" s="10">
        <v>224728</v>
      </c>
      <c r="F281" s="11">
        <f t="shared" si="24"/>
        <v>61329</v>
      </c>
      <c r="G281" s="12">
        <f t="shared" si="25"/>
        <v>27.290324303157593</v>
      </c>
      <c r="H281" s="9" t="s">
        <v>368</v>
      </c>
      <c r="I281" s="9" t="s">
        <v>366</v>
      </c>
    </row>
    <row r="282" spans="1:9" ht="28.5" x14ac:dyDescent="0.25">
      <c r="A282" s="8" t="s">
        <v>419</v>
      </c>
      <c r="B282" s="9" t="s">
        <v>462</v>
      </c>
      <c r="C282" s="9" t="s">
        <v>35</v>
      </c>
      <c r="D282" s="10">
        <v>140425</v>
      </c>
      <c r="E282" s="10">
        <v>156721</v>
      </c>
      <c r="F282" s="11">
        <f t="shared" si="24"/>
        <v>-16296</v>
      </c>
      <c r="G282" s="12">
        <f t="shared" si="25"/>
        <v>-10.398095979479457</v>
      </c>
      <c r="H282" s="9" t="s">
        <v>368</v>
      </c>
      <c r="I282" s="9" t="s">
        <v>366</v>
      </c>
    </row>
    <row r="283" spans="1:9" ht="28.5" x14ac:dyDescent="0.25">
      <c r="A283" s="8" t="s">
        <v>419</v>
      </c>
      <c r="B283" s="9" t="s">
        <v>463</v>
      </c>
      <c r="C283" s="9" t="s">
        <v>35</v>
      </c>
      <c r="D283" s="10">
        <v>377337</v>
      </c>
      <c r="E283" s="10">
        <v>522138</v>
      </c>
      <c r="F283" s="11">
        <f t="shared" si="24"/>
        <v>-144801</v>
      </c>
      <c r="G283" s="12">
        <f t="shared" si="25"/>
        <v>-27.732323638578304</v>
      </c>
      <c r="H283" s="9" t="s">
        <v>368</v>
      </c>
      <c r="I283" s="9" t="s">
        <v>366</v>
      </c>
    </row>
    <row r="284" spans="1:9" ht="85.5" x14ac:dyDescent="0.25">
      <c r="A284" s="8" t="s">
        <v>419</v>
      </c>
      <c r="B284" s="9" t="s">
        <v>464</v>
      </c>
      <c r="C284" s="9" t="s">
        <v>123</v>
      </c>
      <c r="D284" s="10">
        <v>135</v>
      </c>
      <c r="E284" s="10">
        <v>196</v>
      </c>
      <c r="F284" s="11">
        <f t="shared" si="24"/>
        <v>-61</v>
      </c>
      <c r="G284" s="12">
        <f t="shared" si="25"/>
        <v>-31.122448979591837</v>
      </c>
      <c r="H284" s="9" t="s">
        <v>55</v>
      </c>
      <c r="I284" s="9" t="s">
        <v>270</v>
      </c>
    </row>
    <row r="285" spans="1:9" ht="28.5" x14ac:dyDescent="0.25">
      <c r="A285" s="8" t="s">
        <v>419</v>
      </c>
      <c r="B285" s="9" t="s">
        <v>465</v>
      </c>
      <c r="C285" s="9" t="s">
        <v>37</v>
      </c>
      <c r="D285" s="10">
        <v>2714</v>
      </c>
      <c r="E285" s="10">
        <v>28999</v>
      </c>
      <c r="F285" s="11">
        <f t="shared" si="24"/>
        <v>-26285</v>
      </c>
      <c r="G285" s="12">
        <f t="shared" si="25"/>
        <v>-90.641056588158207</v>
      </c>
      <c r="H285" s="9" t="s">
        <v>55</v>
      </c>
      <c r="I285" s="9" t="s">
        <v>255</v>
      </c>
    </row>
    <row r="286" spans="1:9" ht="28.5" x14ac:dyDescent="0.25">
      <c r="A286" s="8" t="s">
        <v>419</v>
      </c>
      <c r="B286" s="9" t="s">
        <v>466</v>
      </c>
      <c r="C286" s="9" t="s">
        <v>37</v>
      </c>
      <c r="D286" s="10">
        <v>611</v>
      </c>
      <c r="E286" s="10">
        <v>1289</v>
      </c>
      <c r="F286" s="11">
        <f t="shared" si="24"/>
        <v>-678</v>
      </c>
      <c r="G286" s="12">
        <f t="shared" si="25"/>
        <v>-52.598913886733897</v>
      </c>
      <c r="H286" s="9" t="s">
        <v>55</v>
      </c>
      <c r="I286" s="9" t="s">
        <v>255</v>
      </c>
    </row>
    <row r="287" spans="1:9" ht="28.5" x14ac:dyDescent="0.25">
      <c r="A287" s="8" t="s">
        <v>419</v>
      </c>
      <c r="B287" s="9" t="s">
        <v>467</v>
      </c>
      <c r="C287" s="9" t="s">
        <v>35</v>
      </c>
      <c r="D287" s="10">
        <v>120187</v>
      </c>
      <c r="E287" s="10">
        <v>171801</v>
      </c>
      <c r="F287" s="11">
        <f t="shared" si="24"/>
        <v>-51614</v>
      </c>
      <c r="G287" s="12">
        <f t="shared" si="25"/>
        <v>-30.042898469741154</v>
      </c>
      <c r="H287" s="9" t="s">
        <v>379</v>
      </c>
      <c r="I287" s="9" t="s">
        <v>366</v>
      </c>
    </row>
    <row r="288" spans="1:9" ht="42.75" x14ac:dyDescent="0.25">
      <c r="A288" s="8" t="s">
        <v>419</v>
      </c>
      <c r="B288" s="9" t="s">
        <v>468</v>
      </c>
      <c r="C288" s="9" t="s">
        <v>469</v>
      </c>
      <c r="D288" s="10">
        <v>220681</v>
      </c>
      <c r="E288" s="10">
        <v>270167</v>
      </c>
      <c r="F288" s="11">
        <f t="shared" si="24"/>
        <v>-49486</v>
      </c>
      <c r="G288" s="12">
        <f t="shared" si="25"/>
        <v>-18.316818856485064</v>
      </c>
      <c r="H288" s="9" t="s">
        <v>470</v>
      </c>
      <c r="I288" s="9" t="s">
        <v>471</v>
      </c>
    </row>
    <row r="289" spans="1:9" ht="28.5" x14ac:dyDescent="0.25">
      <c r="A289" s="8" t="s">
        <v>419</v>
      </c>
      <c r="B289" s="9" t="s">
        <v>472</v>
      </c>
      <c r="C289" s="9" t="s">
        <v>99</v>
      </c>
      <c r="D289" s="10">
        <v>675870</v>
      </c>
      <c r="E289" s="10">
        <v>696685</v>
      </c>
      <c r="F289" s="11">
        <f t="shared" si="24"/>
        <v>-20815</v>
      </c>
      <c r="G289" s="12">
        <f t="shared" si="25"/>
        <v>-2.9877204188406523</v>
      </c>
      <c r="H289" s="9" t="s">
        <v>110</v>
      </c>
      <c r="I289" s="9" t="s">
        <v>236</v>
      </c>
    </row>
    <row r="290" spans="1:9" ht="28.5" x14ac:dyDescent="0.25">
      <c r="A290" s="8" t="s">
        <v>419</v>
      </c>
      <c r="B290" s="9" t="s">
        <v>473</v>
      </c>
      <c r="C290" s="9" t="s">
        <v>395</v>
      </c>
      <c r="D290" s="10">
        <v>45000</v>
      </c>
      <c r="E290" s="10">
        <v>70000</v>
      </c>
      <c r="F290" s="11">
        <f t="shared" si="24"/>
        <v>-25000</v>
      </c>
      <c r="G290" s="12">
        <f t="shared" si="25"/>
        <v>-35.714285714285715</v>
      </c>
      <c r="H290" s="9" t="s">
        <v>404</v>
      </c>
      <c r="I290" s="9" t="s">
        <v>397</v>
      </c>
    </row>
    <row r="291" spans="1:9" ht="28.5" x14ac:dyDescent="0.25">
      <c r="A291" s="8" t="s">
        <v>419</v>
      </c>
      <c r="B291" s="9" t="s">
        <v>474</v>
      </c>
      <c r="C291" s="9" t="s">
        <v>52</v>
      </c>
      <c r="D291" s="10">
        <v>13364</v>
      </c>
      <c r="E291" s="10">
        <v>14774</v>
      </c>
      <c r="F291" s="11">
        <f t="shared" si="24"/>
        <v>-1410</v>
      </c>
      <c r="G291" s="12">
        <f t="shared" si="25"/>
        <v>-9.5437931501286037</v>
      </c>
      <c r="H291" s="9" t="s">
        <v>55</v>
      </c>
      <c r="I291" s="9" t="s">
        <v>326</v>
      </c>
    </row>
    <row r="292" spans="1:9" ht="28.5" x14ac:dyDescent="0.25">
      <c r="A292" s="8" t="s">
        <v>419</v>
      </c>
      <c r="B292" s="9" t="s">
        <v>475</v>
      </c>
      <c r="C292" s="9" t="s">
        <v>14</v>
      </c>
      <c r="D292" s="10">
        <v>7656</v>
      </c>
      <c r="E292" s="10">
        <v>8904</v>
      </c>
      <c r="F292" s="11">
        <f t="shared" si="24"/>
        <v>-1248</v>
      </c>
      <c r="G292" s="12">
        <f t="shared" si="25"/>
        <v>-14.016172506738545</v>
      </c>
      <c r="H292" s="9" t="s">
        <v>55</v>
      </c>
      <c r="I292" s="9" t="s">
        <v>333</v>
      </c>
    </row>
    <row r="293" spans="1:9" ht="28.5" x14ac:dyDescent="0.25">
      <c r="A293" s="8" t="s">
        <v>419</v>
      </c>
      <c r="B293" s="9" t="s">
        <v>476</v>
      </c>
      <c r="C293" s="9" t="s">
        <v>14</v>
      </c>
      <c r="D293" s="10">
        <v>10025</v>
      </c>
      <c r="E293" s="10">
        <v>15755</v>
      </c>
      <c r="F293" s="11">
        <f t="shared" si="24"/>
        <v>-5730</v>
      </c>
      <c r="G293" s="12">
        <f t="shared" si="25"/>
        <v>-36.369406537607105</v>
      </c>
      <c r="H293" s="9" t="s">
        <v>55</v>
      </c>
      <c r="I293" s="9" t="s">
        <v>333</v>
      </c>
    </row>
    <row r="294" spans="1:9" ht="28.5" x14ac:dyDescent="0.25">
      <c r="A294" s="8" t="s">
        <v>419</v>
      </c>
      <c r="B294" s="9" t="s">
        <v>477</v>
      </c>
      <c r="C294" s="9" t="s">
        <v>14</v>
      </c>
      <c r="D294" s="10">
        <v>905987</v>
      </c>
      <c r="E294" s="10">
        <v>108010</v>
      </c>
      <c r="F294" s="11">
        <f t="shared" si="24"/>
        <v>797977</v>
      </c>
      <c r="G294" s="12">
        <f t="shared" si="25"/>
        <v>738.79918526062397</v>
      </c>
      <c r="H294" s="9" t="s">
        <v>478</v>
      </c>
      <c r="I294" s="9" t="s">
        <v>333</v>
      </c>
    </row>
    <row r="295" spans="1:9" ht="28.5" x14ac:dyDescent="0.25">
      <c r="A295" s="8" t="s">
        <v>419</v>
      </c>
      <c r="B295" s="9" t="s">
        <v>479</v>
      </c>
      <c r="C295" s="9" t="s">
        <v>99</v>
      </c>
      <c r="D295" s="10">
        <v>10724</v>
      </c>
      <c r="E295" s="10">
        <v>18750</v>
      </c>
      <c r="F295" s="11">
        <f t="shared" si="24"/>
        <v>-8026</v>
      </c>
      <c r="G295" s="12">
        <f t="shared" si="25"/>
        <v>-42.805333333333337</v>
      </c>
      <c r="H295" s="9" t="s">
        <v>55</v>
      </c>
      <c r="I295" s="9" t="s">
        <v>236</v>
      </c>
    </row>
    <row r="296" spans="1:9" ht="28.5" x14ac:dyDescent="0.25">
      <c r="A296" s="8" t="s">
        <v>419</v>
      </c>
      <c r="B296" s="9" t="s">
        <v>480</v>
      </c>
      <c r="C296" s="9" t="s">
        <v>99</v>
      </c>
      <c r="D296" s="10">
        <v>12636</v>
      </c>
      <c r="E296" s="10">
        <v>15176</v>
      </c>
      <c r="F296" s="11">
        <f t="shared" si="24"/>
        <v>-2540</v>
      </c>
      <c r="G296" s="12">
        <f t="shared" si="25"/>
        <v>-16.736953083816552</v>
      </c>
      <c r="H296" s="9" t="s">
        <v>55</v>
      </c>
      <c r="I296" s="9" t="s">
        <v>236</v>
      </c>
    </row>
    <row r="297" spans="1:9" ht="28.5" x14ac:dyDescent="0.25">
      <c r="A297" s="8" t="s">
        <v>419</v>
      </c>
      <c r="B297" s="9" t="s">
        <v>481</v>
      </c>
      <c r="C297" s="9" t="s">
        <v>242</v>
      </c>
      <c r="D297" s="10">
        <v>53721</v>
      </c>
      <c r="E297" s="10">
        <v>61026</v>
      </c>
      <c r="F297" s="11">
        <f t="shared" si="24"/>
        <v>-7305</v>
      </c>
      <c r="G297" s="12">
        <f t="shared" si="25"/>
        <v>-11.970307737685577</v>
      </c>
      <c r="H297" s="9" t="s">
        <v>55</v>
      </c>
      <c r="I297" s="9" t="s">
        <v>244</v>
      </c>
    </row>
    <row r="298" spans="1:9" ht="28.5" x14ac:dyDescent="0.25">
      <c r="A298" s="8" t="s">
        <v>419</v>
      </c>
      <c r="B298" s="9" t="s">
        <v>482</v>
      </c>
      <c r="C298" s="9" t="s">
        <v>242</v>
      </c>
      <c r="D298" s="10">
        <v>49783</v>
      </c>
      <c r="E298" s="10">
        <v>57801</v>
      </c>
      <c r="F298" s="11">
        <f t="shared" si="24"/>
        <v>-8018</v>
      </c>
      <c r="G298" s="12">
        <f t="shared" si="25"/>
        <v>-13.871732322970191</v>
      </c>
      <c r="H298" s="9" t="s">
        <v>55</v>
      </c>
      <c r="I298" s="9" t="s">
        <v>244</v>
      </c>
    </row>
    <row r="299" spans="1:9" ht="28.5" x14ac:dyDescent="0.25">
      <c r="A299" s="8" t="s">
        <v>419</v>
      </c>
      <c r="B299" s="9" t="s">
        <v>483</v>
      </c>
      <c r="C299" s="9" t="s">
        <v>242</v>
      </c>
      <c r="D299" s="10">
        <v>51331</v>
      </c>
      <c r="E299" s="10">
        <v>66026</v>
      </c>
      <c r="F299" s="11">
        <f t="shared" si="24"/>
        <v>-14695</v>
      </c>
      <c r="G299" s="12">
        <f t="shared" si="25"/>
        <v>-22.256383848786843</v>
      </c>
      <c r="H299" s="9" t="s">
        <v>484</v>
      </c>
      <c r="I299" s="9" t="s">
        <v>244</v>
      </c>
    </row>
    <row r="300" spans="1:9" ht="28.5" x14ac:dyDescent="0.25">
      <c r="A300" s="8" t="s">
        <v>419</v>
      </c>
      <c r="B300" s="9" t="s">
        <v>485</v>
      </c>
      <c r="C300" s="9" t="s">
        <v>242</v>
      </c>
      <c r="D300" s="10">
        <v>175194</v>
      </c>
      <c r="E300" s="10">
        <v>249424</v>
      </c>
      <c r="F300" s="11">
        <f t="shared" si="24"/>
        <v>-74230</v>
      </c>
      <c r="G300" s="12">
        <f t="shared" si="25"/>
        <v>-29.760568349477197</v>
      </c>
      <c r="H300" s="9" t="s">
        <v>243</v>
      </c>
      <c r="I300" s="9" t="s">
        <v>244</v>
      </c>
    </row>
    <row r="301" spans="1:9" ht="28.5" x14ac:dyDescent="0.25">
      <c r="A301" s="8" t="s">
        <v>419</v>
      </c>
      <c r="B301" s="9" t="s">
        <v>486</v>
      </c>
      <c r="C301" s="9" t="s">
        <v>242</v>
      </c>
      <c r="D301" s="10">
        <v>230545</v>
      </c>
      <c r="E301" s="10">
        <v>276576</v>
      </c>
      <c r="F301" s="11">
        <f t="shared" si="24"/>
        <v>-46031</v>
      </c>
      <c r="G301" s="12">
        <f t="shared" si="25"/>
        <v>-16.643164989008447</v>
      </c>
      <c r="H301" s="9" t="s">
        <v>243</v>
      </c>
      <c r="I301" s="9" t="s">
        <v>244</v>
      </c>
    </row>
    <row r="302" spans="1:9" ht="28.5" x14ac:dyDescent="0.25">
      <c r="A302" s="8" t="s">
        <v>419</v>
      </c>
      <c r="B302" s="9" t="s">
        <v>487</v>
      </c>
      <c r="C302" s="9" t="s">
        <v>149</v>
      </c>
      <c r="D302" s="10">
        <v>70330</v>
      </c>
      <c r="E302" s="10">
        <v>90307</v>
      </c>
      <c r="F302" s="11">
        <f t="shared" si="24"/>
        <v>-19977</v>
      </c>
      <c r="G302" s="12">
        <f t="shared" si="25"/>
        <v>-22.121208765654931</v>
      </c>
      <c r="H302" s="9" t="s">
        <v>55</v>
      </c>
      <c r="I302" s="9" t="s">
        <v>295</v>
      </c>
    </row>
    <row r="303" spans="1:9" ht="28.5" x14ac:dyDescent="0.25">
      <c r="A303" s="8" t="s">
        <v>419</v>
      </c>
      <c r="B303" s="9" t="s">
        <v>488</v>
      </c>
      <c r="C303" s="9" t="s">
        <v>149</v>
      </c>
      <c r="D303" s="10">
        <v>45836</v>
      </c>
      <c r="E303" s="10">
        <v>41759</v>
      </c>
      <c r="F303" s="11">
        <f t="shared" si="24"/>
        <v>4077</v>
      </c>
      <c r="G303" s="12">
        <f t="shared" si="25"/>
        <v>9.7631648267439353</v>
      </c>
      <c r="H303" s="9" t="s">
        <v>55</v>
      </c>
      <c r="I303" s="9" t="s">
        <v>295</v>
      </c>
    </row>
    <row r="304" spans="1:9" ht="28.5" x14ac:dyDescent="0.25">
      <c r="A304" s="8" t="s">
        <v>419</v>
      </c>
      <c r="B304" s="9" t="s">
        <v>489</v>
      </c>
      <c r="C304" s="9" t="s">
        <v>45</v>
      </c>
      <c r="D304" s="10">
        <v>0</v>
      </c>
      <c r="E304" s="10">
        <v>0</v>
      </c>
      <c r="F304" s="11">
        <f t="shared" si="24"/>
        <v>0</v>
      </c>
      <c r="G304" s="12" t="str">
        <f t="shared" si="25"/>
        <v>-</v>
      </c>
      <c r="H304" s="9" t="s">
        <v>55</v>
      </c>
      <c r="I304" s="9" t="s">
        <v>301</v>
      </c>
    </row>
    <row r="305" spans="1:9" ht="28.5" x14ac:dyDescent="0.25">
      <c r="A305" s="8" t="s">
        <v>419</v>
      </c>
      <c r="B305" s="9" t="s">
        <v>490</v>
      </c>
      <c r="C305" s="9" t="s">
        <v>45</v>
      </c>
      <c r="D305" s="10">
        <v>17520</v>
      </c>
      <c r="E305" s="10">
        <v>18485</v>
      </c>
      <c r="F305" s="11">
        <f t="shared" si="24"/>
        <v>-965</v>
      </c>
      <c r="G305" s="12">
        <f t="shared" si="25"/>
        <v>-5.2204490127130105</v>
      </c>
      <c r="H305" s="9" t="s">
        <v>55</v>
      </c>
      <c r="I305" s="9" t="s">
        <v>301</v>
      </c>
    </row>
    <row r="306" spans="1:9" ht="42.75" x14ac:dyDescent="0.25">
      <c r="A306" s="8" t="s">
        <v>419</v>
      </c>
      <c r="B306" s="9" t="s">
        <v>491</v>
      </c>
      <c r="C306" s="9" t="s">
        <v>31</v>
      </c>
      <c r="D306" s="10">
        <v>52325</v>
      </c>
      <c r="E306" s="10">
        <v>80989</v>
      </c>
      <c r="F306" s="11">
        <f t="shared" si="24"/>
        <v>-28664</v>
      </c>
      <c r="G306" s="12">
        <f t="shared" si="25"/>
        <v>-35.392460704540127</v>
      </c>
      <c r="H306" s="9" t="s">
        <v>55</v>
      </c>
      <c r="I306" s="9" t="s">
        <v>261</v>
      </c>
    </row>
    <row r="307" spans="1:9" ht="28.5" x14ac:dyDescent="0.25">
      <c r="A307" s="8" t="s">
        <v>419</v>
      </c>
      <c r="B307" s="9" t="s">
        <v>492</v>
      </c>
      <c r="C307" s="9" t="s">
        <v>31</v>
      </c>
      <c r="D307" s="10">
        <v>3273</v>
      </c>
      <c r="E307" s="10">
        <v>2488</v>
      </c>
      <c r="F307" s="11">
        <f t="shared" si="24"/>
        <v>785</v>
      </c>
      <c r="G307" s="12">
        <f t="shared" si="25"/>
        <v>31.55144694533762</v>
      </c>
      <c r="H307" s="9" t="s">
        <v>55</v>
      </c>
      <c r="I307" s="9" t="s">
        <v>261</v>
      </c>
    </row>
    <row r="308" spans="1:9" ht="28.5" x14ac:dyDescent="0.25">
      <c r="A308" s="8" t="s">
        <v>419</v>
      </c>
      <c r="B308" s="9" t="s">
        <v>493</v>
      </c>
      <c r="C308" s="9" t="s">
        <v>31</v>
      </c>
      <c r="D308" s="10">
        <v>4566</v>
      </c>
      <c r="E308" s="10">
        <v>8036</v>
      </c>
      <c r="F308" s="11">
        <f t="shared" si="24"/>
        <v>-3470</v>
      </c>
      <c r="G308" s="12">
        <f t="shared" si="25"/>
        <v>-43.180686908909905</v>
      </c>
      <c r="H308" s="9" t="s">
        <v>55</v>
      </c>
      <c r="I308" s="9" t="s">
        <v>176</v>
      </c>
    </row>
    <row r="309" spans="1:9" ht="28.5" x14ac:dyDescent="0.25">
      <c r="A309" s="8" t="s">
        <v>419</v>
      </c>
      <c r="B309" s="9" t="s">
        <v>494</v>
      </c>
      <c r="C309" s="9" t="s">
        <v>395</v>
      </c>
      <c r="D309" s="10">
        <v>85577</v>
      </c>
      <c r="E309" s="10">
        <v>105589</v>
      </c>
      <c r="F309" s="11">
        <f t="shared" si="24"/>
        <v>-20012</v>
      </c>
      <c r="G309" s="12">
        <f t="shared" si="25"/>
        <v>-18.952731818655352</v>
      </c>
      <c r="H309" s="9" t="s">
        <v>55</v>
      </c>
      <c r="I309" s="9" t="s">
        <v>397</v>
      </c>
    </row>
    <row r="310" spans="1:9" ht="28.5" x14ac:dyDescent="0.25">
      <c r="A310" s="8" t="s">
        <v>419</v>
      </c>
      <c r="B310" s="9" t="s">
        <v>495</v>
      </c>
      <c r="C310" s="9" t="s">
        <v>161</v>
      </c>
      <c r="D310" s="10">
        <v>32427</v>
      </c>
      <c r="E310" s="10">
        <v>51894</v>
      </c>
      <c r="F310" s="11">
        <f t="shared" si="24"/>
        <v>-19467</v>
      </c>
      <c r="G310" s="12">
        <f t="shared" si="25"/>
        <v>-37.513007284079087</v>
      </c>
      <c r="H310" s="9" t="s">
        <v>55</v>
      </c>
      <c r="I310" s="9" t="s">
        <v>311</v>
      </c>
    </row>
    <row r="311" spans="1:9" ht="28.5" x14ac:dyDescent="0.25">
      <c r="A311" s="8" t="s">
        <v>419</v>
      </c>
      <c r="B311" s="9" t="s">
        <v>496</v>
      </c>
      <c r="C311" s="9" t="s">
        <v>52</v>
      </c>
      <c r="D311" s="10">
        <v>788</v>
      </c>
      <c r="E311" s="10">
        <v>1556</v>
      </c>
      <c r="F311" s="11">
        <f t="shared" si="24"/>
        <v>-768</v>
      </c>
      <c r="G311" s="12">
        <f t="shared" si="25"/>
        <v>-49.357326478149098</v>
      </c>
      <c r="H311" s="9" t="s">
        <v>55</v>
      </c>
      <c r="I311" s="9" t="s">
        <v>326</v>
      </c>
    </row>
    <row r="312" spans="1:9" ht="28.5" x14ac:dyDescent="0.25">
      <c r="A312" s="8" t="s">
        <v>419</v>
      </c>
      <c r="B312" s="9" t="s">
        <v>497</v>
      </c>
      <c r="C312" s="9" t="s">
        <v>52</v>
      </c>
      <c r="D312" s="10">
        <v>499</v>
      </c>
      <c r="E312" s="10">
        <v>730</v>
      </c>
      <c r="F312" s="11">
        <f t="shared" si="24"/>
        <v>-231</v>
      </c>
      <c r="G312" s="12">
        <f t="shared" si="25"/>
        <v>-31.643835616438352</v>
      </c>
      <c r="H312" s="9" t="s">
        <v>55</v>
      </c>
      <c r="I312" s="9" t="s">
        <v>326</v>
      </c>
    </row>
    <row r="313" spans="1:9" ht="28.5" x14ac:dyDescent="0.25">
      <c r="A313" s="8" t="s">
        <v>419</v>
      </c>
      <c r="B313" s="9" t="s">
        <v>498</v>
      </c>
      <c r="C313" s="9" t="s">
        <v>52</v>
      </c>
      <c r="D313" s="10">
        <v>6426</v>
      </c>
      <c r="E313" s="10">
        <v>7102</v>
      </c>
      <c r="F313" s="11">
        <f t="shared" si="24"/>
        <v>-676</v>
      </c>
      <c r="G313" s="12">
        <f t="shared" si="25"/>
        <v>-9.5184455083075186</v>
      </c>
      <c r="H313" s="9" t="s">
        <v>55</v>
      </c>
      <c r="I313" s="9" t="s">
        <v>326</v>
      </c>
    </row>
    <row r="314" spans="1:9" ht="28.5" x14ac:dyDescent="0.25">
      <c r="A314" s="8" t="s">
        <v>419</v>
      </c>
      <c r="B314" s="9" t="s">
        <v>499</v>
      </c>
      <c r="C314" s="9" t="s">
        <v>31</v>
      </c>
      <c r="D314" s="10">
        <v>14540</v>
      </c>
      <c r="E314" s="10">
        <v>30529</v>
      </c>
      <c r="F314" s="11">
        <f t="shared" si="24"/>
        <v>-15989</v>
      </c>
      <c r="G314" s="12">
        <f t="shared" si="25"/>
        <v>-52.373153395132498</v>
      </c>
      <c r="H314" s="9" t="s">
        <v>55</v>
      </c>
      <c r="I314" s="9" t="s">
        <v>261</v>
      </c>
    </row>
    <row r="315" spans="1:9" ht="28.5" x14ac:dyDescent="0.25">
      <c r="A315" s="8" t="s">
        <v>419</v>
      </c>
      <c r="B315" s="9" t="s">
        <v>500</v>
      </c>
      <c r="C315" s="9" t="s">
        <v>154</v>
      </c>
      <c r="D315" s="10">
        <v>238865</v>
      </c>
      <c r="E315" s="10">
        <v>160826</v>
      </c>
      <c r="F315" s="11">
        <f t="shared" si="24"/>
        <v>78039</v>
      </c>
      <c r="G315" s="12">
        <f t="shared" si="25"/>
        <v>48.523870518448511</v>
      </c>
      <c r="H315" s="9" t="s">
        <v>124</v>
      </c>
      <c r="I315" s="9" t="s">
        <v>258</v>
      </c>
    </row>
    <row r="316" spans="1:9" ht="28.5" x14ac:dyDescent="0.25">
      <c r="A316" s="8" t="s">
        <v>419</v>
      </c>
      <c r="B316" s="9" t="s">
        <v>501</v>
      </c>
      <c r="C316" s="9" t="s">
        <v>14</v>
      </c>
      <c r="D316" s="10">
        <v>37078</v>
      </c>
      <c r="E316" s="10">
        <v>33325</v>
      </c>
      <c r="F316" s="11">
        <f t="shared" si="24"/>
        <v>3753</v>
      </c>
      <c r="G316" s="12">
        <f t="shared" si="25"/>
        <v>11.261815453863466</v>
      </c>
      <c r="H316" s="9" t="s">
        <v>110</v>
      </c>
      <c r="I316" s="9" t="s">
        <v>333</v>
      </c>
    </row>
    <row r="317" spans="1:9" ht="28.5" x14ac:dyDescent="0.25">
      <c r="A317" s="8" t="s">
        <v>419</v>
      </c>
      <c r="B317" s="9" t="s">
        <v>502</v>
      </c>
      <c r="C317" s="9" t="s">
        <v>99</v>
      </c>
      <c r="D317" s="10">
        <v>63748</v>
      </c>
      <c r="E317" s="10">
        <v>59702</v>
      </c>
      <c r="F317" s="11">
        <f t="shared" si="24"/>
        <v>4046</v>
      </c>
      <c r="G317" s="12">
        <f t="shared" si="25"/>
        <v>6.7769923955646378</v>
      </c>
      <c r="H317" s="9" t="s">
        <v>55</v>
      </c>
      <c r="I317" s="9" t="s">
        <v>236</v>
      </c>
    </row>
    <row r="318" spans="1:9" ht="28.5" x14ac:dyDescent="0.25">
      <c r="A318" s="8" t="s">
        <v>419</v>
      </c>
      <c r="B318" s="9" t="s">
        <v>503</v>
      </c>
      <c r="C318" s="9" t="s">
        <v>99</v>
      </c>
      <c r="D318" s="10">
        <v>6816</v>
      </c>
      <c r="E318" s="10">
        <v>8252</v>
      </c>
      <c r="F318" s="11">
        <f t="shared" si="24"/>
        <v>-1436</v>
      </c>
      <c r="G318" s="12">
        <f t="shared" si="25"/>
        <v>-17.401841977702375</v>
      </c>
      <c r="H318" s="9" t="s">
        <v>55</v>
      </c>
      <c r="I318" s="9" t="s">
        <v>236</v>
      </c>
    </row>
    <row r="319" spans="1:9" ht="42.75" x14ac:dyDescent="0.25">
      <c r="A319" s="8" t="s">
        <v>419</v>
      </c>
      <c r="B319" s="9" t="s">
        <v>504</v>
      </c>
      <c r="C319" s="9" t="s">
        <v>99</v>
      </c>
      <c r="D319" s="10">
        <v>0</v>
      </c>
      <c r="E319" s="10">
        <v>14791</v>
      </c>
      <c r="F319" s="11">
        <f t="shared" si="24"/>
        <v>-14791</v>
      </c>
      <c r="G319" s="12">
        <f t="shared" si="25"/>
        <v>-100</v>
      </c>
      <c r="H319" s="9" t="s">
        <v>55</v>
      </c>
      <c r="I319" s="9" t="s">
        <v>236</v>
      </c>
    </row>
    <row r="320" spans="1:9" ht="28.5" x14ac:dyDescent="0.25">
      <c r="A320" s="8" t="s">
        <v>419</v>
      </c>
      <c r="B320" s="9" t="s">
        <v>505</v>
      </c>
      <c r="C320" s="9" t="s">
        <v>149</v>
      </c>
      <c r="D320" s="10">
        <v>90702</v>
      </c>
      <c r="E320" s="10">
        <v>111204</v>
      </c>
      <c r="F320" s="11">
        <f t="shared" si="24"/>
        <v>-20502</v>
      </c>
      <c r="G320" s="12">
        <f t="shared" si="25"/>
        <v>-18.436387180317254</v>
      </c>
      <c r="H320" s="9" t="s">
        <v>254</v>
      </c>
      <c r="I320" s="9" t="s">
        <v>295</v>
      </c>
    </row>
    <row r="321" spans="1:9" ht="28.5" x14ac:dyDescent="0.25">
      <c r="A321" s="8" t="s">
        <v>419</v>
      </c>
      <c r="B321" s="9" t="s">
        <v>506</v>
      </c>
      <c r="C321" s="9" t="s">
        <v>157</v>
      </c>
      <c r="D321" s="10">
        <v>2815</v>
      </c>
      <c r="E321" s="10">
        <v>3903</v>
      </c>
      <c r="F321" s="11">
        <f t="shared" si="24"/>
        <v>-1088</v>
      </c>
      <c r="G321" s="12">
        <f t="shared" si="25"/>
        <v>-27.875992826031258</v>
      </c>
      <c r="H321" s="9" t="s">
        <v>249</v>
      </c>
      <c r="I321" s="9" t="s">
        <v>411</v>
      </c>
    </row>
    <row r="322" spans="1:9" ht="28.5" x14ac:dyDescent="0.25">
      <c r="A322" s="8" t="s">
        <v>419</v>
      </c>
      <c r="B322" s="9" t="s">
        <v>507</v>
      </c>
      <c r="C322" s="9" t="s">
        <v>14</v>
      </c>
      <c r="D322" s="10">
        <v>183238</v>
      </c>
      <c r="E322" s="10">
        <v>209907</v>
      </c>
      <c r="F322" s="11">
        <f t="shared" si="24"/>
        <v>-26669</v>
      </c>
      <c r="G322" s="12">
        <f t="shared" si="25"/>
        <v>-12.705150376118949</v>
      </c>
      <c r="H322" s="9" t="s">
        <v>390</v>
      </c>
      <c r="I322" s="9" t="s">
        <v>333</v>
      </c>
    </row>
    <row r="323" spans="1:9" ht="28.5" x14ac:dyDescent="0.25">
      <c r="A323" s="8" t="s">
        <v>419</v>
      </c>
      <c r="B323" s="9" t="s">
        <v>508</v>
      </c>
      <c r="C323" s="9" t="s">
        <v>14</v>
      </c>
      <c r="D323" s="10">
        <v>153929</v>
      </c>
      <c r="E323" s="10">
        <v>136701</v>
      </c>
      <c r="F323" s="11">
        <f t="shared" si="24"/>
        <v>17228</v>
      </c>
      <c r="G323" s="12">
        <f t="shared" si="25"/>
        <v>12.602687617500969</v>
      </c>
      <c r="H323" s="9" t="s">
        <v>509</v>
      </c>
      <c r="I323" s="9" t="s">
        <v>333</v>
      </c>
    </row>
    <row r="324" spans="1:9" ht="28.5" x14ac:dyDescent="0.25">
      <c r="A324" s="8" t="s">
        <v>419</v>
      </c>
      <c r="B324" s="9" t="s">
        <v>510</v>
      </c>
      <c r="C324" s="9" t="s">
        <v>115</v>
      </c>
      <c r="D324" s="10">
        <v>15802</v>
      </c>
      <c r="E324" s="10">
        <v>20827</v>
      </c>
      <c r="F324" s="11">
        <f t="shared" si="24"/>
        <v>-5025</v>
      </c>
      <c r="G324" s="12">
        <f t="shared" si="25"/>
        <v>-24.127334709751764</v>
      </c>
      <c r="H324" s="9" t="s">
        <v>511</v>
      </c>
      <c r="I324" s="9" t="s">
        <v>358</v>
      </c>
    </row>
    <row r="325" spans="1:9" ht="28.5" x14ac:dyDescent="0.25">
      <c r="A325" s="8" t="s">
        <v>419</v>
      </c>
      <c r="B325" s="9" t="s">
        <v>512</v>
      </c>
      <c r="C325" s="9" t="s">
        <v>14</v>
      </c>
      <c r="D325" s="10">
        <v>259312</v>
      </c>
      <c r="E325" s="10">
        <v>185719</v>
      </c>
      <c r="F325" s="11">
        <f t="shared" si="24"/>
        <v>73593</v>
      </c>
      <c r="G325" s="12">
        <f t="shared" si="25"/>
        <v>39.625994109380301</v>
      </c>
      <c r="H325" s="9" t="s">
        <v>513</v>
      </c>
      <c r="I325" s="9" t="s">
        <v>333</v>
      </c>
    </row>
    <row r="326" spans="1:9" ht="28.5" x14ac:dyDescent="0.25">
      <c r="A326" s="8" t="s">
        <v>419</v>
      </c>
      <c r="B326" s="9" t="s">
        <v>514</v>
      </c>
      <c r="C326" s="9" t="s">
        <v>14</v>
      </c>
      <c r="D326" s="10">
        <v>830679</v>
      </c>
      <c r="E326" s="10">
        <v>555930</v>
      </c>
      <c r="F326" s="11">
        <f t="shared" si="24"/>
        <v>274749</v>
      </c>
      <c r="G326" s="12">
        <f t="shared" si="25"/>
        <v>49.42150990232583</v>
      </c>
      <c r="H326" s="9" t="s">
        <v>515</v>
      </c>
      <c r="I326" s="9" t="s">
        <v>333</v>
      </c>
    </row>
    <row r="327" spans="1:9" ht="28.5" x14ac:dyDescent="0.25">
      <c r="A327" s="8" t="s">
        <v>419</v>
      </c>
      <c r="B327" s="9" t="s">
        <v>516</v>
      </c>
      <c r="C327" s="9" t="s">
        <v>99</v>
      </c>
      <c r="D327" s="10">
        <v>57537</v>
      </c>
      <c r="E327" s="10">
        <v>50108</v>
      </c>
      <c r="F327" s="11">
        <f t="shared" ref="F327:F389" si="26">D327-E327</f>
        <v>7429</v>
      </c>
      <c r="G327" s="12">
        <f t="shared" ref="G327:G389" si="27">IF(E327&lt;&gt;0,(D327-E327)/E327*100,"-")</f>
        <v>14.825975892073123</v>
      </c>
      <c r="H327" s="9" t="s">
        <v>517</v>
      </c>
      <c r="I327" s="9" t="s">
        <v>236</v>
      </c>
    </row>
    <row r="328" spans="1:9" ht="71.25" x14ac:dyDescent="0.25">
      <c r="A328" s="8" t="s">
        <v>419</v>
      </c>
      <c r="B328" s="9" t="s">
        <v>518</v>
      </c>
      <c r="C328" s="9" t="s">
        <v>99</v>
      </c>
      <c r="D328" s="10">
        <v>72748</v>
      </c>
      <c r="E328" s="10">
        <v>98535</v>
      </c>
      <c r="F328" s="11">
        <f t="shared" si="26"/>
        <v>-25787</v>
      </c>
      <c r="G328" s="12">
        <f t="shared" si="27"/>
        <v>-26.170396305881162</v>
      </c>
      <c r="H328" s="9" t="s">
        <v>519</v>
      </c>
      <c r="I328" s="9" t="s">
        <v>236</v>
      </c>
    </row>
    <row r="329" spans="1:9" ht="28.5" x14ac:dyDescent="0.25">
      <c r="A329" s="8" t="s">
        <v>419</v>
      </c>
      <c r="B329" s="9" t="s">
        <v>520</v>
      </c>
      <c r="C329" s="9" t="s">
        <v>99</v>
      </c>
      <c r="D329" s="10">
        <v>283000</v>
      </c>
      <c r="E329" s="10">
        <v>302400</v>
      </c>
      <c r="F329" s="11">
        <f t="shared" si="26"/>
        <v>-19400</v>
      </c>
      <c r="G329" s="12">
        <f t="shared" si="27"/>
        <v>-6.4153439153439153</v>
      </c>
      <c r="H329" s="9" t="s">
        <v>521</v>
      </c>
      <c r="I329" s="9" t="s">
        <v>236</v>
      </c>
    </row>
    <row r="330" spans="1:9" ht="28.5" x14ac:dyDescent="0.25">
      <c r="A330" s="8" t="s">
        <v>419</v>
      </c>
      <c r="B330" s="9" t="s">
        <v>522</v>
      </c>
      <c r="C330" s="9" t="s">
        <v>99</v>
      </c>
      <c r="D330" s="10">
        <v>377000</v>
      </c>
      <c r="E330" s="10">
        <v>416040</v>
      </c>
      <c r="F330" s="11">
        <f t="shared" si="26"/>
        <v>-39040</v>
      </c>
      <c r="G330" s="12">
        <f t="shared" si="27"/>
        <v>-9.3837131045091819</v>
      </c>
      <c r="H330" s="9" t="s">
        <v>521</v>
      </c>
      <c r="I330" s="9" t="s">
        <v>236</v>
      </c>
    </row>
    <row r="331" spans="1:9" ht="28.5" x14ac:dyDescent="0.25">
      <c r="A331" s="8" t="s">
        <v>419</v>
      </c>
      <c r="B331" s="9" t="s">
        <v>523</v>
      </c>
      <c r="C331" s="9" t="s">
        <v>242</v>
      </c>
      <c r="D331" s="10">
        <v>181897</v>
      </c>
      <c r="E331" s="10">
        <v>255210</v>
      </c>
      <c r="F331" s="11">
        <f t="shared" si="26"/>
        <v>-73313</v>
      </c>
      <c r="G331" s="12">
        <f t="shared" si="27"/>
        <v>-28.726538928725365</v>
      </c>
      <c r="H331" s="9" t="s">
        <v>243</v>
      </c>
      <c r="I331" s="9" t="s">
        <v>244</v>
      </c>
    </row>
    <row r="332" spans="1:9" ht="28.5" x14ac:dyDescent="0.25">
      <c r="A332" s="8" t="s">
        <v>419</v>
      </c>
      <c r="B332" s="9" t="s">
        <v>524</v>
      </c>
      <c r="C332" s="9" t="s">
        <v>45</v>
      </c>
      <c r="D332" s="10">
        <v>100448</v>
      </c>
      <c r="E332" s="10">
        <v>8895</v>
      </c>
      <c r="F332" s="11">
        <f t="shared" si="26"/>
        <v>91553</v>
      </c>
      <c r="G332" s="12">
        <f t="shared" si="27"/>
        <v>1029.2636312535133</v>
      </c>
      <c r="H332" s="9" t="s">
        <v>525</v>
      </c>
      <c r="I332" s="9" t="s">
        <v>301</v>
      </c>
    </row>
    <row r="333" spans="1:9" ht="28.5" x14ac:dyDescent="0.25">
      <c r="A333" s="8" t="s">
        <v>419</v>
      </c>
      <c r="B333" s="9" t="s">
        <v>526</v>
      </c>
      <c r="C333" s="9" t="s">
        <v>45</v>
      </c>
      <c r="D333" s="10">
        <v>2767</v>
      </c>
      <c r="E333" s="10">
        <v>2733</v>
      </c>
      <c r="F333" s="11">
        <f t="shared" si="26"/>
        <v>34</v>
      </c>
      <c r="G333" s="12">
        <f t="shared" si="27"/>
        <v>1.2440541529454812</v>
      </c>
      <c r="H333" s="9" t="s">
        <v>527</v>
      </c>
      <c r="I333" s="9" t="s">
        <v>301</v>
      </c>
    </row>
    <row r="334" spans="1:9" ht="28.5" x14ac:dyDescent="0.25">
      <c r="A334" s="8" t="s">
        <v>419</v>
      </c>
      <c r="B334" s="9" t="s">
        <v>528</v>
      </c>
      <c r="C334" s="9" t="s">
        <v>45</v>
      </c>
      <c r="D334" s="10">
        <v>4280</v>
      </c>
      <c r="E334" s="10">
        <v>0</v>
      </c>
      <c r="F334" s="11">
        <f t="shared" si="26"/>
        <v>4280</v>
      </c>
      <c r="G334" s="12" t="str">
        <f t="shared" si="27"/>
        <v>-</v>
      </c>
      <c r="H334" s="9" t="s">
        <v>55</v>
      </c>
      <c r="I334" s="9" t="s">
        <v>301</v>
      </c>
    </row>
    <row r="335" spans="1:9" ht="28.5" x14ac:dyDescent="0.25">
      <c r="A335" s="8" t="s">
        <v>419</v>
      </c>
      <c r="B335" s="9" t="s">
        <v>529</v>
      </c>
      <c r="C335" s="9" t="s">
        <v>157</v>
      </c>
      <c r="D335" s="10">
        <v>752330</v>
      </c>
      <c r="E335" s="10">
        <v>82500</v>
      </c>
      <c r="F335" s="11">
        <f t="shared" si="26"/>
        <v>669830</v>
      </c>
      <c r="G335" s="12">
        <f t="shared" si="27"/>
        <v>811.91515151515148</v>
      </c>
      <c r="H335" s="9" t="s">
        <v>124</v>
      </c>
      <c r="I335" s="9" t="s">
        <v>411</v>
      </c>
    </row>
    <row r="336" spans="1:9" ht="28.5" x14ac:dyDescent="0.25">
      <c r="A336" s="8" t="s">
        <v>419</v>
      </c>
      <c r="B336" s="9" t="s">
        <v>530</v>
      </c>
      <c r="C336" s="9" t="s">
        <v>157</v>
      </c>
      <c r="D336" s="10">
        <v>20942</v>
      </c>
      <c r="E336" s="10">
        <v>34655</v>
      </c>
      <c r="F336" s="11">
        <f t="shared" si="26"/>
        <v>-13713</v>
      </c>
      <c r="G336" s="12">
        <f t="shared" si="27"/>
        <v>-39.57004761217717</v>
      </c>
      <c r="H336" s="9" t="s">
        <v>531</v>
      </c>
      <c r="I336" s="9" t="s">
        <v>411</v>
      </c>
    </row>
    <row r="337" spans="1:9" ht="28.5" x14ac:dyDescent="0.25">
      <c r="A337" s="8" t="s">
        <v>419</v>
      </c>
      <c r="B337" s="9" t="s">
        <v>532</v>
      </c>
      <c r="C337" s="9" t="s">
        <v>157</v>
      </c>
      <c r="D337" s="10">
        <v>35373</v>
      </c>
      <c r="E337" s="10">
        <v>37817</v>
      </c>
      <c r="F337" s="11">
        <f t="shared" si="26"/>
        <v>-2444</v>
      </c>
      <c r="G337" s="12">
        <f t="shared" si="27"/>
        <v>-6.4627019594362318</v>
      </c>
      <c r="H337" s="9" t="s">
        <v>533</v>
      </c>
      <c r="I337" s="9" t="s">
        <v>411</v>
      </c>
    </row>
    <row r="338" spans="1:9" ht="28.5" x14ac:dyDescent="0.25">
      <c r="A338" s="8" t="s">
        <v>419</v>
      </c>
      <c r="B338" s="9" t="s">
        <v>534</v>
      </c>
      <c r="C338" s="9" t="s">
        <v>157</v>
      </c>
      <c r="D338" s="10">
        <v>86409</v>
      </c>
      <c r="E338" s="10">
        <v>61279</v>
      </c>
      <c r="F338" s="11">
        <f t="shared" si="26"/>
        <v>25130</v>
      </c>
      <c r="G338" s="12">
        <f t="shared" si="27"/>
        <v>41.009154849132656</v>
      </c>
      <c r="H338" s="9" t="s">
        <v>535</v>
      </c>
      <c r="I338" s="9" t="s">
        <v>411</v>
      </c>
    </row>
    <row r="339" spans="1:9" ht="28.5" x14ac:dyDescent="0.25">
      <c r="A339" s="8" t="s">
        <v>419</v>
      </c>
      <c r="B339" s="9" t="s">
        <v>536</v>
      </c>
      <c r="C339" s="9" t="s">
        <v>149</v>
      </c>
      <c r="D339" s="10">
        <v>110488</v>
      </c>
      <c r="E339" s="10">
        <v>143072</v>
      </c>
      <c r="F339" s="11">
        <f t="shared" si="26"/>
        <v>-32584</v>
      </c>
      <c r="G339" s="12">
        <f t="shared" si="27"/>
        <v>-22.77454708118989</v>
      </c>
      <c r="H339" s="9" t="s">
        <v>537</v>
      </c>
      <c r="I339" s="9" t="s">
        <v>295</v>
      </c>
    </row>
    <row r="340" spans="1:9" ht="28.5" x14ac:dyDescent="0.25">
      <c r="A340" s="8" t="s">
        <v>419</v>
      </c>
      <c r="B340" s="9" t="s">
        <v>538</v>
      </c>
      <c r="C340" s="9" t="s">
        <v>123</v>
      </c>
      <c r="D340" s="10">
        <v>17819</v>
      </c>
      <c r="E340" s="10">
        <v>26986</v>
      </c>
      <c r="F340" s="11">
        <f t="shared" si="26"/>
        <v>-9167</v>
      </c>
      <c r="G340" s="12">
        <f t="shared" si="27"/>
        <v>-33.969465648854964</v>
      </c>
      <c r="H340" s="9" t="s">
        <v>130</v>
      </c>
      <c r="I340" s="9" t="s">
        <v>270</v>
      </c>
    </row>
    <row r="341" spans="1:9" ht="28.5" x14ac:dyDescent="0.25">
      <c r="A341" s="8" t="s">
        <v>419</v>
      </c>
      <c r="B341" s="9" t="s">
        <v>539</v>
      </c>
      <c r="C341" s="9" t="s">
        <v>395</v>
      </c>
      <c r="D341" s="10">
        <v>155000</v>
      </c>
      <c r="E341" s="10">
        <v>180000</v>
      </c>
      <c r="F341" s="11">
        <f t="shared" si="26"/>
        <v>-25000</v>
      </c>
      <c r="G341" s="12">
        <f t="shared" si="27"/>
        <v>-13.888888888888889</v>
      </c>
      <c r="H341" s="9" t="s">
        <v>540</v>
      </c>
      <c r="I341" s="9" t="s">
        <v>397</v>
      </c>
    </row>
    <row r="342" spans="1:9" ht="28.5" x14ac:dyDescent="0.25">
      <c r="A342" s="8" t="s">
        <v>419</v>
      </c>
      <c r="B342" s="9" t="s">
        <v>541</v>
      </c>
      <c r="C342" s="9" t="s">
        <v>35</v>
      </c>
      <c r="D342" s="10">
        <v>413032</v>
      </c>
      <c r="E342" s="10">
        <v>463866</v>
      </c>
      <c r="F342" s="11">
        <f t="shared" si="26"/>
        <v>-50834</v>
      </c>
      <c r="G342" s="12">
        <f t="shared" si="27"/>
        <v>-10.958768264973076</v>
      </c>
      <c r="H342" s="9" t="s">
        <v>368</v>
      </c>
      <c r="I342" s="9" t="s">
        <v>366</v>
      </c>
    </row>
    <row r="343" spans="1:9" ht="42.75" x14ac:dyDescent="0.25">
      <c r="A343" s="8" t="s">
        <v>419</v>
      </c>
      <c r="B343" s="9" t="s">
        <v>542</v>
      </c>
      <c r="C343" s="9" t="s">
        <v>35</v>
      </c>
      <c r="D343" s="10">
        <v>357517</v>
      </c>
      <c r="E343" s="10">
        <v>372885</v>
      </c>
      <c r="F343" s="11">
        <f t="shared" si="26"/>
        <v>-15368</v>
      </c>
      <c r="G343" s="12">
        <f t="shared" si="27"/>
        <v>-4.1213779047159314</v>
      </c>
      <c r="H343" s="9" t="s">
        <v>368</v>
      </c>
      <c r="I343" s="9" t="s">
        <v>366</v>
      </c>
    </row>
    <row r="344" spans="1:9" ht="28.5" x14ac:dyDescent="0.25">
      <c r="A344" s="8" t="s">
        <v>419</v>
      </c>
      <c r="B344" s="9" t="s">
        <v>543</v>
      </c>
      <c r="C344" s="9" t="s">
        <v>123</v>
      </c>
      <c r="D344" s="10">
        <v>9200</v>
      </c>
      <c r="E344" s="10">
        <v>10500</v>
      </c>
      <c r="F344" s="11">
        <f t="shared" si="26"/>
        <v>-1300</v>
      </c>
      <c r="G344" s="12">
        <f t="shared" si="27"/>
        <v>-12.380952380952381</v>
      </c>
      <c r="H344" s="9" t="s">
        <v>544</v>
      </c>
      <c r="I344" s="9" t="s">
        <v>270</v>
      </c>
    </row>
    <row r="345" spans="1:9" ht="28.5" x14ac:dyDescent="0.25">
      <c r="A345" s="8" t="s">
        <v>419</v>
      </c>
      <c r="B345" s="9" t="s">
        <v>545</v>
      </c>
      <c r="C345" s="9" t="s">
        <v>211</v>
      </c>
      <c r="D345" s="10">
        <v>5158</v>
      </c>
      <c r="E345" s="10">
        <v>5425</v>
      </c>
      <c r="F345" s="11">
        <f t="shared" si="26"/>
        <v>-267</v>
      </c>
      <c r="G345" s="12">
        <f t="shared" si="27"/>
        <v>-4.9216589861751157</v>
      </c>
      <c r="H345" s="9" t="s">
        <v>55</v>
      </c>
      <c r="I345" s="9" t="s">
        <v>546</v>
      </c>
    </row>
    <row r="346" spans="1:9" ht="28.5" x14ac:dyDescent="0.25">
      <c r="A346" s="8" t="s">
        <v>419</v>
      </c>
      <c r="B346" s="9" t="s">
        <v>547</v>
      </c>
      <c r="C346" s="9" t="s">
        <v>14</v>
      </c>
      <c r="D346" s="10">
        <v>14081</v>
      </c>
      <c r="E346" s="10">
        <v>23417</v>
      </c>
      <c r="F346" s="11">
        <f t="shared" si="26"/>
        <v>-9336</v>
      </c>
      <c r="G346" s="12">
        <f t="shared" si="27"/>
        <v>-39.868471623179744</v>
      </c>
      <c r="H346" s="9" t="s">
        <v>509</v>
      </c>
      <c r="I346" s="9" t="s">
        <v>333</v>
      </c>
    </row>
    <row r="347" spans="1:9" ht="28.5" x14ac:dyDescent="0.25">
      <c r="A347" s="8" t="s">
        <v>419</v>
      </c>
      <c r="B347" s="9" t="s">
        <v>548</v>
      </c>
      <c r="C347" s="9" t="s">
        <v>242</v>
      </c>
      <c r="D347" s="10">
        <v>513371</v>
      </c>
      <c r="E347" s="10">
        <v>623273</v>
      </c>
      <c r="F347" s="11">
        <f t="shared" si="26"/>
        <v>-109902</v>
      </c>
      <c r="G347" s="12">
        <f t="shared" si="27"/>
        <v>-17.633043626147771</v>
      </c>
      <c r="H347" s="9" t="s">
        <v>243</v>
      </c>
      <c r="I347" s="9" t="s">
        <v>244</v>
      </c>
    </row>
    <row r="348" spans="1:9" ht="28.5" x14ac:dyDescent="0.25">
      <c r="A348" s="8" t="s">
        <v>419</v>
      </c>
      <c r="B348" s="9" t="s">
        <v>549</v>
      </c>
      <c r="C348" s="9" t="s">
        <v>154</v>
      </c>
      <c r="D348" s="10">
        <v>69460</v>
      </c>
      <c r="E348" s="10">
        <v>46698</v>
      </c>
      <c r="F348" s="11">
        <f t="shared" si="26"/>
        <v>22762</v>
      </c>
      <c r="G348" s="12">
        <f t="shared" si="27"/>
        <v>48.742986851685302</v>
      </c>
      <c r="H348" s="9" t="s">
        <v>124</v>
      </c>
      <c r="I348" s="9" t="s">
        <v>258</v>
      </c>
    </row>
    <row r="349" spans="1:9" ht="28.5" x14ac:dyDescent="0.25">
      <c r="A349" s="8" t="s">
        <v>419</v>
      </c>
      <c r="B349" s="9" t="s">
        <v>550</v>
      </c>
      <c r="C349" s="9" t="s">
        <v>154</v>
      </c>
      <c r="D349" s="10">
        <v>13665</v>
      </c>
      <c r="E349" s="10">
        <v>13085</v>
      </c>
      <c r="F349" s="11">
        <f t="shared" si="26"/>
        <v>580</v>
      </c>
      <c r="G349" s="12">
        <f t="shared" si="27"/>
        <v>4.4325563622468476</v>
      </c>
      <c r="H349" s="9" t="s">
        <v>551</v>
      </c>
      <c r="I349" s="9" t="s">
        <v>258</v>
      </c>
    </row>
    <row r="350" spans="1:9" ht="28.5" x14ac:dyDescent="0.25">
      <c r="A350" s="8" t="s">
        <v>419</v>
      </c>
      <c r="B350" s="9" t="s">
        <v>552</v>
      </c>
      <c r="C350" s="9" t="s">
        <v>154</v>
      </c>
      <c r="D350" s="10">
        <v>107277</v>
      </c>
      <c r="E350" s="10">
        <v>80488</v>
      </c>
      <c r="F350" s="11">
        <f t="shared" si="26"/>
        <v>26789</v>
      </c>
      <c r="G350" s="12">
        <f t="shared" si="27"/>
        <v>33.283222343703414</v>
      </c>
      <c r="H350" s="9" t="s">
        <v>553</v>
      </c>
      <c r="I350" s="9" t="s">
        <v>258</v>
      </c>
    </row>
    <row r="351" spans="1:9" ht="28.5" x14ac:dyDescent="0.25">
      <c r="A351" s="8" t="s">
        <v>419</v>
      </c>
      <c r="B351" s="9" t="s">
        <v>554</v>
      </c>
      <c r="C351" s="9" t="s">
        <v>154</v>
      </c>
      <c r="D351" s="10">
        <v>749590</v>
      </c>
      <c r="E351" s="10">
        <v>823307</v>
      </c>
      <c r="F351" s="11">
        <f t="shared" si="26"/>
        <v>-73717</v>
      </c>
      <c r="G351" s="12">
        <f t="shared" si="27"/>
        <v>-8.9537681569572474</v>
      </c>
      <c r="H351" s="9" t="s">
        <v>124</v>
      </c>
      <c r="I351" s="9" t="s">
        <v>258</v>
      </c>
    </row>
    <row r="352" spans="1:9" ht="28.5" x14ac:dyDescent="0.25">
      <c r="A352" s="8" t="s">
        <v>419</v>
      </c>
      <c r="B352" s="9" t="s">
        <v>555</v>
      </c>
      <c r="C352" s="9" t="s">
        <v>154</v>
      </c>
      <c r="D352" s="10">
        <v>502188</v>
      </c>
      <c r="E352" s="10">
        <v>561684</v>
      </c>
      <c r="F352" s="11">
        <f t="shared" si="26"/>
        <v>-59496</v>
      </c>
      <c r="G352" s="12">
        <f t="shared" si="27"/>
        <v>-10.59243275578439</v>
      </c>
      <c r="H352" s="9" t="s">
        <v>124</v>
      </c>
      <c r="I352" s="9" t="s">
        <v>258</v>
      </c>
    </row>
    <row r="353" spans="1:9" ht="28.5" x14ac:dyDescent="0.25">
      <c r="A353" s="8" t="s">
        <v>419</v>
      </c>
      <c r="B353" s="9" t="s">
        <v>556</v>
      </c>
      <c r="C353" s="9" t="s">
        <v>154</v>
      </c>
      <c r="D353" s="10">
        <v>267964</v>
      </c>
      <c r="E353" s="10">
        <v>193592</v>
      </c>
      <c r="F353" s="11">
        <f t="shared" si="26"/>
        <v>74372</v>
      </c>
      <c r="G353" s="12">
        <f t="shared" si="27"/>
        <v>38.416876730443406</v>
      </c>
      <c r="H353" s="9" t="s">
        <v>124</v>
      </c>
      <c r="I353" s="9" t="s">
        <v>258</v>
      </c>
    </row>
    <row r="354" spans="1:9" ht="28.5" x14ac:dyDescent="0.25">
      <c r="A354" s="8" t="s">
        <v>419</v>
      </c>
      <c r="B354" s="9" t="s">
        <v>557</v>
      </c>
      <c r="C354" s="9" t="s">
        <v>242</v>
      </c>
      <c r="D354" s="10">
        <v>267826</v>
      </c>
      <c r="E354" s="10">
        <v>300003</v>
      </c>
      <c r="F354" s="11">
        <f t="shared" si="26"/>
        <v>-32177</v>
      </c>
      <c r="G354" s="12">
        <f t="shared" si="27"/>
        <v>-10.725559411072556</v>
      </c>
      <c r="H354" s="9" t="s">
        <v>243</v>
      </c>
      <c r="I354" s="9" t="s">
        <v>244</v>
      </c>
    </row>
    <row r="355" spans="1:9" ht="42.75" x14ac:dyDescent="0.25">
      <c r="A355" s="8" t="s">
        <v>419</v>
      </c>
      <c r="B355" s="9" t="s">
        <v>558</v>
      </c>
      <c r="C355" s="9" t="s">
        <v>52</v>
      </c>
      <c r="D355" s="10">
        <v>168000</v>
      </c>
      <c r="E355" s="10">
        <v>91054</v>
      </c>
      <c r="F355" s="11">
        <f t="shared" si="26"/>
        <v>76946</v>
      </c>
      <c r="G355" s="12">
        <f t="shared" si="27"/>
        <v>84.505897599226827</v>
      </c>
      <c r="H355" s="9" t="s">
        <v>559</v>
      </c>
      <c r="I355" s="9" t="s">
        <v>326</v>
      </c>
    </row>
    <row r="356" spans="1:9" ht="42.75" x14ac:dyDescent="0.25">
      <c r="A356" s="8" t="s">
        <v>419</v>
      </c>
      <c r="B356" s="9" t="s">
        <v>560</v>
      </c>
      <c r="C356" s="9" t="s">
        <v>52</v>
      </c>
      <c r="D356" s="10">
        <v>23994</v>
      </c>
      <c r="E356" s="10">
        <v>26859</v>
      </c>
      <c r="F356" s="11">
        <f t="shared" si="26"/>
        <v>-2865</v>
      </c>
      <c r="G356" s="12">
        <f t="shared" si="27"/>
        <v>-10.666815592538814</v>
      </c>
      <c r="H356" s="9" t="s">
        <v>561</v>
      </c>
      <c r="I356" s="9" t="s">
        <v>326</v>
      </c>
    </row>
    <row r="357" spans="1:9" ht="28.5" x14ac:dyDescent="0.25">
      <c r="A357" s="8" t="s">
        <v>419</v>
      </c>
      <c r="B357" s="9" t="s">
        <v>562</v>
      </c>
      <c r="C357" s="9" t="s">
        <v>52</v>
      </c>
      <c r="D357" s="10">
        <v>29820</v>
      </c>
      <c r="E357" s="10">
        <v>44000</v>
      </c>
      <c r="F357" s="11">
        <f t="shared" si="26"/>
        <v>-14180</v>
      </c>
      <c r="G357" s="12">
        <f t="shared" si="27"/>
        <v>-32.227272727272727</v>
      </c>
      <c r="H357" s="9" t="s">
        <v>563</v>
      </c>
      <c r="I357" s="9" t="s">
        <v>326</v>
      </c>
    </row>
    <row r="358" spans="1:9" ht="28.5" x14ac:dyDescent="0.25">
      <c r="A358" s="8" t="s">
        <v>419</v>
      </c>
      <c r="B358" s="9" t="s">
        <v>564</v>
      </c>
      <c r="C358" s="9" t="s">
        <v>52</v>
      </c>
      <c r="D358" s="10">
        <v>4922</v>
      </c>
      <c r="E358" s="10">
        <v>7722</v>
      </c>
      <c r="F358" s="11">
        <f t="shared" si="26"/>
        <v>-2800</v>
      </c>
      <c r="G358" s="12">
        <f t="shared" si="27"/>
        <v>-36.260036260036259</v>
      </c>
      <c r="H358" s="9" t="s">
        <v>91</v>
      </c>
      <c r="I358" s="9" t="s">
        <v>326</v>
      </c>
    </row>
    <row r="359" spans="1:9" ht="28.5" x14ac:dyDescent="0.25">
      <c r="A359" s="8" t="s">
        <v>419</v>
      </c>
      <c r="B359" s="9" t="s">
        <v>565</v>
      </c>
      <c r="C359" s="9" t="s">
        <v>52</v>
      </c>
      <c r="D359" s="10">
        <v>8347</v>
      </c>
      <c r="E359" s="10">
        <v>16025</v>
      </c>
      <c r="F359" s="11">
        <f t="shared" si="26"/>
        <v>-7678</v>
      </c>
      <c r="G359" s="12">
        <f t="shared" si="27"/>
        <v>-47.91263650546022</v>
      </c>
      <c r="H359" s="9" t="s">
        <v>566</v>
      </c>
      <c r="I359" s="9" t="s">
        <v>326</v>
      </c>
    </row>
    <row r="360" spans="1:9" ht="28.5" x14ac:dyDescent="0.25">
      <c r="A360" s="8" t="s">
        <v>419</v>
      </c>
      <c r="B360" s="9" t="s">
        <v>567</v>
      </c>
      <c r="C360" s="9" t="s">
        <v>242</v>
      </c>
      <c r="D360" s="10">
        <v>115310</v>
      </c>
      <c r="E360" s="10">
        <v>126538</v>
      </c>
      <c r="F360" s="11">
        <f t="shared" si="26"/>
        <v>-11228</v>
      </c>
      <c r="G360" s="12">
        <f t="shared" si="27"/>
        <v>-8.8732238537040242</v>
      </c>
      <c r="H360" s="9" t="s">
        <v>243</v>
      </c>
      <c r="I360" s="9" t="s">
        <v>244</v>
      </c>
    </row>
    <row r="361" spans="1:9" ht="28.5" x14ac:dyDescent="0.25">
      <c r="A361" s="8" t="s">
        <v>419</v>
      </c>
      <c r="B361" s="9" t="s">
        <v>568</v>
      </c>
      <c r="C361" s="9" t="s">
        <v>469</v>
      </c>
      <c r="D361" s="10">
        <v>345994</v>
      </c>
      <c r="E361" s="10">
        <v>379597</v>
      </c>
      <c r="F361" s="11">
        <f t="shared" si="26"/>
        <v>-33603</v>
      </c>
      <c r="G361" s="12">
        <f t="shared" si="27"/>
        <v>-8.8522828157229903</v>
      </c>
      <c r="H361" s="9" t="s">
        <v>569</v>
      </c>
      <c r="I361" s="9" t="s">
        <v>471</v>
      </c>
    </row>
    <row r="362" spans="1:9" ht="28.5" x14ac:dyDescent="0.25">
      <c r="A362" s="8" t="s">
        <v>419</v>
      </c>
      <c r="B362" s="9" t="s">
        <v>570</v>
      </c>
      <c r="C362" s="9" t="s">
        <v>154</v>
      </c>
      <c r="D362" s="10">
        <v>131419</v>
      </c>
      <c r="E362" s="10">
        <v>110556</v>
      </c>
      <c r="F362" s="11">
        <f t="shared" si="26"/>
        <v>20863</v>
      </c>
      <c r="G362" s="12">
        <f t="shared" si="27"/>
        <v>18.870979413148088</v>
      </c>
      <c r="H362" s="9" t="s">
        <v>124</v>
      </c>
      <c r="I362" s="9" t="s">
        <v>258</v>
      </c>
    </row>
    <row r="363" spans="1:9" ht="28.5" x14ac:dyDescent="0.25">
      <c r="A363" s="8" t="s">
        <v>419</v>
      </c>
      <c r="B363" s="9" t="s">
        <v>571</v>
      </c>
      <c r="C363" s="9" t="s">
        <v>161</v>
      </c>
      <c r="D363" s="10">
        <v>512109</v>
      </c>
      <c r="E363" s="10">
        <v>523384</v>
      </c>
      <c r="F363" s="11">
        <f t="shared" si="26"/>
        <v>-11275</v>
      </c>
      <c r="G363" s="12">
        <f t="shared" si="27"/>
        <v>-2.1542500343915751</v>
      </c>
      <c r="H363" s="9" t="s">
        <v>243</v>
      </c>
      <c r="I363" s="9" t="s">
        <v>311</v>
      </c>
    </row>
    <row r="364" spans="1:9" ht="28.5" x14ac:dyDescent="0.25">
      <c r="A364" s="8" t="s">
        <v>419</v>
      </c>
      <c r="B364" s="9" t="s">
        <v>572</v>
      </c>
      <c r="C364" s="9" t="s">
        <v>161</v>
      </c>
      <c r="D364" s="10">
        <v>156669</v>
      </c>
      <c r="E364" s="10">
        <v>141918</v>
      </c>
      <c r="F364" s="11">
        <f t="shared" si="26"/>
        <v>14751</v>
      </c>
      <c r="G364" s="12">
        <f t="shared" si="27"/>
        <v>10.394030355557435</v>
      </c>
      <c r="H364" s="9" t="s">
        <v>243</v>
      </c>
      <c r="I364" s="9" t="s">
        <v>311</v>
      </c>
    </row>
    <row r="365" spans="1:9" ht="28.5" x14ac:dyDescent="0.25">
      <c r="A365" s="8" t="s">
        <v>419</v>
      </c>
      <c r="B365" s="9" t="s">
        <v>573</v>
      </c>
      <c r="C365" s="9" t="s">
        <v>161</v>
      </c>
      <c r="D365" s="10">
        <v>78336</v>
      </c>
      <c r="E365" s="10">
        <v>71457</v>
      </c>
      <c r="F365" s="11">
        <f t="shared" si="26"/>
        <v>6879</v>
      </c>
      <c r="G365" s="12">
        <f t="shared" si="27"/>
        <v>9.6267685461186439</v>
      </c>
      <c r="H365" s="9" t="s">
        <v>243</v>
      </c>
      <c r="I365" s="9" t="s">
        <v>311</v>
      </c>
    </row>
    <row r="366" spans="1:9" ht="28.5" x14ac:dyDescent="0.25">
      <c r="A366" s="8" t="s">
        <v>419</v>
      </c>
      <c r="B366" s="9" t="s">
        <v>574</v>
      </c>
      <c r="C366" s="9" t="s">
        <v>161</v>
      </c>
      <c r="D366" s="10">
        <v>16868</v>
      </c>
      <c r="E366" s="10">
        <v>22836</v>
      </c>
      <c r="F366" s="11">
        <f t="shared" si="26"/>
        <v>-5968</v>
      </c>
      <c r="G366" s="12">
        <f t="shared" si="27"/>
        <v>-26.134174111052722</v>
      </c>
      <c r="H366" s="9" t="s">
        <v>243</v>
      </c>
      <c r="I366" s="9" t="s">
        <v>311</v>
      </c>
    </row>
    <row r="367" spans="1:9" ht="28.5" x14ac:dyDescent="0.25">
      <c r="A367" s="8" t="s">
        <v>419</v>
      </c>
      <c r="B367" s="9" t="s">
        <v>575</v>
      </c>
      <c r="C367" s="9" t="s">
        <v>161</v>
      </c>
      <c r="D367" s="10">
        <v>348165</v>
      </c>
      <c r="E367" s="10">
        <v>368265</v>
      </c>
      <c r="F367" s="11">
        <f t="shared" si="26"/>
        <v>-20100</v>
      </c>
      <c r="G367" s="12">
        <f t="shared" si="27"/>
        <v>-5.4580261496476723</v>
      </c>
      <c r="H367" s="9" t="s">
        <v>243</v>
      </c>
      <c r="I367" s="9" t="s">
        <v>311</v>
      </c>
    </row>
    <row r="368" spans="1:9" ht="28.5" x14ac:dyDescent="0.25">
      <c r="A368" s="8" t="s">
        <v>419</v>
      </c>
      <c r="B368" s="9" t="s">
        <v>576</v>
      </c>
      <c r="C368" s="9" t="s">
        <v>52</v>
      </c>
      <c r="D368" s="10">
        <v>40114</v>
      </c>
      <c r="E368" s="10">
        <v>52477</v>
      </c>
      <c r="F368" s="11">
        <f t="shared" si="26"/>
        <v>-12363</v>
      </c>
      <c r="G368" s="12">
        <f t="shared" si="27"/>
        <v>-23.558892467176097</v>
      </c>
      <c r="H368" s="9" t="s">
        <v>577</v>
      </c>
      <c r="I368" s="9" t="s">
        <v>326</v>
      </c>
    </row>
    <row r="369" spans="1:9" ht="28.5" x14ac:dyDescent="0.25">
      <c r="A369" s="8" t="s">
        <v>419</v>
      </c>
      <c r="B369" s="9" t="s">
        <v>578</v>
      </c>
      <c r="C369" s="9" t="s">
        <v>52</v>
      </c>
      <c r="D369" s="10">
        <v>28570</v>
      </c>
      <c r="E369" s="10">
        <v>16160</v>
      </c>
      <c r="F369" s="11">
        <f t="shared" si="26"/>
        <v>12410</v>
      </c>
      <c r="G369" s="12">
        <f t="shared" si="27"/>
        <v>76.794554455445535</v>
      </c>
      <c r="H369" s="9" t="s">
        <v>559</v>
      </c>
      <c r="I369" s="9" t="s">
        <v>326</v>
      </c>
    </row>
    <row r="370" spans="1:9" ht="28.5" x14ac:dyDescent="0.25">
      <c r="A370" s="8" t="s">
        <v>419</v>
      </c>
      <c r="B370" s="9" t="s">
        <v>579</v>
      </c>
      <c r="C370" s="9" t="s">
        <v>35</v>
      </c>
      <c r="D370" s="10">
        <v>187537</v>
      </c>
      <c r="E370" s="10">
        <v>181384</v>
      </c>
      <c r="F370" s="11">
        <f t="shared" si="26"/>
        <v>6153</v>
      </c>
      <c r="G370" s="12">
        <f t="shared" si="27"/>
        <v>3.3922506946588453</v>
      </c>
      <c r="H370" s="9" t="s">
        <v>368</v>
      </c>
      <c r="I370" s="9" t="s">
        <v>366</v>
      </c>
    </row>
    <row r="371" spans="1:9" ht="28.5" x14ac:dyDescent="0.25">
      <c r="A371" s="8" t="s">
        <v>419</v>
      </c>
      <c r="B371" s="9" t="s">
        <v>580</v>
      </c>
      <c r="C371" s="9" t="s">
        <v>35</v>
      </c>
      <c r="D371" s="10">
        <v>367361</v>
      </c>
      <c r="E371" s="10">
        <v>389179</v>
      </c>
      <c r="F371" s="11">
        <f t="shared" si="26"/>
        <v>-21818</v>
      </c>
      <c r="G371" s="12">
        <f t="shared" si="27"/>
        <v>-5.6061606612895352</v>
      </c>
      <c r="H371" s="9" t="s">
        <v>368</v>
      </c>
      <c r="I371" s="9" t="s">
        <v>366</v>
      </c>
    </row>
    <row r="372" spans="1:9" ht="42.75" x14ac:dyDescent="0.25">
      <c r="A372" s="8" t="s">
        <v>419</v>
      </c>
      <c r="B372" s="9" t="s">
        <v>581</v>
      </c>
      <c r="C372" s="9" t="s">
        <v>35</v>
      </c>
      <c r="D372" s="10">
        <v>246364</v>
      </c>
      <c r="E372" s="10">
        <v>269430</v>
      </c>
      <c r="F372" s="11">
        <f t="shared" si="26"/>
        <v>-23066</v>
      </c>
      <c r="G372" s="12">
        <f t="shared" si="27"/>
        <v>-8.5610362617377422</v>
      </c>
      <c r="H372" s="9" t="s">
        <v>368</v>
      </c>
      <c r="I372" s="9" t="s">
        <v>366</v>
      </c>
    </row>
    <row r="373" spans="1:9" ht="28.5" x14ac:dyDescent="0.25">
      <c r="A373" s="8" t="s">
        <v>419</v>
      </c>
      <c r="B373" s="9" t="s">
        <v>582</v>
      </c>
      <c r="C373" s="9" t="s">
        <v>35</v>
      </c>
      <c r="D373" s="10">
        <v>699391</v>
      </c>
      <c r="E373" s="10">
        <v>639276</v>
      </c>
      <c r="F373" s="11">
        <f t="shared" si="26"/>
        <v>60115</v>
      </c>
      <c r="G373" s="12">
        <f t="shared" si="27"/>
        <v>9.4036065799435615</v>
      </c>
      <c r="H373" s="9" t="s">
        <v>368</v>
      </c>
      <c r="I373" s="9" t="s">
        <v>366</v>
      </c>
    </row>
    <row r="374" spans="1:9" ht="28.5" x14ac:dyDescent="0.25">
      <c r="A374" s="8" t="s">
        <v>419</v>
      </c>
      <c r="B374" s="9" t="s">
        <v>583</v>
      </c>
      <c r="C374" s="9" t="s">
        <v>35</v>
      </c>
      <c r="D374" s="10">
        <v>436473</v>
      </c>
      <c r="E374" s="10">
        <v>516089</v>
      </c>
      <c r="F374" s="11">
        <f t="shared" si="26"/>
        <v>-79616</v>
      </c>
      <c r="G374" s="12">
        <f t="shared" si="27"/>
        <v>-15.426796540906704</v>
      </c>
      <c r="H374" s="9" t="s">
        <v>368</v>
      </c>
      <c r="I374" s="9" t="s">
        <v>366</v>
      </c>
    </row>
    <row r="375" spans="1:9" ht="28.5" x14ac:dyDescent="0.25">
      <c r="A375" s="8" t="s">
        <v>419</v>
      </c>
      <c r="B375" s="9" t="s">
        <v>584</v>
      </c>
      <c r="C375" s="9" t="s">
        <v>35</v>
      </c>
      <c r="D375" s="10">
        <v>464049</v>
      </c>
      <c r="E375" s="10">
        <v>500052</v>
      </c>
      <c r="F375" s="11">
        <f t="shared" si="26"/>
        <v>-36003</v>
      </c>
      <c r="G375" s="12">
        <f t="shared" si="27"/>
        <v>-7.1998512154735907</v>
      </c>
      <c r="H375" s="9" t="s">
        <v>368</v>
      </c>
      <c r="I375" s="9" t="s">
        <v>366</v>
      </c>
    </row>
    <row r="376" spans="1:9" ht="28.5" x14ac:dyDescent="0.25">
      <c r="A376" s="8" t="s">
        <v>419</v>
      </c>
      <c r="B376" s="9" t="s">
        <v>585</v>
      </c>
      <c r="C376" s="9" t="s">
        <v>99</v>
      </c>
      <c r="D376" s="10">
        <v>550732</v>
      </c>
      <c r="E376" s="10">
        <v>0</v>
      </c>
      <c r="F376" s="11">
        <f t="shared" si="26"/>
        <v>550732</v>
      </c>
      <c r="G376" s="12" t="str">
        <f t="shared" si="27"/>
        <v>-</v>
      </c>
      <c r="H376" s="9" t="s">
        <v>110</v>
      </c>
      <c r="I376" s="9" t="s">
        <v>236</v>
      </c>
    </row>
    <row r="377" spans="1:9" ht="28.5" x14ac:dyDescent="0.25">
      <c r="A377" s="8" t="s">
        <v>419</v>
      </c>
      <c r="B377" s="9" t="s">
        <v>586</v>
      </c>
      <c r="C377" s="9" t="s">
        <v>242</v>
      </c>
      <c r="D377" s="10">
        <v>845201</v>
      </c>
      <c r="E377" s="10">
        <v>0</v>
      </c>
      <c r="F377" s="11">
        <f t="shared" si="26"/>
        <v>845201</v>
      </c>
      <c r="G377" s="12" t="str">
        <f t="shared" si="27"/>
        <v>-</v>
      </c>
      <c r="H377" s="9" t="s">
        <v>243</v>
      </c>
      <c r="I377" s="9" t="s">
        <v>244</v>
      </c>
    </row>
    <row r="378" spans="1:9" ht="28.5" x14ac:dyDescent="0.25">
      <c r="A378" s="8" t="s">
        <v>419</v>
      </c>
      <c r="B378" s="9" t="s">
        <v>587</v>
      </c>
      <c r="C378" s="9" t="s">
        <v>242</v>
      </c>
      <c r="D378" s="10">
        <v>112697</v>
      </c>
      <c r="E378" s="10">
        <v>0</v>
      </c>
      <c r="F378" s="11">
        <f t="shared" si="26"/>
        <v>112697</v>
      </c>
      <c r="G378" s="12" t="str">
        <f t="shared" si="27"/>
        <v>-</v>
      </c>
      <c r="H378" s="9" t="s">
        <v>243</v>
      </c>
      <c r="I378" s="9" t="s">
        <v>244</v>
      </c>
    </row>
    <row r="379" spans="1:9" ht="28.5" x14ac:dyDescent="0.25">
      <c r="A379" s="8" t="s">
        <v>419</v>
      </c>
      <c r="B379" s="9" t="s">
        <v>588</v>
      </c>
      <c r="C379" s="9" t="s">
        <v>242</v>
      </c>
      <c r="D379" s="10">
        <v>115700</v>
      </c>
      <c r="E379" s="10">
        <v>0</v>
      </c>
      <c r="F379" s="11">
        <f t="shared" si="26"/>
        <v>115700</v>
      </c>
      <c r="G379" s="12" t="str">
        <f t="shared" si="27"/>
        <v>-</v>
      </c>
      <c r="H379" s="9" t="s">
        <v>243</v>
      </c>
      <c r="I379" s="9" t="s">
        <v>244</v>
      </c>
    </row>
    <row r="380" spans="1:9" ht="42.75" x14ac:dyDescent="0.25">
      <c r="A380" s="8" t="s">
        <v>419</v>
      </c>
      <c r="B380" s="9" t="s">
        <v>589</v>
      </c>
      <c r="C380" s="9" t="s">
        <v>157</v>
      </c>
      <c r="D380" s="10">
        <v>1340437</v>
      </c>
      <c r="E380" s="10">
        <v>0</v>
      </c>
      <c r="F380" s="11">
        <f t="shared" si="26"/>
        <v>1340437</v>
      </c>
      <c r="G380" s="12" t="str">
        <f t="shared" si="27"/>
        <v>-</v>
      </c>
      <c r="H380" s="9" t="s">
        <v>368</v>
      </c>
      <c r="I380" s="9" t="s">
        <v>411</v>
      </c>
    </row>
    <row r="381" spans="1:9" ht="57" x14ac:dyDescent="0.25">
      <c r="A381" s="8" t="s">
        <v>419</v>
      </c>
      <c r="B381" s="9" t="s">
        <v>590</v>
      </c>
      <c r="C381" s="9" t="s">
        <v>157</v>
      </c>
      <c r="D381" s="10">
        <v>552591</v>
      </c>
      <c r="E381" s="10">
        <v>0</v>
      </c>
      <c r="F381" s="11">
        <f t="shared" si="26"/>
        <v>552591</v>
      </c>
      <c r="G381" s="12" t="str">
        <f t="shared" si="27"/>
        <v>-</v>
      </c>
      <c r="H381" s="9" t="s">
        <v>368</v>
      </c>
      <c r="I381" s="9" t="s">
        <v>411</v>
      </c>
    </row>
    <row r="382" spans="1:9" ht="28.5" x14ac:dyDescent="0.25">
      <c r="A382" s="8" t="s">
        <v>419</v>
      </c>
      <c r="B382" s="9" t="s">
        <v>591</v>
      </c>
      <c r="C382" s="9" t="s">
        <v>263</v>
      </c>
      <c r="D382" s="10">
        <v>1225887</v>
      </c>
      <c r="E382" s="10">
        <v>0</v>
      </c>
      <c r="F382" s="11">
        <f t="shared" si="26"/>
        <v>1225887</v>
      </c>
      <c r="G382" s="12" t="str">
        <f t="shared" si="27"/>
        <v>-</v>
      </c>
      <c r="H382" s="9" t="s">
        <v>243</v>
      </c>
      <c r="I382" s="9" t="s">
        <v>265</v>
      </c>
    </row>
    <row r="383" spans="1:9" ht="28.5" x14ac:dyDescent="0.25">
      <c r="A383" s="8" t="s">
        <v>419</v>
      </c>
      <c r="B383" s="9" t="s">
        <v>592</v>
      </c>
      <c r="C383" s="9" t="s">
        <v>263</v>
      </c>
      <c r="D383" s="10">
        <v>551159</v>
      </c>
      <c r="E383" s="10">
        <v>0</v>
      </c>
      <c r="F383" s="11">
        <f t="shared" si="26"/>
        <v>551159</v>
      </c>
      <c r="G383" s="12" t="str">
        <f t="shared" si="27"/>
        <v>-</v>
      </c>
      <c r="H383" s="9" t="s">
        <v>243</v>
      </c>
      <c r="I383" s="9" t="s">
        <v>265</v>
      </c>
    </row>
    <row r="384" spans="1:9" ht="42.75" x14ac:dyDescent="0.25">
      <c r="A384" s="8" t="s">
        <v>419</v>
      </c>
      <c r="B384" s="9" t="s">
        <v>593</v>
      </c>
      <c r="C384" s="9" t="s">
        <v>37</v>
      </c>
      <c r="D384" s="10">
        <v>55915</v>
      </c>
      <c r="E384" s="10">
        <v>0</v>
      </c>
      <c r="F384" s="11">
        <f t="shared" si="26"/>
        <v>55915</v>
      </c>
      <c r="G384" s="12" t="str">
        <f t="shared" si="27"/>
        <v>-</v>
      </c>
      <c r="H384" s="9" t="s">
        <v>110</v>
      </c>
      <c r="I384" s="9" t="s">
        <v>255</v>
      </c>
    </row>
    <row r="385" spans="1:9" ht="42.75" x14ac:dyDescent="0.25">
      <c r="A385" s="8" t="s">
        <v>419</v>
      </c>
      <c r="B385" s="9" t="s">
        <v>594</v>
      </c>
      <c r="C385" s="9" t="s">
        <v>74</v>
      </c>
      <c r="D385" s="10">
        <v>11145</v>
      </c>
      <c r="E385" s="10">
        <v>0</v>
      </c>
      <c r="F385" s="11">
        <f t="shared" si="26"/>
        <v>11145</v>
      </c>
      <c r="G385" s="12" t="str">
        <f t="shared" si="27"/>
        <v>-</v>
      </c>
      <c r="H385" s="9" t="s">
        <v>595</v>
      </c>
      <c r="I385" s="9" t="s">
        <v>374</v>
      </c>
    </row>
    <row r="386" spans="1:9" ht="42.75" x14ac:dyDescent="0.25">
      <c r="A386" s="8" t="s">
        <v>419</v>
      </c>
      <c r="B386" s="9" t="s">
        <v>596</v>
      </c>
      <c r="C386" s="9" t="s">
        <v>74</v>
      </c>
      <c r="D386" s="10">
        <v>64399</v>
      </c>
      <c r="E386" s="10">
        <v>0</v>
      </c>
      <c r="F386" s="11">
        <f t="shared" si="26"/>
        <v>64399</v>
      </c>
      <c r="G386" s="12" t="str">
        <f t="shared" si="27"/>
        <v>-</v>
      </c>
      <c r="H386" s="9" t="s">
        <v>595</v>
      </c>
      <c r="I386" s="9" t="s">
        <v>374</v>
      </c>
    </row>
    <row r="387" spans="1:9" ht="42.75" x14ac:dyDescent="0.25">
      <c r="A387" s="8" t="s">
        <v>419</v>
      </c>
      <c r="B387" s="9" t="s">
        <v>597</v>
      </c>
      <c r="C387" s="9" t="s">
        <v>74</v>
      </c>
      <c r="D387" s="10">
        <v>4660</v>
      </c>
      <c r="E387" s="10">
        <v>0</v>
      </c>
      <c r="F387" s="11">
        <f t="shared" si="26"/>
        <v>4660</v>
      </c>
      <c r="G387" s="12" t="str">
        <f t="shared" si="27"/>
        <v>-</v>
      </c>
      <c r="H387" s="9" t="s">
        <v>595</v>
      </c>
      <c r="I387" s="9" t="s">
        <v>374</v>
      </c>
    </row>
    <row r="388" spans="1:9" ht="42.75" x14ac:dyDescent="0.25">
      <c r="A388" s="8" t="s">
        <v>419</v>
      </c>
      <c r="B388" s="9" t="s">
        <v>598</v>
      </c>
      <c r="C388" s="9" t="s">
        <v>154</v>
      </c>
      <c r="D388" s="10">
        <v>431937</v>
      </c>
      <c r="E388" s="10">
        <v>0</v>
      </c>
      <c r="F388" s="11">
        <f t="shared" si="26"/>
        <v>431937</v>
      </c>
      <c r="G388" s="12" t="str">
        <f t="shared" si="27"/>
        <v>-</v>
      </c>
      <c r="H388" s="9" t="s">
        <v>124</v>
      </c>
      <c r="I388" s="9" t="s">
        <v>258</v>
      </c>
    </row>
    <row r="389" spans="1:9" ht="42.75" x14ac:dyDescent="0.25">
      <c r="A389" s="8" t="s">
        <v>419</v>
      </c>
      <c r="B389" s="9" t="s">
        <v>599</v>
      </c>
      <c r="C389" s="9" t="s">
        <v>154</v>
      </c>
      <c r="D389" s="10">
        <v>370575</v>
      </c>
      <c r="E389" s="10">
        <v>0</v>
      </c>
      <c r="F389" s="11">
        <f t="shared" si="26"/>
        <v>370575</v>
      </c>
      <c r="G389" s="12" t="str">
        <f t="shared" si="27"/>
        <v>-</v>
      </c>
      <c r="H389" s="9" t="s">
        <v>124</v>
      </c>
      <c r="I389" s="9" t="s">
        <v>258</v>
      </c>
    </row>
    <row r="391" spans="1:9" ht="200.1" customHeight="1" x14ac:dyDescent="0.25">
      <c r="A391" s="14" t="s">
        <v>600</v>
      </c>
      <c r="B391" s="15"/>
      <c r="C391" s="15"/>
      <c r="D391" s="15"/>
      <c r="E391" s="15"/>
      <c r="F391" s="15"/>
      <c r="G391" s="15"/>
      <c r="H391" s="15"/>
      <c r="I391" s="15"/>
    </row>
  </sheetData>
  <mergeCells count="12">
    <mergeCell ref="A176:A181"/>
    <mergeCell ref="A182:A195"/>
    <mergeCell ref="A196:A234"/>
    <mergeCell ref="A235:A249"/>
    <mergeCell ref="A250:A389"/>
    <mergeCell ref="A391:I391"/>
    <mergeCell ref="A1:H1"/>
    <mergeCell ref="A2:H2"/>
    <mergeCell ref="A4:A51"/>
    <mergeCell ref="A52:A138"/>
    <mergeCell ref="A139:A156"/>
    <mergeCell ref="A157:A175"/>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2024-07-16T07:35:27Z</dcterms:created>
  <dcterms:modified xsi:type="dcterms:W3CDTF">2024-07-16T07:35:46Z</dcterms:modified>
</cp:coreProperties>
</file>