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Users\dennistien\Desktop\temp\"/>
    </mc:Choice>
  </mc:AlternateContent>
  <xr:revisionPtr revIDLastSave="0" documentId="8_{5093F90A-C641-445E-945B-BEF40F25EE0D}" xr6:coauthVersionLast="36" xr6:coauthVersionMax="36" xr10:uidLastSave="{00000000-0000-0000-0000-000000000000}"/>
  <bookViews>
    <workbookView xWindow="0" yWindow="0" windowWidth="28800" windowHeight="11520" xr2:uid="{D02B1CA8-E787-453D-8265-4E540259C279}"/>
  </bookViews>
  <sheets>
    <sheet name="累計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75" i="1" l="1"/>
  <c r="AC375" i="1"/>
  <c r="P375" i="1"/>
  <c r="AD375" i="1" s="1"/>
  <c r="AE374" i="1"/>
  <c r="AD374" i="1"/>
  <c r="AC374" i="1"/>
  <c r="P374" i="1"/>
  <c r="AC373" i="1"/>
  <c r="AE373" i="1" s="1"/>
  <c r="P373" i="1"/>
  <c r="AE372" i="1"/>
  <c r="AC372" i="1"/>
  <c r="P372" i="1"/>
  <c r="AD372" i="1" s="1"/>
  <c r="AC371" i="1"/>
  <c r="AE371" i="1" s="1"/>
  <c r="P371" i="1"/>
  <c r="AD371" i="1" s="1"/>
  <c r="AE370" i="1"/>
  <c r="AC370" i="1"/>
  <c r="P370" i="1"/>
  <c r="AD370" i="1" s="1"/>
  <c r="AE369" i="1"/>
  <c r="AC369" i="1"/>
  <c r="P369" i="1"/>
  <c r="AD369" i="1" s="1"/>
  <c r="AE368" i="1"/>
  <c r="AC368" i="1"/>
  <c r="P368" i="1"/>
  <c r="AD368" i="1" s="1"/>
  <c r="AC367" i="1"/>
  <c r="AE367" i="1" s="1"/>
  <c r="P367" i="1"/>
  <c r="AE366" i="1"/>
  <c r="AD366" i="1"/>
  <c r="AC366" i="1"/>
  <c r="P366" i="1"/>
  <c r="AC365" i="1"/>
  <c r="AE365" i="1" s="1"/>
  <c r="P365" i="1"/>
  <c r="AD365" i="1" s="1"/>
  <c r="AE364" i="1"/>
  <c r="AD364" i="1"/>
  <c r="AC364" i="1"/>
  <c r="P364" i="1"/>
  <c r="AE363" i="1"/>
  <c r="AC363" i="1"/>
  <c r="P363" i="1"/>
  <c r="AD363" i="1" s="1"/>
  <c r="AE362" i="1"/>
  <c r="AC362" i="1"/>
  <c r="P362" i="1"/>
  <c r="AD362" i="1" s="1"/>
  <c r="AC361" i="1"/>
  <c r="AE361" i="1" s="1"/>
  <c r="P361" i="1"/>
  <c r="AD361" i="1" s="1"/>
  <c r="AE360" i="1"/>
  <c r="AD360" i="1"/>
  <c r="AC360" i="1"/>
  <c r="P360" i="1"/>
  <c r="AE359" i="1"/>
  <c r="AC359" i="1"/>
  <c r="P359" i="1"/>
  <c r="AD359" i="1" s="1"/>
  <c r="AD358" i="1"/>
  <c r="AE358" i="1" s="1"/>
  <c r="AC358" i="1"/>
  <c r="P358" i="1"/>
  <c r="AC357" i="1"/>
  <c r="P357" i="1"/>
  <c r="AC356" i="1"/>
  <c r="P356" i="1"/>
  <c r="AD356" i="1" s="1"/>
  <c r="AE356" i="1" s="1"/>
  <c r="AC355" i="1"/>
  <c r="AE355" i="1" s="1"/>
  <c r="P355" i="1"/>
  <c r="AD355" i="1" s="1"/>
  <c r="AD354" i="1"/>
  <c r="AE354" i="1" s="1"/>
  <c r="AC354" i="1"/>
  <c r="P354" i="1"/>
  <c r="AE353" i="1"/>
  <c r="AC353" i="1"/>
  <c r="P353" i="1"/>
  <c r="AD353" i="1" s="1"/>
  <c r="AC352" i="1"/>
  <c r="P352" i="1"/>
  <c r="AD352" i="1" s="1"/>
  <c r="AE352" i="1" s="1"/>
  <c r="AC351" i="1"/>
  <c r="P351" i="1"/>
  <c r="AD350" i="1"/>
  <c r="AE350" i="1" s="1"/>
  <c r="AC350" i="1"/>
  <c r="P350" i="1"/>
  <c r="AC349" i="1"/>
  <c r="AE349" i="1" s="1"/>
  <c r="P349" i="1"/>
  <c r="AD349" i="1" s="1"/>
  <c r="AD348" i="1"/>
  <c r="AE348" i="1" s="1"/>
  <c r="AC348" i="1"/>
  <c r="P348" i="1"/>
  <c r="AC347" i="1"/>
  <c r="AE347" i="1" s="1"/>
  <c r="P347" i="1"/>
  <c r="AD347" i="1" s="1"/>
  <c r="AC346" i="1"/>
  <c r="P346" i="1"/>
  <c r="AD346" i="1" s="1"/>
  <c r="AE346" i="1" s="1"/>
  <c r="AC345" i="1"/>
  <c r="P345" i="1"/>
  <c r="AD344" i="1"/>
  <c r="AE344" i="1" s="1"/>
  <c r="AC344" i="1"/>
  <c r="P344" i="1"/>
  <c r="AE343" i="1"/>
  <c r="AC343" i="1"/>
  <c r="P343" i="1"/>
  <c r="AD343" i="1" s="1"/>
  <c r="AD342" i="1"/>
  <c r="AE342" i="1" s="1"/>
  <c r="AC342" i="1"/>
  <c r="P342" i="1"/>
  <c r="AC341" i="1"/>
  <c r="P341" i="1"/>
  <c r="AC340" i="1"/>
  <c r="P340" i="1"/>
  <c r="AD340" i="1" s="1"/>
  <c r="AE340" i="1" s="1"/>
  <c r="AC339" i="1"/>
  <c r="AE339" i="1" s="1"/>
  <c r="P339" i="1"/>
  <c r="AD339" i="1" s="1"/>
  <c r="AC338" i="1"/>
  <c r="P338" i="1"/>
  <c r="AD338" i="1" s="1"/>
  <c r="AE338" i="1" s="1"/>
  <c r="AE337" i="1"/>
  <c r="AC337" i="1"/>
  <c r="P337" i="1"/>
  <c r="AD337" i="1" s="1"/>
  <c r="AC336" i="1"/>
  <c r="P336" i="1"/>
  <c r="AD336" i="1" s="1"/>
  <c r="AE336" i="1" s="1"/>
  <c r="AC335" i="1"/>
  <c r="P335" i="1"/>
  <c r="AD334" i="1"/>
  <c r="AE334" i="1" s="1"/>
  <c r="AC334" i="1"/>
  <c r="P334" i="1"/>
  <c r="AC333" i="1"/>
  <c r="AE333" i="1" s="1"/>
  <c r="P333" i="1"/>
  <c r="AD333" i="1" s="1"/>
  <c r="AD332" i="1"/>
  <c r="AE332" i="1" s="1"/>
  <c r="AC332" i="1"/>
  <c r="P332" i="1"/>
  <c r="AE331" i="1"/>
  <c r="AC331" i="1"/>
  <c r="P331" i="1"/>
  <c r="AD331" i="1" s="1"/>
  <c r="AC330" i="1"/>
  <c r="P330" i="1"/>
  <c r="AD330" i="1" s="1"/>
  <c r="AE330" i="1" s="1"/>
  <c r="AC329" i="1"/>
  <c r="AE329" i="1" s="1"/>
  <c r="P329" i="1"/>
  <c r="AD329" i="1" s="1"/>
  <c r="AD328" i="1"/>
  <c r="AE328" i="1" s="1"/>
  <c r="AC328" i="1"/>
  <c r="P328" i="1"/>
  <c r="AE327" i="1"/>
  <c r="AC327" i="1"/>
  <c r="P327" i="1"/>
  <c r="AD327" i="1" s="1"/>
  <c r="AD326" i="1"/>
  <c r="AE326" i="1" s="1"/>
  <c r="AC326" i="1"/>
  <c r="P326" i="1"/>
  <c r="AC325" i="1"/>
  <c r="P325" i="1"/>
  <c r="AC324" i="1"/>
  <c r="P324" i="1"/>
  <c r="AD324" i="1" s="1"/>
  <c r="AE324" i="1" s="1"/>
  <c r="AC323" i="1"/>
  <c r="AE323" i="1" s="1"/>
  <c r="P323" i="1"/>
  <c r="AD323" i="1" s="1"/>
  <c r="AD322" i="1"/>
  <c r="AE322" i="1" s="1"/>
  <c r="AC322" i="1"/>
  <c r="P322" i="1"/>
  <c r="AE321" i="1"/>
  <c r="AC321" i="1"/>
  <c r="P321" i="1"/>
  <c r="AD321" i="1" s="1"/>
  <c r="AC320" i="1"/>
  <c r="P320" i="1"/>
  <c r="AD320" i="1" s="1"/>
  <c r="AE320" i="1" s="1"/>
  <c r="AC319" i="1"/>
  <c r="P319" i="1"/>
  <c r="AD318" i="1"/>
  <c r="AE318" i="1" s="1"/>
  <c r="AC318" i="1"/>
  <c r="P318" i="1"/>
  <c r="AC317" i="1"/>
  <c r="AE317" i="1" s="1"/>
  <c r="P317" i="1"/>
  <c r="AD317" i="1" s="1"/>
  <c r="AD316" i="1"/>
  <c r="AE316" i="1" s="1"/>
  <c r="AC316" i="1"/>
  <c r="P316" i="1"/>
  <c r="AC315" i="1"/>
  <c r="AE315" i="1" s="1"/>
  <c r="P315" i="1"/>
  <c r="AD315" i="1" s="1"/>
  <c r="AC314" i="1"/>
  <c r="P314" i="1"/>
  <c r="AD314" i="1" s="1"/>
  <c r="AE314" i="1" s="1"/>
  <c r="AC313" i="1"/>
  <c r="P313" i="1"/>
  <c r="AD312" i="1"/>
  <c r="AE312" i="1" s="1"/>
  <c r="AC312" i="1"/>
  <c r="P312" i="1"/>
  <c r="AE311" i="1"/>
  <c r="AC311" i="1"/>
  <c r="P311" i="1"/>
  <c r="AD311" i="1" s="1"/>
  <c r="AD310" i="1"/>
  <c r="AE310" i="1" s="1"/>
  <c r="AC310" i="1"/>
  <c r="P310" i="1"/>
  <c r="AC309" i="1"/>
  <c r="P309" i="1"/>
  <c r="AC308" i="1"/>
  <c r="P308" i="1"/>
  <c r="AD308" i="1" s="1"/>
  <c r="AE308" i="1" s="1"/>
  <c r="AC307" i="1"/>
  <c r="AE307" i="1" s="1"/>
  <c r="P307" i="1"/>
  <c r="AD307" i="1" s="1"/>
  <c r="AC306" i="1"/>
  <c r="P306" i="1"/>
  <c r="AD306" i="1" s="1"/>
  <c r="AE306" i="1" s="1"/>
  <c r="AE305" i="1"/>
  <c r="AC305" i="1"/>
  <c r="P305" i="1"/>
  <c r="AD305" i="1" s="1"/>
  <c r="AC304" i="1"/>
  <c r="P304" i="1"/>
  <c r="AD304" i="1" s="1"/>
  <c r="AE304" i="1" s="1"/>
  <c r="AC303" i="1"/>
  <c r="P303" i="1"/>
  <c r="AD302" i="1"/>
  <c r="AE302" i="1" s="1"/>
  <c r="AC302" i="1"/>
  <c r="P302" i="1"/>
  <c r="AC301" i="1"/>
  <c r="AE301" i="1" s="1"/>
  <c r="P301" i="1"/>
  <c r="AD301" i="1" s="1"/>
  <c r="AD300" i="1"/>
  <c r="AE300" i="1" s="1"/>
  <c r="AC300" i="1"/>
  <c r="P300" i="1"/>
  <c r="AE299" i="1"/>
  <c r="AC299" i="1"/>
  <c r="P299" i="1"/>
  <c r="AD299" i="1" s="1"/>
  <c r="AC298" i="1"/>
  <c r="P298" i="1"/>
  <c r="AD298" i="1" s="1"/>
  <c r="AE298" i="1" s="1"/>
  <c r="AC297" i="1"/>
  <c r="AE297" i="1" s="1"/>
  <c r="P297" i="1"/>
  <c r="AD297" i="1" s="1"/>
  <c r="AD296" i="1"/>
  <c r="AE296" i="1" s="1"/>
  <c r="AC296" i="1"/>
  <c r="P296" i="1"/>
  <c r="AE295" i="1"/>
  <c r="AC295" i="1"/>
  <c r="P295" i="1"/>
  <c r="AD295" i="1" s="1"/>
  <c r="AD294" i="1"/>
  <c r="AE294" i="1" s="1"/>
  <c r="AC294" i="1"/>
  <c r="P294" i="1"/>
  <c r="AC293" i="1"/>
  <c r="P293" i="1"/>
  <c r="AC292" i="1"/>
  <c r="P292" i="1"/>
  <c r="AD292" i="1" s="1"/>
  <c r="AE292" i="1" s="1"/>
  <c r="AC291" i="1"/>
  <c r="AE291" i="1" s="1"/>
  <c r="P291" i="1"/>
  <c r="AD291" i="1" s="1"/>
  <c r="AD290" i="1"/>
  <c r="AE290" i="1" s="1"/>
  <c r="AC290" i="1"/>
  <c r="P290" i="1"/>
  <c r="AE289" i="1"/>
  <c r="AC289" i="1"/>
  <c r="P289" i="1"/>
  <c r="AD289" i="1" s="1"/>
  <c r="AC288" i="1"/>
  <c r="P288" i="1"/>
  <c r="AD288" i="1" s="1"/>
  <c r="AE288" i="1" s="1"/>
  <c r="AC287" i="1"/>
  <c r="P287" i="1"/>
  <c r="AD286" i="1"/>
  <c r="AE286" i="1" s="1"/>
  <c r="AC286" i="1"/>
  <c r="P286" i="1"/>
  <c r="AC285" i="1"/>
  <c r="AE285" i="1" s="1"/>
  <c r="P285" i="1"/>
  <c r="AD285" i="1" s="1"/>
  <c r="AD284" i="1"/>
  <c r="AE284" i="1" s="1"/>
  <c r="AC284" i="1"/>
  <c r="P284" i="1"/>
  <c r="AC283" i="1"/>
  <c r="AE283" i="1" s="1"/>
  <c r="P283" i="1"/>
  <c r="AD283" i="1" s="1"/>
  <c r="AC282" i="1"/>
  <c r="P282" i="1"/>
  <c r="AD282" i="1" s="1"/>
  <c r="AE282" i="1" s="1"/>
  <c r="AC281" i="1"/>
  <c r="P281" i="1"/>
  <c r="AD280" i="1"/>
  <c r="AE280" i="1" s="1"/>
  <c r="AC280" i="1"/>
  <c r="P280" i="1"/>
  <c r="AE279" i="1"/>
  <c r="AC279" i="1"/>
  <c r="P279" i="1"/>
  <c r="AD279" i="1" s="1"/>
  <c r="AD278" i="1"/>
  <c r="AE278" i="1" s="1"/>
  <c r="AC278" i="1"/>
  <c r="P278" i="1"/>
  <c r="AC277" i="1"/>
  <c r="P277" i="1"/>
  <c r="AC276" i="1"/>
  <c r="P276" i="1"/>
  <c r="AD276" i="1" s="1"/>
  <c r="AE276" i="1" s="1"/>
  <c r="AC275" i="1"/>
  <c r="AE275" i="1" s="1"/>
  <c r="P275" i="1"/>
  <c r="AD275" i="1" s="1"/>
  <c r="AC274" i="1"/>
  <c r="P274" i="1"/>
  <c r="AD274" i="1" s="1"/>
  <c r="AE274" i="1" s="1"/>
  <c r="AE273" i="1"/>
  <c r="AC273" i="1"/>
  <c r="P273" i="1"/>
  <c r="AD273" i="1" s="1"/>
  <c r="AC272" i="1"/>
  <c r="P272" i="1"/>
  <c r="AD272" i="1" s="1"/>
  <c r="AE272" i="1" s="1"/>
  <c r="AC271" i="1"/>
  <c r="P271" i="1"/>
  <c r="AD270" i="1"/>
  <c r="AE270" i="1" s="1"/>
  <c r="AC270" i="1"/>
  <c r="P270" i="1"/>
  <c r="AC269" i="1"/>
  <c r="AE269" i="1" s="1"/>
  <c r="P269" i="1"/>
  <c r="AD269" i="1" s="1"/>
  <c r="AD268" i="1"/>
  <c r="AE268" i="1" s="1"/>
  <c r="AC268" i="1"/>
  <c r="P268" i="1"/>
  <c r="AE267" i="1"/>
  <c r="AC267" i="1"/>
  <c r="P267" i="1"/>
  <c r="AD267" i="1" s="1"/>
  <c r="AC266" i="1"/>
  <c r="P266" i="1"/>
  <c r="AD266" i="1" s="1"/>
  <c r="AE266" i="1" s="1"/>
  <c r="AC265" i="1"/>
  <c r="AE265" i="1" s="1"/>
  <c r="P265" i="1"/>
  <c r="AD265" i="1" s="1"/>
  <c r="AD264" i="1"/>
  <c r="AE264" i="1" s="1"/>
  <c r="AC264" i="1"/>
  <c r="P264" i="1"/>
  <c r="AE263" i="1"/>
  <c r="AC263" i="1"/>
  <c r="P263" i="1"/>
  <c r="AD263" i="1" s="1"/>
  <c r="AD262" i="1"/>
  <c r="AE262" i="1" s="1"/>
  <c r="AC262" i="1"/>
  <c r="P262" i="1"/>
  <c r="AC261" i="1"/>
  <c r="P261" i="1"/>
  <c r="AC260" i="1"/>
  <c r="P260" i="1"/>
  <c r="AD260" i="1" s="1"/>
  <c r="AE260" i="1" s="1"/>
  <c r="AC259" i="1"/>
  <c r="AE259" i="1" s="1"/>
  <c r="P259" i="1"/>
  <c r="AD259" i="1" s="1"/>
  <c r="AD258" i="1"/>
  <c r="AE258" i="1" s="1"/>
  <c r="AC258" i="1"/>
  <c r="P258" i="1"/>
  <c r="AE257" i="1"/>
  <c r="AC257" i="1"/>
  <c r="P257" i="1"/>
  <c r="AD257" i="1" s="1"/>
  <c r="AC256" i="1"/>
  <c r="P256" i="1"/>
  <c r="AD256" i="1" s="1"/>
  <c r="AE256" i="1" s="1"/>
  <c r="AC255" i="1"/>
  <c r="P255" i="1"/>
  <c r="AD254" i="1"/>
  <c r="AE254" i="1" s="1"/>
  <c r="AC254" i="1"/>
  <c r="P254" i="1"/>
  <c r="AC253" i="1"/>
  <c r="AE253" i="1" s="1"/>
  <c r="P253" i="1"/>
  <c r="AD253" i="1" s="1"/>
  <c r="AD252" i="1"/>
  <c r="AE252" i="1" s="1"/>
  <c r="AC252" i="1"/>
  <c r="P252" i="1"/>
  <c r="AC251" i="1"/>
  <c r="AE251" i="1" s="1"/>
  <c r="P251" i="1"/>
  <c r="AD251" i="1" s="1"/>
  <c r="AC250" i="1"/>
  <c r="P250" i="1"/>
  <c r="AD250" i="1" s="1"/>
  <c r="AE250" i="1" s="1"/>
  <c r="AC249" i="1"/>
  <c r="P249" i="1"/>
  <c r="AE248" i="1"/>
  <c r="AD248" i="1"/>
  <c r="AC248" i="1"/>
  <c r="P248" i="1"/>
  <c r="AE247" i="1"/>
  <c r="AC247" i="1"/>
  <c r="P247" i="1"/>
  <c r="AD247" i="1" s="1"/>
  <c r="AD246" i="1"/>
  <c r="AE246" i="1" s="1"/>
  <c r="AC246" i="1"/>
  <c r="P246" i="1"/>
  <c r="AC245" i="1"/>
  <c r="P245" i="1"/>
  <c r="AC244" i="1"/>
  <c r="P244" i="1"/>
  <c r="AD244" i="1" s="1"/>
  <c r="AE244" i="1" s="1"/>
  <c r="AC243" i="1"/>
  <c r="AE243" i="1" s="1"/>
  <c r="P243" i="1"/>
  <c r="AD243" i="1" s="1"/>
  <c r="AC242" i="1"/>
  <c r="P242" i="1"/>
  <c r="AD242" i="1" s="1"/>
  <c r="AE242" i="1" s="1"/>
  <c r="AE241" i="1"/>
  <c r="AC241" i="1"/>
  <c r="P241" i="1"/>
  <c r="AD241" i="1" s="1"/>
  <c r="AE240" i="1"/>
  <c r="AD240" i="1"/>
  <c r="AC240" i="1"/>
  <c r="P240" i="1"/>
  <c r="AC239" i="1"/>
  <c r="AE239" i="1" s="1"/>
  <c r="P239" i="1"/>
  <c r="AD238" i="1"/>
  <c r="AE238" i="1" s="1"/>
  <c r="AC238" i="1"/>
  <c r="P238" i="1"/>
  <c r="AC237" i="1"/>
  <c r="AE237" i="1" s="1"/>
  <c r="P237" i="1"/>
  <c r="AD237" i="1" s="1"/>
  <c r="AD236" i="1"/>
  <c r="AE236" i="1" s="1"/>
  <c r="AC236" i="1"/>
  <c r="P236" i="1"/>
  <c r="AE235" i="1"/>
  <c r="AC235" i="1"/>
  <c r="P235" i="1"/>
  <c r="AD235" i="1" s="1"/>
  <c r="AC234" i="1"/>
  <c r="P234" i="1"/>
  <c r="AD234" i="1" s="1"/>
  <c r="AE234" i="1" s="1"/>
  <c r="AC233" i="1"/>
  <c r="AE233" i="1" s="1"/>
  <c r="P233" i="1"/>
  <c r="AD233" i="1" s="1"/>
  <c r="AD232" i="1"/>
  <c r="AE232" i="1" s="1"/>
  <c r="AC232" i="1"/>
  <c r="P232" i="1"/>
  <c r="AE231" i="1"/>
  <c r="AC231" i="1"/>
  <c r="P231" i="1"/>
  <c r="AD231" i="1" s="1"/>
  <c r="AD230" i="1"/>
  <c r="AE230" i="1" s="1"/>
  <c r="AC230" i="1"/>
  <c r="P230" i="1"/>
  <c r="AC229" i="1"/>
  <c r="P229" i="1"/>
  <c r="AC228" i="1"/>
  <c r="P228" i="1"/>
  <c r="AD228" i="1" s="1"/>
  <c r="AE228" i="1" s="1"/>
  <c r="AC227" i="1"/>
  <c r="AE227" i="1" s="1"/>
  <c r="P227" i="1"/>
  <c r="AD227" i="1" s="1"/>
  <c r="AD226" i="1"/>
  <c r="AE226" i="1" s="1"/>
  <c r="AC226" i="1"/>
  <c r="P226" i="1"/>
  <c r="AE225" i="1"/>
  <c r="AC225" i="1"/>
  <c r="P225" i="1"/>
  <c r="AD225" i="1" s="1"/>
  <c r="AC224" i="1"/>
  <c r="P224" i="1"/>
  <c r="AD224" i="1" s="1"/>
  <c r="AE224" i="1" s="1"/>
  <c r="AC223" i="1"/>
  <c r="P223" i="1"/>
  <c r="AD222" i="1"/>
  <c r="AE222" i="1" s="1"/>
  <c r="AC222" i="1"/>
  <c r="P222" i="1"/>
  <c r="AC221" i="1"/>
  <c r="AE221" i="1" s="1"/>
  <c r="P221" i="1"/>
  <c r="AD221" i="1" s="1"/>
  <c r="AD220" i="1"/>
  <c r="AE220" i="1" s="1"/>
  <c r="AC220" i="1"/>
  <c r="P220" i="1"/>
  <c r="AC219" i="1"/>
  <c r="AE219" i="1" s="1"/>
  <c r="P219" i="1"/>
  <c r="AD219" i="1" s="1"/>
  <c r="AC218" i="1"/>
  <c r="P218" i="1"/>
  <c r="AD218" i="1" s="1"/>
  <c r="AE218" i="1" s="1"/>
  <c r="AC217" i="1"/>
  <c r="P217" i="1"/>
  <c r="AD216" i="1"/>
  <c r="AE216" i="1" s="1"/>
  <c r="AC216" i="1"/>
  <c r="P216" i="1"/>
  <c r="AE215" i="1"/>
  <c r="AC215" i="1"/>
  <c r="P215" i="1"/>
  <c r="AD215" i="1" s="1"/>
  <c r="AD214" i="1"/>
  <c r="AE214" i="1" s="1"/>
  <c r="AC214" i="1"/>
  <c r="P214" i="1"/>
  <c r="AC213" i="1"/>
  <c r="P213" i="1"/>
  <c r="AC212" i="1"/>
  <c r="P212" i="1"/>
  <c r="AD212" i="1" s="1"/>
  <c r="AE212" i="1" s="1"/>
  <c r="AC211" i="1"/>
  <c r="AE211" i="1" s="1"/>
  <c r="P211" i="1"/>
  <c r="AD211" i="1" s="1"/>
  <c r="AC210" i="1"/>
  <c r="P210" i="1"/>
  <c r="AD210" i="1" s="1"/>
  <c r="AE210" i="1" s="1"/>
  <c r="AE209" i="1"/>
  <c r="AC209" i="1"/>
  <c r="P209" i="1"/>
  <c r="AD209" i="1" s="1"/>
  <c r="AE208" i="1"/>
  <c r="AD208" i="1"/>
  <c r="AC208" i="1"/>
  <c r="P208" i="1"/>
  <c r="AC207" i="1"/>
  <c r="P207" i="1"/>
  <c r="AD206" i="1"/>
  <c r="AE206" i="1" s="1"/>
  <c r="AC206" i="1"/>
  <c r="P206" i="1"/>
  <c r="AC205" i="1"/>
  <c r="AE205" i="1" s="1"/>
  <c r="P205" i="1"/>
  <c r="AD205" i="1" s="1"/>
  <c r="AD204" i="1"/>
  <c r="AE204" i="1" s="1"/>
  <c r="AC204" i="1"/>
  <c r="P204" i="1"/>
  <c r="AE203" i="1"/>
  <c r="AC203" i="1"/>
  <c r="P203" i="1"/>
  <c r="AD203" i="1" s="1"/>
  <c r="AC202" i="1"/>
  <c r="P202" i="1"/>
  <c r="AD202" i="1" s="1"/>
  <c r="AE202" i="1" s="1"/>
  <c r="AC201" i="1"/>
  <c r="AE201" i="1" s="1"/>
  <c r="P201" i="1"/>
  <c r="AD201" i="1" s="1"/>
  <c r="AD200" i="1"/>
  <c r="AE200" i="1" s="1"/>
  <c r="AC200" i="1"/>
  <c r="P200" i="1"/>
  <c r="AE199" i="1"/>
  <c r="AC199" i="1"/>
  <c r="P199" i="1"/>
  <c r="AD199" i="1" s="1"/>
  <c r="AD198" i="1"/>
  <c r="AE198" i="1" s="1"/>
  <c r="AC198" i="1"/>
  <c r="P198" i="1"/>
  <c r="AC197" i="1"/>
  <c r="P197" i="1"/>
  <c r="AC196" i="1"/>
  <c r="P196" i="1"/>
  <c r="AD196" i="1" s="1"/>
  <c r="AE196" i="1" s="1"/>
  <c r="AC195" i="1"/>
  <c r="AE195" i="1" s="1"/>
  <c r="P195" i="1"/>
  <c r="AD195" i="1" s="1"/>
  <c r="AD194" i="1"/>
  <c r="AE194" i="1" s="1"/>
  <c r="AC194" i="1"/>
  <c r="P194" i="1"/>
  <c r="AE193" i="1"/>
  <c r="AC193" i="1"/>
  <c r="P193" i="1"/>
  <c r="AD193" i="1" s="1"/>
  <c r="AC192" i="1"/>
  <c r="P192" i="1"/>
  <c r="AD192" i="1" s="1"/>
  <c r="AE192" i="1" s="1"/>
  <c r="AC191" i="1"/>
  <c r="P191" i="1"/>
  <c r="AD190" i="1"/>
  <c r="AE190" i="1" s="1"/>
  <c r="AC190" i="1"/>
  <c r="P190" i="1"/>
  <c r="AC189" i="1"/>
  <c r="AE189" i="1" s="1"/>
  <c r="P189" i="1"/>
  <c r="AD189" i="1" s="1"/>
  <c r="AD188" i="1"/>
  <c r="AE188" i="1" s="1"/>
  <c r="AC188" i="1"/>
  <c r="P188" i="1"/>
  <c r="AC187" i="1"/>
  <c r="AE187" i="1" s="1"/>
  <c r="P187" i="1"/>
  <c r="AD187" i="1" s="1"/>
  <c r="AC186" i="1"/>
  <c r="P186" i="1"/>
  <c r="AD186" i="1" s="1"/>
  <c r="AE186" i="1" s="1"/>
  <c r="AC185" i="1"/>
  <c r="P185" i="1"/>
  <c r="AD184" i="1"/>
  <c r="AE184" i="1" s="1"/>
  <c r="AC184" i="1"/>
  <c r="P184" i="1"/>
  <c r="AE183" i="1"/>
  <c r="AC183" i="1"/>
  <c r="P183" i="1"/>
  <c r="AD183" i="1" s="1"/>
  <c r="AD182" i="1"/>
  <c r="AE182" i="1" s="1"/>
  <c r="AC182" i="1"/>
  <c r="P182" i="1"/>
  <c r="AC181" i="1"/>
  <c r="P181" i="1"/>
  <c r="AC180" i="1"/>
  <c r="P180" i="1"/>
  <c r="AD180" i="1" s="1"/>
  <c r="AE180" i="1" s="1"/>
  <c r="AC179" i="1"/>
  <c r="AE179" i="1" s="1"/>
  <c r="P179" i="1"/>
  <c r="AD179" i="1" s="1"/>
  <c r="AC178" i="1"/>
  <c r="P178" i="1"/>
  <c r="AD178" i="1" s="1"/>
  <c r="AE178" i="1" s="1"/>
  <c r="AE177" i="1"/>
  <c r="AC177" i="1"/>
  <c r="P177" i="1"/>
  <c r="AD177" i="1" s="1"/>
  <c r="AE176" i="1"/>
  <c r="AD176" i="1"/>
  <c r="AC176" i="1"/>
  <c r="P176" i="1"/>
  <c r="AC175" i="1"/>
  <c r="P175" i="1"/>
  <c r="AD174" i="1"/>
  <c r="AE174" i="1" s="1"/>
  <c r="AC174" i="1"/>
  <c r="P174" i="1"/>
  <c r="AC173" i="1"/>
  <c r="AE173" i="1" s="1"/>
  <c r="P173" i="1"/>
  <c r="AD173" i="1" s="1"/>
  <c r="AD172" i="1"/>
  <c r="AE172" i="1" s="1"/>
  <c r="AC172" i="1"/>
  <c r="P172" i="1"/>
  <c r="AE171" i="1"/>
  <c r="AC171" i="1"/>
  <c r="P171" i="1"/>
  <c r="AD171" i="1" s="1"/>
  <c r="AC170" i="1"/>
  <c r="P170" i="1"/>
  <c r="AD170" i="1" s="1"/>
  <c r="AE170" i="1" s="1"/>
  <c r="AC169" i="1"/>
  <c r="AE169" i="1" s="1"/>
  <c r="P169" i="1"/>
  <c r="AD169" i="1" s="1"/>
  <c r="AD168" i="1"/>
  <c r="AE168" i="1" s="1"/>
  <c r="AC168" i="1"/>
  <c r="P168" i="1"/>
  <c r="AE167" i="1"/>
  <c r="AC167" i="1"/>
  <c r="P167" i="1"/>
  <c r="AD167" i="1" s="1"/>
  <c r="AD166" i="1"/>
  <c r="AE166" i="1" s="1"/>
  <c r="AC166" i="1"/>
  <c r="P166" i="1"/>
  <c r="AC165" i="1"/>
  <c r="P165" i="1"/>
  <c r="AC164" i="1"/>
  <c r="P164" i="1"/>
  <c r="AD164" i="1" s="1"/>
  <c r="AE164" i="1" s="1"/>
  <c r="AC163" i="1"/>
  <c r="AE163" i="1" s="1"/>
  <c r="P163" i="1"/>
  <c r="AD163" i="1" s="1"/>
  <c r="AD162" i="1"/>
  <c r="AE162" i="1" s="1"/>
  <c r="AC162" i="1"/>
  <c r="P162" i="1"/>
  <c r="AE161" i="1"/>
  <c r="AC161" i="1"/>
  <c r="P161" i="1"/>
  <c r="AD161" i="1" s="1"/>
  <c r="AC160" i="1"/>
  <c r="P160" i="1"/>
  <c r="AD160" i="1" s="1"/>
  <c r="AE160" i="1" s="1"/>
  <c r="AC159" i="1"/>
  <c r="P159" i="1"/>
  <c r="AD158" i="1"/>
  <c r="AE158" i="1" s="1"/>
  <c r="AC158" i="1"/>
  <c r="P158" i="1"/>
  <c r="AC157" i="1"/>
  <c r="AE157" i="1" s="1"/>
  <c r="P157" i="1"/>
  <c r="AD157" i="1" s="1"/>
  <c r="AD156" i="1"/>
  <c r="AE156" i="1" s="1"/>
  <c r="AC156" i="1"/>
  <c r="P156" i="1"/>
  <c r="AC155" i="1"/>
  <c r="AE155" i="1" s="1"/>
  <c r="P155" i="1"/>
  <c r="AD155" i="1" s="1"/>
  <c r="AC154" i="1"/>
  <c r="P154" i="1"/>
  <c r="AD154" i="1" s="1"/>
  <c r="AE154" i="1" s="1"/>
  <c r="AC153" i="1"/>
  <c r="P153" i="1"/>
  <c r="AD152" i="1"/>
  <c r="AE152" i="1" s="1"/>
  <c r="AC152" i="1"/>
  <c r="P152" i="1"/>
  <c r="AE151" i="1"/>
  <c r="AC151" i="1"/>
  <c r="P151" i="1"/>
  <c r="AD151" i="1" s="1"/>
  <c r="AD150" i="1"/>
  <c r="AE150" i="1" s="1"/>
  <c r="AC150" i="1"/>
  <c r="P150" i="1"/>
  <c r="AC149" i="1"/>
  <c r="P149" i="1"/>
  <c r="AC148" i="1"/>
  <c r="P148" i="1"/>
  <c r="AD148" i="1" s="1"/>
  <c r="AE148" i="1" s="1"/>
  <c r="AC147" i="1"/>
  <c r="AE147" i="1" s="1"/>
  <c r="P147" i="1"/>
  <c r="AD147" i="1" s="1"/>
  <c r="AC146" i="1"/>
  <c r="P146" i="1"/>
  <c r="AD146" i="1" s="1"/>
  <c r="AE146" i="1" s="1"/>
  <c r="AE145" i="1"/>
  <c r="AC145" i="1"/>
  <c r="P145" i="1"/>
  <c r="AD145" i="1" s="1"/>
  <c r="AC144" i="1"/>
  <c r="P144" i="1"/>
  <c r="AD144" i="1" s="1"/>
  <c r="AE144" i="1" s="1"/>
  <c r="AC143" i="1"/>
  <c r="P143" i="1"/>
  <c r="AD142" i="1"/>
  <c r="AE142" i="1" s="1"/>
  <c r="AC142" i="1"/>
  <c r="P142" i="1"/>
  <c r="AC141" i="1"/>
  <c r="AE141" i="1" s="1"/>
  <c r="P141" i="1"/>
  <c r="AD141" i="1" s="1"/>
  <c r="AD140" i="1"/>
  <c r="AE140" i="1" s="1"/>
  <c r="AC140" i="1"/>
  <c r="P140" i="1"/>
  <c r="AE139" i="1"/>
  <c r="AC139" i="1"/>
  <c r="P139" i="1"/>
  <c r="AD139" i="1" s="1"/>
  <c r="AC138" i="1"/>
  <c r="P138" i="1"/>
  <c r="AD138" i="1" s="1"/>
  <c r="AE138" i="1" s="1"/>
  <c r="AC137" i="1"/>
  <c r="AE137" i="1" s="1"/>
  <c r="P137" i="1"/>
  <c r="AD137" i="1" s="1"/>
  <c r="AD136" i="1"/>
  <c r="AE136" i="1" s="1"/>
  <c r="AC136" i="1"/>
  <c r="P136" i="1"/>
  <c r="AE134" i="1"/>
  <c r="AC134" i="1"/>
  <c r="P134" i="1"/>
  <c r="AD134" i="1" s="1"/>
  <c r="AD133" i="1"/>
  <c r="AE133" i="1" s="1"/>
  <c r="AC133" i="1"/>
  <c r="P133" i="1"/>
  <c r="AC132" i="1"/>
  <c r="P132" i="1"/>
  <c r="AC131" i="1"/>
  <c r="P131" i="1"/>
  <c r="AD131" i="1" s="1"/>
  <c r="AE131" i="1" s="1"/>
  <c r="AC130" i="1"/>
  <c r="AE130" i="1" s="1"/>
  <c r="P130" i="1"/>
  <c r="AD130" i="1" s="1"/>
  <c r="AD129" i="1"/>
  <c r="AE129" i="1" s="1"/>
  <c r="AC129" i="1"/>
  <c r="P129" i="1"/>
  <c r="AE128" i="1"/>
  <c r="AC128" i="1"/>
  <c r="P128" i="1"/>
  <c r="AD128" i="1" s="1"/>
  <c r="AC127" i="1"/>
  <c r="P127" i="1"/>
  <c r="AD127" i="1" s="1"/>
  <c r="AE127" i="1" s="1"/>
  <c r="AC126" i="1"/>
  <c r="P126" i="1"/>
  <c r="AD124" i="1"/>
  <c r="AE124" i="1" s="1"/>
  <c r="AC124" i="1"/>
  <c r="P124" i="1"/>
  <c r="AC123" i="1"/>
  <c r="AE123" i="1" s="1"/>
  <c r="P123" i="1"/>
  <c r="AD123" i="1" s="1"/>
  <c r="AD121" i="1"/>
  <c r="AE121" i="1" s="1"/>
  <c r="AC121" i="1"/>
  <c r="P121" i="1"/>
  <c r="AC120" i="1"/>
  <c r="AE120" i="1" s="1"/>
  <c r="P120" i="1"/>
  <c r="AD120" i="1" s="1"/>
  <c r="AC119" i="1"/>
  <c r="P119" i="1"/>
  <c r="AD119" i="1" s="1"/>
  <c r="AE119" i="1" s="1"/>
  <c r="AC118" i="1"/>
  <c r="P118" i="1"/>
  <c r="AD117" i="1"/>
  <c r="AE117" i="1" s="1"/>
  <c r="AC117" i="1"/>
  <c r="P117" i="1"/>
  <c r="AE116" i="1"/>
  <c r="AC116" i="1"/>
  <c r="P116" i="1"/>
  <c r="AD116" i="1" s="1"/>
  <c r="AD115" i="1"/>
  <c r="AE115" i="1" s="1"/>
  <c r="AC115" i="1"/>
  <c r="P115" i="1"/>
  <c r="AC113" i="1"/>
  <c r="P113" i="1"/>
  <c r="AC112" i="1"/>
  <c r="P112" i="1"/>
  <c r="AD112" i="1" s="1"/>
  <c r="AE112" i="1" s="1"/>
  <c r="AC111" i="1"/>
  <c r="AE111" i="1" s="1"/>
  <c r="P111" i="1"/>
  <c r="AD111" i="1" s="1"/>
  <c r="AC110" i="1"/>
  <c r="P110" i="1"/>
  <c r="AD110" i="1" s="1"/>
  <c r="AE110" i="1" s="1"/>
  <c r="AE109" i="1"/>
  <c r="AC109" i="1"/>
  <c r="P109" i="1"/>
  <c r="AD109" i="1" s="1"/>
  <c r="AC108" i="1"/>
  <c r="P108" i="1"/>
  <c r="AD108" i="1" s="1"/>
  <c r="AE108" i="1" s="1"/>
  <c r="AC106" i="1"/>
  <c r="P106" i="1"/>
  <c r="AD105" i="1"/>
  <c r="AE105" i="1" s="1"/>
  <c r="AC105" i="1"/>
  <c r="P105" i="1"/>
  <c r="AC103" i="1"/>
  <c r="AE103" i="1" s="1"/>
  <c r="P103" i="1"/>
  <c r="AD103" i="1" s="1"/>
  <c r="AD102" i="1"/>
  <c r="AE102" i="1" s="1"/>
  <c r="AC102" i="1"/>
  <c r="P102" i="1"/>
  <c r="AE101" i="1"/>
  <c r="AC101" i="1"/>
  <c r="P101" i="1"/>
  <c r="AD101" i="1" s="1"/>
  <c r="AC100" i="1"/>
  <c r="P100" i="1"/>
  <c r="AD100" i="1" s="1"/>
  <c r="AE100" i="1" s="1"/>
  <c r="AC98" i="1"/>
  <c r="AE98" i="1" s="1"/>
  <c r="P98" i="1"/>
  <c r="AD98" i="1" s="1"/>
  <c r="AD97" i="1"/>
  <c r="AE97" i="1" s="1"/>
  <c r="AC97" i="1"/>
  <c r="P97" i="1"/>
  <c r="AE96" i="1"/>
  <c r="AC96" i="1"/>
  <c r="P96" i="1"/>
  <c r="AD96" i="1" s="1"/>
  <c r="AD95" i="1"/>
  <c r="AE95" i="1" s="1"/>
  <c r="AC95" i="1"/>
  <c r="P95" i="1"/>
  <c r="AC94" i="1"/>
  <c r="P94" i="1"/>
  <c r="AC92" i="1"/>
  <c r="P92" i="1"/>
  <c r="AD92" i="1" s="1"/>
  <c r="AE92" i="1" s="1"/>
  <c r="AC91" i="1"/>
  <c r="AE91" i="1" s="1"/>
  <c r="P91" i="1"/>
  <c r="AD91" i="1" s="1"/>
  <c r="AD90" i="1"/>
  <c r="AE90" i="1" s="1"/>
  <c r="AC90" i="1"/>
  <c r="P90" i="1"/>
  <c r="AE89" i="1"/>
  <c r="AC89" i="1"/>
  <c r="P89" i="1"/>
  <c r="AD89" i="1" s="1"/>
  <c r="AC88" i="1"/>
  <c r="P88" i="1"/>
  <c r="AD88" i="1" s="1"/>
  <c r="AE88" i="1" s="1"/>
  <c r="AC87" i="1"/>
  <c r="P87" i="1"/>
  <c r="AE85" i="1"/>
  <c r="AD85" i="1"/>
  <c r="AC85" i="1"/>
  <c r="P85" i="1"/>
  <c r="AC84" i="1"/>
  <c r="AE84" i="1" s="1"/>
  <c r="P84" i="1"/>
  <c r="AD84" i="1" s="1"/>
  <c r="AD83" i="1"/>
  <c r="AE83" i="1" s="1"/>
  <c r="AC83" i="1"/>
  <c r="P83" i="1"/>
  <c r="AC82" i="1"/>
  <c r="AE82" i="1" s="1"/>
  <c r="P82" i="1"/>
  <c r="AD82" i="1" s="1"/>
  <c r="AC81" i="1"/>
  <c r="P81" i="1"/>
  <c r="AD81" i="1" s="1"/>
  <c r="AE81" i="1" s="1"/>
  <c r="AC80" i="1"/>
  <c r="P80" i="1"/>
  <c r="AD79" i="1"/>
  <c r="AE79" i="1" s="1"/>
  <c r="AC79" i="1"/>
  <c r="P79" i="1"/>
  <c r="AE78" i="1"/>
  <c r="AC78" i="1"/>
  <c r="P78" i="1"/>
  <c r="AD78" i="1" s="1"/>
  <c r="AD77" i="1"/>
  <c r="AE77" i="1" s="1"/>
  <c r="AC77" i="1"/>
  <c r="P77" i="1"/>
  <c r="AC76" i="1"/>
  <c r="P76" i="1"/>
  <c r="AC75" i="1"/>
  <c r="P75" i="1"/>
  <c r="AD75" i="1" s="1"/>
  <c r="AE75" i="1" s="1"/>
  <c r="AC73" i="1"/>
  <c r="AE73" i="1" s="1"/>
  <c r="P73" i="1"/>
  <c r="AD73" i="1" s="1"/>
  <c r="AC72" i="1"/>
  <c r="P72" i="1"/>
  <c r="AD72" i="1" s="1"/>
  <c r="AE72" i="1" s="1"/>
  <c r="AE71" i="1"/>
  <c r="AC71" i="1"/>
  <c r="P71" i="1"/>
  <c r="AD71" i="1" s="1"/>
  <c r="AE70" i="1"/>
  <c r="AD70" i="1"/>
  <c r="AC70" i="1"/>
  <c r="P70" i="1"/>
  <c r="AC69" i="1"/>
  <c r="P69" i="1"/>
  <c r="AD68" i="1"/>
  <c r="AE68" i="1" s="1"/>
  <c r="AC68" i="1"/>
  <c r="P68" i="1"/>
  <c r="AC67" i="1"/>
  <c r="AE67" i="1" s="1"/>
  <c r="P67" i="1"/>
  <c r="AD67" i="1" s="1"/>
  <c r="AD66" i="1"/>
  <c r="AE66" i="1" s="1"/>
  <c r="AC66" i="1"/>
  <c r="P66" i="1"/>
  <c r="AE65" i="1"/>
  <c r="AC65" i="1"/>
  <c r="P65" i="1"/>
  <c r="AD65" i="1" s="1"/>
  <c r="AC63" i="1"/>
  <c r="P63" i="1"/>
  <c r="AD63" i="1" s="1"/>
  <c r="AE63" i="1" s="1"/>
  <c r="AC62" i="1"/>
  <c r="AE62" i="1" s="1"/>
  <c r="P62" i="1"/>
  <c r="AD62" i="1" s="1"/>
  <c r="AD61" i="1"/>
  <c r="AE61" i="1" s="1"/>
  <c r="AC61" i="1"/>
  <c r="P61" i="1"/>
  <c r="AE60" i="1"/>
  <c r="AC60" i="1"/>
  <c r="P60" i="1"/>
  <c r="AD60" i="1" s="1"/>
  <c r="AD59" i="1"/>
  <c r="AE59" i="1" s="1"/>
  <c r="AC59" i="1"/>
  <c r="P59" i="1"/>
  <c r="AC58" i="1"/>
  <c r="P58" i="1"/>
  <c r="AC57" i="1"/>
  <c r="P57" i="1"/>
  <c r="AD57" i="1" s="1"/>
  <c r="AC56" i="1"/>
  <c r="AE56" i="1" s="1"/>
  <c r="P56" i="1"/>
  <c r="AD56" i="1" s="1"/>
  <c r="AD55" i="1"/>
  <c r="AE55" i="1" s="1"/>
  <c r="AC55" i="1"/>
  <c r="P55" i="1"/>
  <c r="AE53" i="1"/>
  <c r="AC53" i="1"/>
  <c r="P53" i="1"/>
  <c r="AD53" i="1" s="1"/>
  <c r="AC52" i="1"/>
  <c r="P52" i="1"/>
  <c r="AD52" i="1" s="1"/>
  <c r="AE52" i="1" s="1"/>
  <c r="AC51" i="1"/>
  <c r="P51" i="1"/>
  <c r="AD50" i="1"/>
  <c r="AE50" i="1" s="1"/>
  <c r="AC50" i="1"/>
  <c r="P50" i="1"/>
  <c r="AC48" i="1"/>
  <c r="AE48" i="1" s="1"/>
  <c r="P48" i="1"/>
  <c r="AD48" i="1" s="1"/>
  <c r="AC47" i="1"/>
  <c r="P47" i="1"/>
  <c r="AC46" i="1"/>
  <c r="AE46" i="1" s="1"/>
  <c r="P46" i="1"/>
  <c r="AD46" i="1" s="1"/>
  <c r="AC45" i="1"/>
  <c r="P45" i="1"/>
  <c r="AD45" i="1" s="1"/>
  <c r="AE45" i="1" s="1"/>
  <c r="AC44" i="1"/>
  <c r="P44" i="1"/>
  <c r="AD43" i="1"/>
  <c r="AE43" i="1" s="1"/>
  <c r="AC43" i="1"/>
  <c r="P43" i="1"/>
  <c r="AE42" i="1"/>
  <c r="AC42" i="1"/>
  <c r="P42" i="1"/>
  <c r="AD42" i="1" s="1"/>
  <c r="AC41" i="1"/>
  <c r="AD41" i="1" s="1"/>
  <c r="P41" i="1"/>
  <c r="AC40" i="1"/>
  <c r="P40" i="1"/>
  <c r="AC39" i="1"/>
  <c r="P39" i="1"/>
  <c r="AD39" i="1" s="1"/>
  <c r="AE39" i="1" s="1"/>
  <c r="AC38" i="1"/>
  <c r="AE38" i="1" s="1"/>
  <c r="P38" i="1"/>
  <c r="AD38" i="1" s="1"/>
  <c r="AC36" i="1"/>
  <c r="AE36" i="1" s="1"/>
  <c r="P36" i="1"/>
  <c r="AD36" i="1" s="1"/>
  <c r="AE35" i="1"/>
  <c r="AC35" i="1"/>
  <c r="P35" i="1"/>
  <c r="AD35" i="1" s="1"/>
  <c r="AC34" i="1"/>
  <c r="AD34" i="1" s="1"/>
  <c r="AE34" i="1" s="1"/>
  <c r="P34" i="1"/>
  <c r="AC32" i="1"/>
  <c r="P32" i="1"/>
  <c r="AD31" i="1"/>
  <c r="AE31" i="1" s="1"/>
  <c r="AC31" i="1"/>
  <c r="P31" i="1"/>
  <c r="AC30" i="1"/>
  <c r="AE30" i="1" s="1"/>
  <c r="P30" i="1"/>
  <c r="AD30" i="1" s="1"/>
  <c r="AC29" i="1"/>
  <c r="P29" i="1"/>
  <c r="AE28" i="1"/>
  <c r="AC28" i="1"/>
  <c r="P28" i="1"/>
  <c r="AD28" i="1" s="1"/>
  <c r="AC27" i="1"/>
  <c r="P27" i="1"/>
  <c r="AD27" i="1" s="1"/>
  <c r="AE27" i="1" s="1"/>
  <c r="AC26" i="1"/>
  <c r="AE26" i="1" s="1"/>
  <c r="P26" i="1"/>
  <c r="AD26" i="1" s="1"/>
  <c r="AD25" i="1"/>
  <c r="AE25" i="1" s="1"/>
  <c r="AC25" i="1"/>
  <c r="P25" i="1"/>
  <c r="AE23" i="1"/>
  <c r="AC23" i="1"/>
  <c r="P23" i="1"/>
  <c r="AD23" i="1" s="1"/>
  <c r="AC22" i="1"/>
  <c r="P22" i="1"/>
  <c r="AC21" i="1"/>
  <c r="P21" i="1"/>
  <c r="AC20" i="1"/>
  <c r="P20" i="1"/>
  <c r="AD20" i="1" s="1"/>
  <c r="AC18" i="1"/>
  <c r="P18" i="1"/>
  <c r="AC17" i="1"/>
  <c r="P17" i="1"/>
  <c r="AD17" i="1" s="1"/>
  <c r="AE17" i="1" s="1"/>
  <c r="AC16" i="1"/>
  <c r="P16" i="1"/>
  <c r="AC15" i="1"/>
  <c r="P15" i="1"/>
  <c r="AD15" i="1" s="1"/>
  <c r="AC14" i="1"/>
  <c r="P14" i="1"/>
  <c r="AC12" i="1"/>
  <c r="P12" i="1"/>
  <c r="AD12" i="1" s="1"/>
  <c r="AE12" i="1" s="1"/>
  <c r="AC11" i="1"/>
  <c r="P11" i="1"/>
  <c r="AC10" i="1"/>
  <c r="P10" i="1"/>
  <c r="AD10" i="1" s="1"/>
  <c r="AC9" i="1"/>
  <c r="P9" i="1"/>
  <c r="AC8" i="1"/>
  <c r="P8" i="1"/>
  <c r="AD8" i="1" s="1"/>
  <c r="AE8" i="1" s="1"/>
  <c r="AC7" i="1"/>
  <c r="P7" i="1"/>
  <c r="AC6" i="1"/>
  <c r="P6" i="1"/>
  <c r="AD6" i="1" s="1"/>
  <c r="AC5" i="1"/>
  <c r="P5" i="1"/>
  <c r="AE76" i="1" l="1"/>
  <c r="AE197" i="1"/>
  <c r="AE229" i="1"/>
  <c r="AE7" i="1"/>
  <c r="AE57" i="1"/>
  <c r="AE287" i="1"/>
  <c r="AE132" i="1"/>
  <c r="AE159" i="1"/>
  <c r="AE255" i="1"/>
  <c r="AE281" i="1"/>
  <c r="AE94" i="1"/>
  <c r="AE217" i="1"/>
  <c r="AE18" i="1"/>
  <c r="AE51" i="1"/>
  <c r="AE118" i="1"/>
  <c r="AE10" i="1"/>
  <c r="AE20" i="1"/>
  <c r="AE80" i="1"/>
  <c r="AE335" i="1"/>
  <c r="AE44" i="1"/>
  <c r="AE11" i="1"/>
  <c r="AE21" i="1"/>
  <c r="AE149" i="1"/>
  <c r="AE181" i="1"/>
  <c r="AE245" i="1"/>
  <c r="AE303" i="1"/>
  <c r="AE175" i="1"/>
  <c r="AE5" i="1"/>
  <c r="AE14" i="1"/>
  <c r="AE6" i="1"/>
  <c r="AE15" i="1"/>
  <c r="AE345" i="1"/>
  <c r="AD7" i="1"/>
  <c r="AD11" i="1"/>
  <c r="AD16" i="1"/>
  <c r="AE16" i="1" s="1"/>
  <c r="AD47" i="1"/>
  <c r="AE47" i="1" s="1"/>
  <c r="AD32" i="1"/>
  <c r="AE32" i="1" s="1"/>
  <c r="AD69" i="1"/>
  <c r="AE69" i="1" s="1"/>
  <c r="AD106" i="1"/>
  <c r="AE106" i="1" s="1"/>
  <c r="AD143" i="1"/>
  <c r="AE143" i="1" s="1"/>
  <c r="AD175" i="1"/>
  <c r="AD207" i="1"/>
  <c r="AE207" i="1" s="1"/>
  <c r="AD239" i="1"/>
  <c r="AD271" i="1"/>
  <c r="AE271" i="1" s="1"/>
  <c r="AD303" i="1"/>
  <c r="AD335" i="1"/>
  <c r="AD367" i="1"/>
  <c r="AD22" i="1"/>
  <c r="AE22" i="1" s="1"/>
  <c r="AD44" i="1"/>
  <c r="AD80" i="1"/>
  <c r="AD118" i="1"/>
  <c r="AD153" i="1"/>
  <c r="AE153" i="1" s="1"/>
  <c r="AD185" i="1"/>
  <c r="AE185" i="1" s="1"/>
  <c r="AD217" i="1"/>
  <c r="AD249" i="1"/>
  <c r="AE249" i="1" s="1"/>
  <c r="AD281" i="1"/>
  <c r="AD313" i="1"/>
  <c r="AE313" i="1" s="1"/>
  <c r="AD345" i="1"/>
  <c r="AD40" i="1"/>
  <c r="AE40" i="1" s="1"/>
  <c r="AD76" i="1"/>
  <c r="AD113" i="1"/>
  <c r="AE113" i="1" s="1"/>
  <c r="AD149" i="1"/>
  <c r="AD181" i="1"/>
  <c r="AD213" i="1"/>
  <c r="AE213" i="1" s="1"/>
  <c r="AD245" i="1"/>
  <c r="AD277" i="1"/>
  <c r="AE277" i="1" s="1"/>
  <c r="AD309" i="1"/>
  <c r="AE309" i="1" s="1"/>
  <c r="AD341" i="1"/>
  <c r="AE341" i="1" s="1"/>
  <c r="AD373" i="1"/>
  <c r="AD5" i="1"/>
  <c r="AD9" i="1"/>
  <c r="AE9" i="1" s="1"/>
  <c r="AD14" i="1"/>
  <c r="AD18" i="1"/>
  <c r="AD29" i="1"/>
  <c r="AE29" i="1" s="1"/>
  <c r="AD51" i="1"/>
  <c r="AD87" i="1"/>
  <c r="AE87" i="1" s="1"/>
  <c r="AD126" i="1"/>
  <c r="AE126" i="1" s="1"/>
  <c r="AD159" i="1"/>
  <c r="AD191" i="1"/>
  <c r="AE191" i="1" s="1"/>
  <c r="AD223" i="1"/>
  <c r="AE223" i="1" s="1"/>
  <c r="AD255" i="1"/>
  <c r="AD287" i="1"/>
  <c r="AD319" i="1"/>
  <c r="AE319" i="1" s="1"/>
  <c r="AD351" i="1"/>
  <c r="AE351" i="1" s="1"/>
  <c r="AE41" i="1"/>
  <c r="AD21" i="1"/>
  <c r="AD58" i="1"/>
  <c r="AE58" i="1" s="1"/>
  <c r="AD94" i="1"/>
  <c r="AD132" i="1"/>
  <c r="AD165" i="1"/>
  <c r="AE165" i="1" s="1"/>
  <c r="AD197" i="1"/>
  <c r="AD229" i="1"/>
  <c r="AD261" i="1"/>
  <c r="AE261" i="1" s="1"/>
  <c r="AD293" i="1"/>
  <c r="AE293" i="1" s="1"/>
  <c r="AD325" i="1"/>
  <c r="AE325" i="1" s="1"/>
  <c r="AD357" i="1"/>
  <c r="AE357" i="1" s="1"/>
</calcChain>
</file>

<file path=xl/sharedStrings.xml><?xml version="1.0" encoding="utf-8"?>
<sst xmlns="http://schemas.openxmlformats.org/spreadsheetml/2006/main" count="2637" uniqueCount="616">
  <si>
    <t>112年1月至12月主要觀光遊憩據點遊客人次累計表
Visitors to the Principal Scenic Spots in Taiwan
January-December,2023</t>
  </si>
  <si>
    <t>類型
Type</t>
    <phoneticPr fontId="2" type="noConversion"/>
  </si>
  <si>
    <t>觀光遊憩區
Scenic Spots</t>
    <phoneticPr fontId="2" type="noConversion"/>
  </si>
  <si>
    <t>縣市
City/Country</t>
    <phoneticPr fontId="2" type="noConversion"/>
  </si>
  <si>
    <t>112年
1月</t>
  </si>
  <si>
    <t>112年
2月</t>
  </si>
  <si>
    <t>112年
3月</t>
  </si>
  <si>
    <t>112年
4月</t>
  </si>
  <si>
    <t>112年
5月</t>
  </si>
  <si>
    <t>112年
6月</t>
  </si>
  <si>
    <t>112年
7月</t>
  </si>
  <si>
    <t>112年
8月</t>
  </si>
  <si>
    <t>112年
9月</t>
  </si>
  <si>
    <t>112年
10月</t>
  </si>
  <si>
    <t>112年
11月</t>
  </si>
  <si>
    <t>112年
12月</t>
  </si>
  <si>
    <t>112年
1月-12月</t>
  </si>
  <si>
    <t>111年
1月</t>
  </si>
  <si>
    <t>111年
2月</t>
  </si>
  <si>
    <t>111年
3月</t>
  </si>
  <si>
    <t>111年
4月</t>
  </si>
  <si>
    <t>111年
5月</t>
  </si>
  <si>
    <t>111年
6月</t>
  </si>
  <si>
    <t>111年
7月</t>
  </si>
  <si>
    <t>111年
8月</t>
  </si>
  <si>
    <t>111年
9月</t>
  </si>
  <si>
    <t>111年
10月</t>
  </si>
  <si>
    <t>111年
11月</t>
  </si>
  <si>
    <t>111年
12月</t>
  </si>
  <si>
    <t>111年
1月-12月</t>
  </si>
  <si>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</si>
  <si>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</si>
  <si>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</si>
  <si>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</si>
  <si>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</si>
  <si>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</si>
  <si>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</si>
  <si>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</si>
  <si>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</si>
  <si>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</si>
  <si>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</si>
  <si>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</si>
  <si>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</si>
  <si>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</si>
  <si>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</si>
  <si>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</si>
  <si>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</si>
  <si>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</si>
  <si>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</si>
  <si>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</si>
  <si>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</si>
  <si>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</si>
  <si>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</si>
  <si>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</si>
  <si>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</si>
  <si>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</si>
  <si>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</si>
  <si>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</si>
  <si>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</si>
  <si>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</si>
  <si>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</si>
  <si>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</si>
  <si>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</si>
  <si>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</si>
  <si>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</si>
  <si>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</si>
  <si>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</si>
  <si>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</si>
  <si>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</si>
  <si>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</si>
  <si>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</si>
  <si>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</si>
  <si>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</si>
  <si>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</si>
  <si>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</si>
  <si>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</si>
  <si>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</si>
  <si>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</si>
  <si>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</si>
  <si>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</si>
  <si>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</si>
  <si>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</si>
  <si>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</si>
  <si>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</si>
  <si>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</si>
  <si>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</si>
  <si>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</si>
  <si>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</si>
  <si>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</si>
  <si>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</si>
  <si>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</si>
  <si>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</si>
  <si>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</si>
  <si>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</si>
  <si>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</si>
  <si>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</si>
  <si>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</si>
  <si>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</si>
  <si>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</si>
  <si>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</si>
  <si>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</si>
  <si>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</si>
  <si>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</si>
  <si>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</si>
  <si>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</si>
  <si>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</si>
  <si>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</si>
  <si>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</si>
  <si>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</si>
  <si>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</si>
  <si>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</si>
  <si>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</si>
  <si>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</si>
  <si>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</si>
  <si>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</si>
  <si>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</si>
  <si>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</si>
  <si>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</si>
  <si>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</si>
  <si>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</si>
  <si>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</si>
  <si>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</si>
  <si>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</si>
  <si>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</si>
  <si>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</si>
  <si>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</si>
  <si>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</si>
  <si>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</si>
  <si>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</si>
  <si>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</si>
  <si>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</si>
  <si>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</si>
  <si>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</si>
  <si>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</si>
  <si>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</si>
  <si>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</si>
  <si>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</si>
  <si>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</si>
  <si>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</si>
  <si>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</si>
  <si>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</si>
  <si>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</si>
  <si>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</si>
  <si>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</si>
  <si>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</si>
  <si>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東部海岸國家風景區管理處</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</si>
  <si>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</si>
  <si>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</si>
  <si>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</si>
  <si>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</si>
  <si>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</si>
  <si>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</si>
  <si>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</si>
  <si>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</si>
  <si>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</si>
  <si>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</si>
  <si>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</si>
  <si>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</si>
  <si>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</si>
  <si>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花東縱谷國家風景區管理處</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</si>
  <si>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</si>
  <si>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</si>
  <si>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</si>
  <si>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</si>
  <si>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</si>
  <si>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</si>
  <si>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</si>
  <si>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</si>
  <si>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</si>
  <si>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</si>
  <si>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</si>
  <si>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</si>
  <si>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</si>
  <si>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</si>
  <si>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</si>
  <si>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</si>
  <si>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</si>
  <si>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參山國家風景區管理處</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</si>
  <si>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</si>
  <si>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</si>
  <si>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</si>
  <si>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</si>
  <si>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</si>
  <si>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</si>
  <si>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</si>
  <si>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</si>
  <si>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</si>
  <si>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</si>
  <si>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</si>
  <si>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</si>
  <si>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雲嘉南國家風景區管理處</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</si>
  <si>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</si>
  <si>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</si>
  <si>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</si>
  <si>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</si>
  <si>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</si>
  <si>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</si>
  <si>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</si>
  <si>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</si>
  <si>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</si>
  <si>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</si>
  <si>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</si>
  <si>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</si>
  <si>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</si>
  <si>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</si>
  <si>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</si>
  <si>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</si>
  <si>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</si>
  <si>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</si>
  <si>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</si>
  <si>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</si>
  <si>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</si>
  <si>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</si>
  <si>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</si>
  <si>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</si>
  <si>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</si>
  <si>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</si>
  <si>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</si>
  <si>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</si>
  <si>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</si>
  <si>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</si>
  <si>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</si>
  <si>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</si>
  <si>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</si>
  <si>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</si>
  <si>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</si>
  <si>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</si>
  <si>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</si>
  <si>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</si>
  <si>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</si>
  <si>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</si>
  <si>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</si>
  <si>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</si>
  <si>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</si>
  <si>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</si>
  <si>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</si>
  <si>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</si>
  <si>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</si>
  <si>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</si>
  <si>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</si>
  <si>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</si>
  <si>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</si>
  <si>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</si>
  <si>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</si>
  <si>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</si>
  <si>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</si>
  <si>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</si>
  <si>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</si>
  <si>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</si>
  <si>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</si>
  <si>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</si>
  <si>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</si>
  <si>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</si>
  <si>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</si>
  <si>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</si>
  <si>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</si>
  <si>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</si>
  <si>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</si>
  <si>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</si>
  <si>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</si>
  <si>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</si>
  <si>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</si>
  <si>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</si>
  <si>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</si>
  <si>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</si>
  <si>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</si>
  <si>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</si>
  <si>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</si>
  <si>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</si>
  <si>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</si>
  <si>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</si>
  <si>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</si>
  <si>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</si>
  <si>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</si>
  <si>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</si>
  <si>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</si>
  <si>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</si>
  <si>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</si>
  <si>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</si>
  <si>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</si>
  <si>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</si>
  <si>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</si>
  <si>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</si>
  <si>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</si>
  <si>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花蓮縣政府</t>
  </si>
  <si>
    <t>小烏來風景特定區
Siaowulai Scenic Area</t>
  </si>
  <si>
    <t>鐵砧山
Tiehchenshan Mountain Recreation Area</t>
  </si>
  <si>
    <t>電信大數據</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</si>
  <si>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</si>
  <si>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</si>
  <si>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</si>
  <si>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</si>
  <si>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</si>
  <si>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</si>
  <si>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</si>
  <si>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</si>
  <si>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</si>
  <si>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</si>
  <si>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</si>
  <si>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</si>
  <si>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</si>
  <si>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</si>
  <si>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</si>
  <si>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</si>
  <si>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</si>
  <si>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</si>
  <si>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</si>
  <si>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</si>
  <si>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</si>
  <si>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</si>
  <si>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</si>
  <si>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</si>
  <si>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</si>
  <si>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</si>
  <si>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</si>
  <si>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</si>
  <si>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</si>
  <si>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</si>
  <si>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</si>
  <si>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</si>
  <si>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</si>
  <si>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</si>
  <si>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</si>
  <si>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</si>
  <si>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</si>
  <si>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</si>
  <si>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</si>
  <si>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</si>
  <si>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</si>
  <si>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</si>
  <si>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</si>
  <si>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</si>
  <si>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</si>
  <si>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</si>
  <si>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</si>
  <si>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</si>
  <si>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</si>
  <si>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</si>
  <si>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</si>
  <si>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</si>
  <si>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</si>
  <si>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</si>
  <si>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</si>
  <si>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</si>
  <si>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</si>
  <si>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</si>
  <si>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</si>
  <si>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</si>
  <si>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</si>
  <si>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</si>
  <si>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</si>
  <si>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</si>
  <si>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</si>
  <si>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</si>
  <si>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</si>
  <si>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</si>
  <si>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</si>
  <si>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</si>
  <si>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</si>
  <si>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</si>
  <si>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</si>
  <si>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</si>
  <si>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</si>
  <si>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</si>
  <si>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</si>
  <si>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</si>
  <si>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</si>
  <si>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</si>
  <si>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</si>
  <si>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</si>
  <si>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</si>
  <si>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</si>
  <si>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</si>
  <si>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</si>
  <si>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</si>
  <si>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</si>
  <si>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</si>
  <si>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</si>
  <si>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</si>
  <si>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</si>
  <si>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</si>
  <si>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</si>
  <si>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</si>
  <si>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</si>
  <si>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</si>
  <si>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</si>
  <si>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</si>
  <si>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</si>
  <si>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</si>
  <si>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</si>
  <si>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</si>
  <si>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</si>
  <si>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</si>
  <si>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</si>
  <si>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</si>
  <si>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</si>
  <si>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</si>
  <si>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</si>
  <si>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</si>
  <si>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</si>
  <si>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</si>
  <si>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</si>
  <si>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</si>
  <si>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</si>
  <si>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</si>
  <si>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</si>
  <si>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</si>
  <si>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</si>
  <si>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</si>
  <si>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</si>
  <si>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</si>
  <si>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</si>
  <si>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</si>
  <si>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</si>
  <si>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</si>
  <si>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</si>
  <si>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</si>
  <si>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</si>
  <si>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</si>
  <si>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</si>
  <si>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</si>
  <si>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</si>
  <si>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</si>
  <si>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</si>
  <si>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</si>
  <si>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</si>
  <si>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</si>
  <si>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</si>
  <si>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</si>
  <si>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</si>
  <si>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</si>
  <si>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</si>
  <si>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</si>
  <si>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</si>
  <si>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</si>
  <si>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</si>
  <si>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</si>
  <si>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</si>
  <si>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</si>
  <si>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</si>
  <si>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</si>
  <si>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</si>
  <si>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</si>
  <si>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</si>
  <si>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</si>
  <si>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</si>
  <si>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</si>
  <si>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</si>
  <si>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</si>
  <si>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</si>
  <si>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</si>
  <si>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</si>
  <si>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</si>
  <si>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</si>
  <si>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</si>
  <si>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</si>
  <si>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</si>
  <si>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</si>
  <si>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</si>
  <si>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</si>
  <si>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</si>
  <si>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</si>
  <si>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</si>
  <si>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</si>
  <si>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</si>
  <si>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</si>
  <si>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</si>
  <si>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</si>
  <si>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</si>
  <si>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</si>
  <si>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</si>
  <si>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</si>
  <si>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</si>
  <si>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</si>
  <si>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</si>
  <si>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</si>
  <si>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</si>
  <si>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</si>
  <si>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</si>
  <si>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</si>
  <si>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</si>
  <si>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</si>
  <si>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</si>
  <si>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</si>
  <si>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</si>
  <si>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</si>
  <si>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</si>
  <si>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</si>
  <si>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</si>
  <si>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</si>
  <si>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</si>
  <si>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</si>
  <si>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</si>
  <si>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</si>
  <si>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</si>
  <si>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</si>
  <si>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</si>
  <si>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</si>
  <si>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</si>
  <si>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</si>
  <si>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</si>
  <si>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</si>
  <si>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</si>
  <si>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</si>
  <si>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</si>
  <si>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</si>
  <si>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</si>
  <si>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</si>
  <si>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</si>
  <si>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</si>
  <si>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</si>
  <si>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</si>
  <si>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</si>
  <si>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</si>
  <si>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</si>
  <si>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</si>
  <si>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</si>
  <si>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</si>
  <si>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</si>
  <si>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</si>
  <si>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</si>
  <si>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</si>
  <si>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</si>
  <si>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</si>
  <si>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</si>
  <si>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</si>
  <si>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</si>
  <si>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</si>
  <si>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</si>
  <si>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</si>
  <si>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</si>
  <si>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</si>
  <si>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</si>
  <si>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</si>
  <si>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</si>
  <si>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</si>
  <si>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</si>
  <si>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</si>
  <si>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</si>
  <si>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</si>
  <si>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</si>
  <si>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</si>
  <si>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</si>
  <si>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</si>
  <si>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</si>
  <si>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</si>
  <si>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</si>
  <si>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</si>
  <si>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</si>
  <si>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</si>
  <si>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</si>
  <si>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</si>
  <si>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</si>
  <si>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</si>
  <si>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</si>
  <si>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</si>
  <si>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</si>
  <si>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</si>
  <si>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</si>
  <si>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</si>
  <si>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</si>
  <si>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</si>
  <si>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</si>
  <si>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</si>
  <si>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</si>
  <si>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</si>
  <si>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</si>
  <si>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</si>
  <si>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</si>
  <si>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</si>
  <si>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</si>
  <si>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</si>
  <si>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</si>
  <si>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</si>
  <si>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</si>
  <si>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</si>
  <si>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</si>
  <si>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</si>
  <si>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</si>
  <si>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</si>
  <si>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</si>
  <si>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</si>
  <si>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</si>
  <si>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</si>
  <si>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</si>
  <si>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</si>
  <si>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</si>
  <si>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</si>
  <si>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</si>
  <si>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</si>
  <si>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</si>
  <si>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</si>
  <si>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</si>
  <si>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</si>
  <si>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</si>
  <si>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</si>
  <si>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</si>
  <si>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</si>
  <si>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</si>
  <si>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</si>
  <si>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</si>
  <si>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</si>
  <si>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</si>
  <si>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</si>
  <si>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</si>
  <si>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</si>
  <si>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</si>
  <si>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</si>
  <si>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</si>
  <si>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</si>
  <si>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</si>
  <si>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</si>
  <si>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</si>
  <si>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</si>
  <si>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</si>
  <si>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資料來源：國軍退除役官兵輔導委員會、內政部營建署暨所屬各國家公園管理處、客家委員會、行政院農業委員會林務局、交通部觀光署所屬國家風景區管理處及各直轄市及縣市政府等。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</si>
</sst>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76" fontId="7" fillId="0" borderId="1" xfId="0" applyNumberFormat="1" applyFont="1" applyBorder="1">
      <alignment vertical="center"/>
    </xf>
    <xf numFmtId="176" fontId="6" fillId="0" borderId="1" xfId="0" applyNumberFormat="1" applyFont="1" applyBorder="1" applyAlignment="1">
      <alignment horizontal="right" vertical="center"/>
    </xf>
    <xf numFmtId="177" fontId="7" fillId="0" borderId="1" xfId="0" applyNumberFormat="1" applyFont="1" applyBorder="1" applyAlignment="1">
      <alignment horizontal="right" vertical="center"/>
    </xf>
    <xf numFmtId="0" fontId="6" fillId="0" borderId="0" xfId="0" applyFont="1">
      <alignment vertical="center"/>
    </xf>
    <xf numFmtId="0" fontId="8"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D7417-F479-4C7C-AAAF-3C2BB4F036A1}">
  <dimension ref="A1:AG377"/>
  <sheetViews>
    <sheetView tabSelected="1" zoomScale="80" zoomScaleNormal="80" workbookViewId="0">
      <pane xSplit="3" ySplit="3" topLeftCell="Q4" activePane="bottomRight" state="frozen"/>
      <selection pane="topRight" activeCell="D1" sqref="D1"/>
      <selection pane="bottomLeft" activeCell="A4" sqref="A4"/>
      <selection pane="bottomRight" activeCell="V5" sqref="V5"/>
    </sheetView>
  </sheetViews>
  <sheetFormatPr defaultRowHeight="16.5" x14ac:dyDescent="0.25"/>
  <cols>
    <col min="1" max="1" width="22.875" customWidth="1"/>
    <col min="2" max="2" width="20.625" customWidth="1"/>
    <col min="3" max="3" width="15.625" customWidth="1"/>
    <col min="4" max="15" width="7.75" customWidth="1"/>
    <col min="16" max="16" width="8.125" bestFit="1" customWidth="1"/>
    <col min="17" max="17" width="7.75" customWidth="1"/>
    <col min="18" max="28" width="8.375" customWidth="1"/>
    <col min="30" max="30" width="9.375" customWidth="1"/>
    <col min="31" max="31" width="8.375" customWidth="1"/>
    <col min="32" max="32" width="18.375" bestFit="1" customWidth="1"/>
    <col min="33" max="33" width="43.625" customWidth="1"/>
  </cols>
  <sheetData>
    <row r="1" spans="1:33" s="2" customFormat="1" ht="62.2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ht="6.75"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s="7" customFormat="1" ht="31.5" x14ac:dyDescent="0.25">
      <c r="A3" s="4" t="s">
        <v>1</v>
      </c>
      <c r="B3" s="5" t="s">
        <v>2</v>
      </c>
      <c r="C3" s="5" t="s">
        <v>3</v>
      </c>
      <c r="D3" s="5" t="s">
        <v>4</v>
      </c>
      <c r="E3" s="5" t="s">
        <v>5</v>
      </c>
      <c r="F3" s="5" t="s">
        <v>6</v>
      </c>
      <c r="G3" s="5" t="s">
        <v>7</v>
      </c>
      <c r="H3" s="5" t="s">
        <v>8</v>
      </c>
      <c r="I3" s="5" t="s">
        <v>9</v>
      </c>
      <c r="J3" s="5" t="s">
        <v>10</v>
      </c>
      <c r="K3" s="5" t="s">
        <v>11</v>
      </c>
      <c r="L3" s="5" t="s">
        <v>12</v>
      </c>
      <c r="M3" s="5" t="s">
        <v>13</v>
      </c>
      <c r="N3" s="5" t="s">
        <v>14</v>
      </c>
      <c r="O3" s="5" t="s">
        <v>15</v>
      </c>
      <c r="P3" s="5" t="s">
        <v>16</v>
      </c>
      <c r="Q3" s="5" t="s">
        <v>17</v>
      </c>
      <c r="R3" s="5" t="s">
        <v>18</v>
      </c>
      <c r="S3" s="5" t="s">
        <v>19</v>
      </c>
      <c r="T3" s="5" t="s">
        <v>20</v>
      </c>
      <c r="U3" s="5" t="s">
        <v>21</v>
      </c>
      <c r="V3" s="5" t="s">
        <v>22</v>
      </c>
      <c r="W3" s="5" t="s">
        <v>23</v>
      </c>
      <c r="X3" s="5" t="s">
        <v>24</v>
      </c>
      <c r="Y3" s="5" t="s">
        <v>25</v>
      </c>
      <c r="Z3" s="5" t="s">
        <v>26</v>
      </c>
      <c r="AA3" s="5" t="s">
        <v>27</v>
      </c>
      <c r="AB3" s="5" t="s">
        <v>28</v>
      </c>
      <c r="AC3" s="5" t="s">
        <v>29</v>
      </c>
      <c r="AD3" s="6" t="s">
        <v>30</v>
      </c>
      <c r="AE3" s="5" t="s">
        <v>31</v>
      </c>
      <c r="AF3" s="6" t="s">
        <v>32</v>
      </c>
      <c r="AG3" s="6" t="s">
        <v>33</v>
      </c>
    </row>
    <row r="4" spans="1:33" s="3" customFormat="1" ht="28.5" customHeight="1" x14ac:dyDescent="0.25">
      <c r="A4" s="8" t="s">
        <v>34</v>
      </c>
      <c r="B4" s="9" t="s">
        <v>35</v>
      </c>
      <c r="C4" s="10"/>
      <c r="D4" s="11"/>
      <c r="E4" s="11"/>
      <c r="F4" s="11"/>
      <c r="G4" s="11"/>
      <c r="H4" s="11"/>
      <c r="I4" s="11"/>
      <c r="J4" s="11"/>
      <c r="K4" s="11"/>
      <c r="L4" s="11"/>
      <c r="M4" s="11"/>
      <c r="N4" s="11"/>
      <c r="O4" s="11"/>
      <c r="P4" s="11"/>
      <c r="Q4" s="11"/>
      <c r="R4" s="11"/>
      <c r="S4" s="11"/>
      <c r="T4" s="11"/>
      <c r="U4" s="11"/>
      <c r="V4" s="11"/>
      <c r="W4" s="11"/>
      <c r="X4" s="11"/>
      <c r="Y4" s="11"/>
      <c r="Z4" s="11"/>
      <c r="AA4" s="11"/>
      <c r="AB4" s="11"/>
      <c r="AC4" s="11"/>
      <c r="AD4" s="12"/>
      <c r="AE4" s="13"/>
      <c r="AF4" s="10"/>
      <c r="AG4" s="10" t="s">
        <v>36</v>
      </c>
    </row>
    <row r="5" spans="1:33" s="14" customFormat="1" ht="28.5" x14ac:dyDescent="0.25">
      <c r="A5" s="8" t="s">
        <v>34</v>
      </c>
      <c r="B5" s="9" t="s">
        <v>37</v>
      </c>
      <c r="C5" s="10" t="s">
        <v>38</v>
      </c>
      <c r="D5" s="11">
        <v>60330</v>
      </c>
      <c r="E5" s="11">
        <v>60338</v>
      </c>
      <c r="F5" s="11">
        <v>73293</v>
      </c>
      <c r="G5" s="11">
        <v>70644</v>
      </c>
      <c r="H5" s="11">
        <v>58005</v>
      </c>
      <c r="I5" s="11">
        <v>60807</v>
      </c>
      <c r="J5" s="11">
        <v>74049</v>
      </c>
      <c r="K5" s="11">
        <v>56339</v>
      </c>
      <c r="L5" s="11">
        <v>63333</v>
      </c>
      <c r="M5" s="11">
        <v>64186</v>
      </c>
      <c r="N5" s="11">
        <v>69000</v>
      </c>
      <c r="O5" s="11">
        <v>54682</v>
      </c>
      <c r="P5" s="11">
        <f t="shared" ref="P5:P12" si="0">SUM(D5:O5)</f>
        <v>765006</v>
      </c>
      <c r="Q5" s="11">
        <v>4733</v>
      </c>
      <c r="R5" s="11">
        <v>6628</v>
      </c>
      <c r="S5" s="11">
        <v>7705</v>
      </c>
      <c r="T5" s="11">
        <v>5146</v>
      </c>
      <c r="U5" s="11">
        <v>3517</v>
      </c>
      <c r="V5" s="11">
        <v>7594</v>
      </c>
      <c r="W5" s="11">
        <v>14315</v>
      </c>
      <c r="X5" s="11">
        <v>11911</v>
      </c>
      <c r="Y5" s="11">
        <v>7465</v>
      </c>
      <c r="Z5" s="11">
        <v>5787</v>
      </c>
      <c r="AA5" s="11">
        <v>6438</v>
      </c>
      <c r="AB5" s="11">
        <v>6593</v>
      </c>
      <c r="AC5" s="11">
        <f t="shared" ref="AC5:AC12" si="1">SUM(Q5:AB5)</f>
        <v>87832</v>
      </c>
      <c r="AD5" s="12">
        <f t="shared" ref="AD5:AD12" si="2">P5-AC5</f>
        <v>677174</v>
      </c>
      <c r="AE5" s="13">
        <f t="shared" ref="AE5:AE12" si="3">IF(AC5&lt;&gt;0,AD5/AC5*100,0)</f>
        <v>770.98779488113667</v>
      </c>
      <c r="AF5" s="10" t="s">
        <v>39</v>
      </c>
      <c r="AG5" s="10" t="s">
        <v>40</v>
      </c>
    </row>
    <row r="6" spans="1:33" s="14" customFormat="1" ht="28.5" x14ac:dyDescent="0.25">
      <c r="A6" s="8" t="s">
        <v>34</v>
      </c>
      <c r="B6" s="9" t="s">
        <v>41</v>
      </c>
      <c r="C6" s="10" t="s">
        <v>38</v>
      </c>
      <c r="D6" s="11">
        <v>4570</v>
      </c>
      <c r="E6" s="11">
        <v>13989</v>
      </c>
      <c r="F6" s="11">
        <v>14737</v>
      </c>
      <c r="G6" s="11">
        <v>14258</v>
      </c>
      <c r="H6" s="11">
        <v>11019</v>
      </c>
      <c r="I6" s="11">
        <v>7984</v>
      </c>
      <c r="J6" s="11">
        <v>8942</v>
      </c>
      <c r="K6" s="11">
        <v>5106</v>
      </c>
      <c r="L6" s="11">
        <v>4342</v>
      </c>
      <c r="M6" s="11">
        <v>7677</v>
      </c>
      <c r="N6" s="11">
        <v>7411</v>
      </c>
      <c r="O6" s="11">
        <v>6415</v>
      </c>
      <c r="P6" s="11">
        <f t="shared" si="0"/>
        <v>106450</v>
      </c>
      <c r="Q6" s="11">
        <v>3381</v>
      </c>
      <c r="R6" s="11">
        <v>4017</v>
      </c>
      <c r="S6" s="11">
        <v>4102</v>
      </c>
      <c r="T6" s="11">
        <v>3701</v>
      </c>
      <c r="U6" s="11">
        <v>2617</v>
      </c>
      <c r="V6" s="11">
        <v>3996</v>
      </c>
      <c r="W6" s="11">
        <v>4746</v>
      </c>
      <c r="X6" s="11">
        <v>4770</v>
      </c>
      <c r="Y6" s="11">
        <v>3297</v>
      </c>
      <c r="Z6" s="11">
        <v>2896</v>
      </c>
      <c r="AA6" s="11">
        <v>3858</v>
      </c>
      <c r="AB6" s="11">
        <v>3078</v>
      </c>
      <c r="AC6" s="11">
        <f t="shared" si="1"/>
        <v>44459</v>
      </c>
      <c r="AD6" s="12">
        <f t="shared" si="2"/>
        <v>61991</v>
      </c>
      <c r="AE6" s="13">
        <f t="shared" si="3"/>
        <v>139.4340853370521</v>
      </c>
      <c r="AF6" s="10" t="s">
        <v>42</v>
      </c>
      <c r="AG6" s="10" t="s">
        <v>40</v>
      </c>
    </row>
    <row r="7" spans="1:33" s="14" customFormat="1" ht="28.5" x14ac:dyDescent="0.25">
      <c r="A7" s="8" t="s">
        <v>34</v>
      </c>
      <c r="B7" s="9" t="s">
        <v>43</v>
      </c>
      <c r="C7" s="10" t="s">
        <v>38</v>
      </c>
      <c r="D7" s="11">
        <v>351555</v>
      </c>
      <c r="E7" s="11">
        <v>383053</v>
      </c>
      <c r="F7" s="11">
        <v>658319</v>
      </c>
      <c r="G7" s="11">
        <v>611056</v>
      </c>
      <c r="H7" s="11">
        <v>549175</v>
      </c>
      <c r="I7" s="11">
        <v>483219</v>
      </c>
      <c r="J7" s="11">
        <v>457438</v>
      </c>
      <c r="K7" s="11">
        <v>399813</v>
      </c>
      <c r="L7" s="11">
        <v>475343</v>
      </c>
      <c r="M7" s="11">
        <v>556056</v>
      </c>
      <c r="N7" s="11">
        <v>498650</v>
      </c>
      <c r="O7" s="11">
        <v>488298</v>
      </c>
      <c r="P7" s="11">
        <f t="shared" si="0"/>
        <v>5911975</v>
      </c>
      <c r="Q7" s="11">
        <v>202150</v>
      </c>
      <c r="R7" s="11">
        <v>278450</v>
      </c>
      <c r="S7" s="11">
        <v>544370</v>
      </c>
      <c r="T7" s="11">
        <v>525003</v>
      </c>
      <c r="U7" s="11">
        <v>219193</v>
      </c>
      <c r="V7" s="11">
        <v>207641</v>
      </c>
      <c r="W7" s="11">
        <v>296942</v>
      </c>
      <c r="X7" s="11">
        <v>362586</v>
      </c>
      <c r="Y7" s="11">
        <v>203882</v>
      </c>
      <c r="Z7" s="11">
        <v>184476</v>
      </c>
      <c r="AA7" s="11">
        <v>330665</v>
      </c>
      <c r="AB7" s="11">
        <v>137314</v>
      </c>
      <c r="AC7" s="11">
        <f t="shared" si="1"/>
        <v>3492672</v>
      </c>
      <c r="AD7" s="12">
        <f t="shared" si="2"/>
        <v>2419303</v>
      </c>
      <c r="AE7" s="13">
        <f t="shared" si="3"/>
        <v>69.267970195884416</v>
      </c>
      <c r="AF7" s="10" t="s">
        <v>44</v>
      </c>
      <c r="AG7" s="10" t="s">
        <v>40</v>
      </c>
    </row>
    <row r="8" spans="1:33" s="14" customFormat="1" ht="28.5" x14ac:dyDescent="0.25">
      <c r="A8" s="8" t="s">
        <v>34</v>
      </c>
      <c r="B8" s="9" t="s">
        <v>45</v>
      </c>
      <c r="C8" s="10" t="s">
        <v>38</v>
      </c>
      <c r="D8" s="11">
        <v>25656</v>
      </c>
      <c r="E8" s="11">
        <v>23525</v>
      </c>
      <c r="F8" s="11">
        <v>31820</v>
      </c>
      <c r="G8" s="11">
        <v>29894</v>
      </c>
      <c r="H8" s="11">
        <v>27478</v>
      </c>
      <c r="I8" s="11">
        <v>30600</v>
      </c>
      <c r="J8" s="11">
        <v>38307</v>
      </c>
      <c r="K8" s="11">
        <v>32373</v>
      </c>
      <c r="L8" s="11">
        <v>36888</v>
      </c>
      <c r="M8" s="11">
        <v>26564</v>
      </c>
      <c r="N8" s="11">
        <v>25144</v>
      </c>
      <c r="O8" s="11">
        <v>25071</v>
      </c>
      <c r="P8" s="11">
        <f t="shared" si="0"/>
        <v>353320</v>
      </c>
      <c r="Q8" s="11">
        <v>18989</v>
      </c>
      <c r="R8" s="11">
        <v>12510</v>
      </c>
      <c r="S8" s="11">
        <v>31139</v>
      </c>
      <c r="T8" s="11">
        <v>38302</v>
      </c>
      <c r="U8" s="11">
        <v>23947</v>
      </c>
      <c r="V8" s="11">
        <v>36476</v>
      </c>
      <c r="W8" s="11">
        <v>49299</v>
      </c>
      <c r="X8" s="11">
        <v>42514</v>
      </c>
      <c r="Y8" s="11">
        <v>26437</v>
      </c>
      <c r="Z8" s="11">
        <v>23972</v>
      </c>
      <c r="AA8" s="11">
        <v>22245</v>
      </c>
      <c r="AB8" s="11">
        <v>17453</v>
      </c>
      <c r="AC8" s="11">
        <f t="shared" si="1"/>
        <v>343283</v>
      </c>
      <c r="AD8" s="12">
        <f t="shared" si="2"/>
        <v>10037</v>
      </c>
      <c r="AE8" s="13">
        <f t="shared" si="3"/>
        <v>2.9238266969235296</v>
      </c>
      <c r="AF8" s="10" t="s">
        <v>46</v>
      </c>
      <c r="AG8" s="10" t="s">
        <v>40</v>
      </c>
    </row>
    <row r="9" spans="1:33" s="14" customFormat="1" ht="28.5" x14ac:dyDescent="0.25">
      <c r="A9" s="8" t="s">
        <v>34</v>
      </c>
      <c r="B9" s="9" t="s">
        <v>47</v>
      </c>
      <c r="C9" s="10" t="s">
        <v>38</v>
      </c>
      <c r="D9" s="11">
        <v>35270</v>
      </c>
      <c r="E9" s="11">
        <v>22790</v>
      </c>
      <c r="F9" s="11">
        <v>66420</v>
      </c>
      <c r="G9" s="11">
        <v>89902</v>
      </c>
      <c r="H9" s="11">
        <v>25115</v>
      </c>
      <c r="I9" s="11">
        <v>23723</v>
      </c>
      <c r="J9" s="11">
        <v>26655</v>
      </c>
      <c r="K9" s="11">
        <v>20117</v>
      </c>
      <c r="L9" s="11">
        <v>12910</v>
      </c>
      <c r="M9" s="11">
        <v>19133</v>
      </c>
      <c r="N9" s="11">
        <v>17687</v>
      </c>
      <c r="O9" s="11">
        <v>22641</v>
      </c>
      <c r="P9" s="11">
        <f t="shared" si="0"/>
        <v>382363</v>
      </c>
      <c r="Q9" s="11">
        <v>37981</v>
      </c>
      <c r="R9" s="11">
        <v>60868</v>
      </c>
      <c r="S9" s="11">
        <v>134428</v>
      </c>
      <c r="T9" s="11">
        <v>126255</v>
      </c>
      <c r="U9" s="11">
        <v>22051</v>
      </c>
      <c r="V9" s="11">
        <v>20289</v>
      </c>
      <c r="W9" s="11">
        <v>22630</v>
      </c>
      <c r="X9" s="11">
        <v>22804</v>
      </c>
      <c r="Y9" s="11">
        <v>25921</v>
      </c>
      <c r="Z9" s="11">
        <v>26214</v>
      </c>
      <c r="AA9" s="11">
        <v>23908</v>
      </c>
      <c r="AB9" s="11">
        <v>28361</v>
      </c>
      <c r="AC9" s="11">
        <f t="shared" si="1"/>
        <v>551710</v>
      </c>
      <c r="AD9" s="12">
        <f t="shared" si="2"/>
        <v>-169347</v>
      </c>
      <c r="AE9" s="13">
        <f t="shared" si="3"/>
        <v>-30.694930307589129</v>
      </c>
      <c r="AF9" s="10" t="s">
        <v>46</v>
      </c>
      <c r="AG9" s="10" t="s">
        <v>40</v>
      </c>
    </row>
    <row r="10" spans="1:33" s="14" customFormat="1" ht="28.5" x14ac:dyDescent="0.25">
      <c r="A10" s="8" t="s">
        <v>34</v>
      </c>
      <c r="B10" s="9" t="s">
        <v>48</v>
      </c>
      <c r="C10" s="10" t="s">
        <v>38</v>
      </c>
      <c r="D10" s="11">
        <v>20190</v>
      </c>
      <c r="E10" s="11">
        <v>26116</v>
      </c>
      <c r="F10" s="11">
        <v>39875</v>
      </c>
      <c r="G10" s="11">
        <v>44165</v>
      </c>
      <c r="H10" s="11">
        <v>31069</v>
      </c>
      <c r="I10" s="11">
        <v>35408</v>
      </c>
      <c r="J10" s="11">
        <v>45902</v>
      </c>
      <c r="K10" s="11">
        <v>38047</v>
      </c>
      <c r="L10" s="11">
        <v>35843</v>
      </c>
      <c r="M10" s="11">
        <v>43172</v>
      </c>
      <c r="N10" s="11">
        <v>42514</v>
      </c>
      <c r="O10" s="11">
        <v>31017</v>
      </c>
      <c r="P10" s="11">
        <f t="shared" si="0"/>
        <v>433318</v>
      </c>
      <c r="Q10" s="11">
        <v>11633</v>
      </c>
      <c r="R10" s="11">
        <v>20692</v>
      </c>
      <c r="S10" s="11">
        <v>24159</v>
      </c>
      <c r="T10" s="11">
        <v>18898</v>
      </c>
      <c r="U10" s="11">
        <v>8080</v>
      </c>
      <c r="V10" s="11">
        <v>24259</v>
      </c>
      <c r="W10" s="11">
        <v>34135</v>
      </c>
      <c r="X10" s="11">
        <v>29833</v>
      </c>
      <c r="Y10" s="11">
        <v>15950</v>
      </c>
      <c r="Z10" s="11">
        <v>13388</v>
      </c>
      <c r="AA10" s="11">
        <v>10938</v>
      </c>
      <c r="AB10" s="11">
        <v>7264</v>
      </c>
      <c r="AC10" s="11">
        <f t="shared" si="1"/>
        <v>219229</v>
      </c>
      <c r="AD10" s="12">
        <f t="shared" si="2"/>
        <v>214089</v>
      </c>
      <c r="AE10" s="13">
        <f t="shared" si="3"/>
        <v>97.655419675316679</v>
      </c>
      <c r="AF10" s="10" t="s">
        <v>46</v>
      </c>
      <c r="AG10" s="10" t="s">
        <v>40</v>
      </c>
    </row>
    <row r="11" spans="1:33" s="14" customFormat="1" ht="28.5" x14ac:dyDescent="0.25">
      <c r="A11" s="8" t="s">
        <v>34</v>
      </c>
      <c r="B11" s="9" t="s">
        <v>49</v>
      </c>
      <c r="C11" s="10" t="s">
        <v>38</v>
      </c>
      <c r="D11" s="11">
        <v>49030</v>
      </c>
      <c r="E11" s="11">
        <v>53428</v>
      </c>
      <c r="F11" s="11">
        <v>47496</v>
      </c>
      <c r="G11" s="11">
        <v>61543</v>
      </c>
      <c r="H11" s="11">
        <v>50953</v>
      </c>
      <c r="I11" s="11">
        <v>69372</v>
      </c>
      <c r="J11" s="11">
        <v>68207</v>
      </c>
      <c r="K11" s="11">
        <v>55318</v>
      </c>
      <c r="L11" s="11">
        <v>74631</v>
      </c>
      <c r="M11" s="11">
        <v>78847</v>
      </c>
      <c r="N11" s="11">
        <v>110891</v>
      </c>
      <c r="O11" s="11">
        <v>63328</v>
      </c>
      <c r="P11" s="11">
        <f t="shared" si="0"/>
        <v>783044</v>
      </c>
      <c r="Q11" s="11">
        <v>23806</v>
      </c>
      <c r="R11" s="11">
        <v>24165</v>
      </c>
      <c r="S11" s="11">
        <v>36458</v>
      </c>
      <c r="T11" s="11">
        <v>33436</v>
      </c>
      <c r="U11" s="11">
        <v>15970</v>
      </c>
      <c r="V11" s="11">
        <v>36410</v>
      </c>
      <c r="W11" s="11">
        <v>46164</v>
      </c>
      <c r="X11" s="11">
        <v>42219</v>
      </c>
      <c r="Y11" s="11">
        <v>28492</v>
      </c>
      <c r="Z11" s="11">
        <v>32949</v>
      </c>
      <c r="AA11" s="11">
        <v>50599</v>
      </c>
      <c r="AB11" s="11">
        <v>29433</v>
      </c>
      <c r="AC11" s="11">
        <f t="shared" si="1"/>
        <v>400101</v>
      </c>
      <c r="AD11" s="12">
        <f t="shared" si="2"/>
        <v>382943</v>
      </c>
      <c r="AE11" s="13">
        <f t="shared" si="3"/>
        <v>95.711582825336606</v>
      </c>
      <c r="AF11" s="10" t="s">
        <v>50</v>
      </c>
      <c r="AG11" s="10" t="s">
        <v>40</v>
      </c>
    </row>
    <row r="12" spans="1:33" s="14" customFormat="1" ht="28.5" x14ac:dyDescent="0.25">
      <c r="A12" s="8" t="s">
        <v>34</v>
      </c>
      <c r="B12" s="9" t="s">
        <v>51</v>
      </c>
      <c r="C12" s="10" t="s">
        <v>38</v>
      </c>
      <c r="D12" s="11">
        <v>46019</v>
      </c>
      <c r="E12" s="11">
        <v>48374</v>
      </c>
      <c r="F12" s="11">
        <v>53412</v>
      </c>
      <c r="G12" s="11">
        <v>70576</v>
      </c>
      <c r="H12" s="11">
        <v>45131</v>
      </c>
      <c r="I12" s="11">
        <v>52482</v>
      </c>
      <c r="J12" s="11">
        <v>64993</v>
      </c>
      <c r="K12" s="11">
        <v>45604</v>
      </c>
      <c r="L12" s="11">
        <v>60239</v>
      </c>
      <c r="M12" s="11">
        <v>51394</v>
      </c>
      <c r="N12" s="11">
        <v>83412</v>
      </c>
      <c r="O12" s="11">
        <v>50656</v>
      </c>
      <c r="P12" s="11">
        <f t="shared" si="0"/>
        <v>672292</v>
      </c>
      <c r="Q12" s="11">
        <v>21729</v>
      </c>
      <c r="R12" s="11">
        <v>20132</v>
      </c>
      <c r="S12" s="11">
        <v>30926</v>
      </c>
      <c r="T12" s="11">
        <v>34801</v>
      </c>
      <c r="U12" s="11">
        <v>16189</v>
      </c>
      <c r="V12" s="11">
        <v>38108</v>
      </c>
      <c r="W12" s="11">
        <v>51806</v>
      </c>
      <c r="X12" s="11">
        <v>52038</v>
      </c>
      <c r="Y12" s="11">
        <v>32706</v>
      </c>
      <c r="Z12" s="11">
        <v>28482</v>
      </c>
      <c r="AA12" s="11">
        <v>39082</v>
      </c>
      <c r="AB12" s="11">
        <v>27559</v>
      </c>
      <c r="AC12" s="11">
        <f t="shared" si="1"/>
        <v>393558</v>
      </c>
      <c r="AD12" s="12">
        <f t="shared" si="2"/>
        <v>278734</v>
      </c>
      <c r="AE12" s="13">
        <f t="shared" si="3"/>
        <v>70.824122492745673</v>
      </c>
      <c r="AF12" s="10" t="s">
        <v>50</v>
      </c>
      <c r="AG12" s="10" t="s">
        <v>40</v>
      </c>
    </row>
    <row r="13" spans="1:33" s="14" customFormat="1" ht="28.5" x14ac:dyDescent="0.25">
      <c r="A13" s="8" t="s">
        <v>34</v>
      </c>
      <c r="B13" s="9" t="s">
        <v>52</v>
      </c>
      <c r="C13" s="10" t="s">
        <v>53</v>
      </c>
      <c r="D13" s="11" t="s">
        <v>53</v>
      </c>
      <c r="E13" s="11" t="s">
        <v>53</v>
      </c>
      <c r="F13" s="11" t="s">
        <v>53</v>
      </c>
      <c r="G13" s="11" t="s">
        <v>53</v>
      </c>
      <c r="H13" s="11" t="s">
        <v>53</v>
      </c>
      <c r="I13" s="11" t="s">
        <v>53</v>
      </c>
      <c r="J13" s="11" t="s">
        <v>53</v>
      </c>
      <c r="K13" s="11" t="s">
        <v>53</v>
      </c>
      <c r="L13" s="11" t="s">
        <v>53</v>
      </c>
      <c r="M13" s="11" t="s">
        <v>53</v>
      </c>
      <c r="N13" s="11" t="s">
        <v>53</v>
      </c>
      <c r="O13" s="11" t="s">
        <v>53</v>
      </c>
      <c r="P13" s="11" t="s">
        <v>53</v>
      </c>
      <c r="Q13" s="11" t="s">
        <v>53</v>
      </c>
      <c r="R13" s="11" t="s">
        <v>53</v>
      </c>
      <c r="S13" s="11" t="s">
        <v>53</v>
      </c>
      <c r="T13" s="11" t="s">
        <v>53</v>
      </c>
      <c r="U13" s="11" t="s">
        <v>53</v>
      </c>
      <c r="V13" s="11" t="s">
        <v>53</v>
      </c>
      <c r="W13" s="11" t="s">
        <v>53</v>
      </c>
      <c r="X13" s="11" t="s">
        <v>53</v>
      </c>
      <c r="Y13" s="11" t="s">
        <v>53</v>
      </c>
      <c r="Z13" s="11" t="s">
        <v>53</v>
      </c>
      <c r="AA13" s="11" t="s">
        <v>53</v>
      </c>
      <c r="AB13" s="11" t="s">
        <v>53</v>
      </c>
      <c r="AC13" s="11" t="s">
        <v>53</v>
      </c>
      <c r="AD13" s="12" t="s">
        <v>53</v>
      </c>
      <c r="AE13" s="13" t="s">
        <v>53</v>
      </c>
      <c r="AF13" s="10" t="s">
        <v>53</v>
      </c>
      <c r="AG13" s="10" t="s">
        <v>53</v>
      </c>
    </row>
    <row r="14" spans="1:33" s="14" customFormat="1" ht="28.5" x14ac:dyDescent="0.25">
      <c r="A14" s="8" t="s">
        <v>34</v>
      </c>
      <c r="B14" s="9" t="s">
        <v>54</v>
      </c>
      <c r="C14" s="10" t="s">
        <v>55</v>
      </c>
      <c r="D14" s="11">
        <v>59370</v>
      </c>
      <c r="E14" s="11">
        <v>51336</v>
      </c>
      <c r="F14" s="11">
        <v>55614</v>
      </c>
      <c r="G14" s="11">
        <v>59633</v>
      </c>
      <c r="H14" s="11">
        <v>48063</v>
      </c>
      <c r="I14" s="11">
        <v>55010</v>
      </c>
      <c r="J14" s="11">
        <v>57581</v>
      </c>
      <c r="K14" s="11">
        <v>34340</v>
      </c>
      <c r="L14" s="11">
        <v>36349</v>
      </c>
      <c r="M14" s="11">
        <v>53123</v>
      </c>
      <c r="N14" s="11">
        <v>74990</v>
      </c>
      <c r="O14" s="11">
        <v>69964</v>
      </c>
      <c r="P14" s="11">
        <f>SUM(D14:O14)</f>
        <v>655373</v>
      </c>
      <c r="Q14" s="11">
        <v>53805</v>
      </c>
      <c r="R14" s="11">
        <v>53650</v>
      </c>
      <c r="S14" s="11">
        <v>50503</v>
      </c>
      <c r="T14" s="11">
        <v>54448</v>
      </c>
      <c r="U14" s="11">
        <v>28376</v>
      </c>
      <c r="V14" s="11">
        <v>51825</v>
      </c>
      <c r="W14" s="11">
        <v>74884</v>
      </c>
      <c r="X14" s="11">
        <v>66486</v>
      </c>
      <c r="Y14" s="11">
        <v>43477</v>
      </c>
      <c r="Z14" s="11">
        <v>66930</v>
      </c>
      <c r="AA14" s="11">
        <v>66468</v>
      </c>
      <c r="AB14" s="11">
        <v>58534</v>
      </c>
      <c r="AC14" s="11">
        <f>SUM(Q14:AB14)</f>
        <v>669386</v>
      </c>
      <c r="AD14" s="12">
        <f>P14-AC14</f>
        <v>-14013</v>
      </c>
      <c r="AE14" s="13">
        <f>IF(AC14&lt;&gt;0,AD14/AC14*100,0)</f>
        <v>-2.0934109766263411</v>
      </c>
      <c r="AF14" s="10" t="s">
        <v>56</v>
      </c>
      <c r="AG14" s="10" t="s">
        <v>57</v>
      </c>
    </row>
    <row r="15" spans="1:33" s="14" customFormat="1" ht="28.5" x14ac:dyDescent="0.25">
      <c r="A15" s="8" t="s">
        <v>34</v>
      </c>
      <c r="B15" s="9" t="s">
        <v>58</v>
      </c>
      <c r="C15" s="10" t="s">
        <v>59</v>
      </c>
      <c r="D15" s="11">
        <v>7960</v>
      </c>
      <c r="E15" s="11">
        <v>4426</v>
      </c>
      <c r="F15" s="11">
        <v>2248</v>
      </c>
      <c r="G15" s="11">
        <v>4171</v>
      </c>
      <c r="H15" s="11">
        <v>4574</v>
      </c>
      <c r="I15" s="11">
        <v>6024</v>
      </c>
      <c r="J15" s="11">
        <v>6458</v>
      </c>
      <c r="K15" s="11">
        <v>791</v>
      </c>
      <c r="L15" s="11">
        <v>682</v>
      </c>
      <c r="M15" s="11">
        <v>2771</v>
      </c>
      <c r="N15" s="11">
        <v>1924</v>
      </c>
      <c r="O15" s="11">
        <v>2066</v>
      </c>
      <c r="P15" s="11">
        <f>SUM(D15:O15)</f>
        <v>44095</v>
      </c>
      <c r="Q15" s="11">
        <v>445</v>
      </c>
      <c r="R15" s="11">
        <v>3548</v>
      </c>
      <c r="S15" s="11">
        <v>945</v>
      </c>
      <c r="T15" s="11">
        <v>1569</v>
      </c>
      <c r="U15" s="11">
        <v>3378</v>
      </c>
      <c r="V15" s="11">
        <v>5221</v>
      </c>
      <c r="W15" s="11">
        <v>7971</v>
      </c>
      <c r="X15" s="11">
        <v>9437</v>
      </c>
      <c r="Y15" s="11">
        <v>6726</v>
      </c>
      <c r="Z15" s="11">
        <v>9996</v>
      </c>
      <c r="AA15" s="11">
        <v>3754</v>
      </c>
      <c r="AB15" s="11">
        <v>4567</v>
      </c>
      <c r="AC15" s="11">
        <f>SUM(Q15:AB15)</f>
        <v>57557</v>
      </c>
      <c r="AD15" s="12">
        <f>P15-AC15</f>
        <v>-13462</v>
      </c>
      <c r="AE15" s="13">
        <f>IF(AC15&lt;&gt;0,AD15/AC15*100,0)</f>
        <v>-23.388988307243256</v>
      </c>
      <c r="AF15" s="10" t="s">
        <v>60</v>
      </c>
      <c r="AG15" s="10" t="s">
        <v>57</v>
      </c>
    </row>
    <row r="16" spans="1:33" s="14" customFormat="1" ht="28.5" x14ac:dyDescent="0.25">
      <c r="A16" s="8" t="s">
        <v>34</v>
      </c>
      <c r="B16" s="9" t="s">
        <v>61</v>
      </c>
      <c r="C16" s="10" t="s">
        <v>62</v>
      </c>
      <c r="D16" s="11">
        <v>26425</v>
      </c>
      <c r="E16" s="11">
        <v>22681</v>
      </c>
      <c r="F16" s="11">
        <v>23770</v>
      </c>
      <c r="G16" s="11">
        <v>27181</v>
      </c>
      <c r="H16" s="11">
        <v>23572</v>
      </c>
      <c r="I16" s="11">
        <v>23351</v>
      </c>
      <c r="J16" s="11">
        <v>24778</v>
      </c>
      <c r="K16" s="11">
        <v>23367</v>
      </c>
      <c r="L16" s="11">
        <v>17458</v>
      </c>
      <c r="M16" s="11">
        <v>20660</v>
      </c>
      <c r="N16" s="11">
        <v>22046</v>
      </c>
      <c r="O16" s="11">
        <v>19722</v>
      </c>
      <c r="P16" s="11">
        <f>SUM(D16:O16)</f>
        <v>275011</v>
      </c>
      <c r="Q16" s="11">
        <v>27202</v>
      </c>
      <c r="R16" s="11">
        <v>28077</v>
      </c>
      <c r="S16" s="11">
        <v>25487</v>
      </c>
      <c r="T16" s="11">
        <v>25314</v>
      </c>
      <c r="U16" s="11">
        <v>19597</v>
      </c>
      <c r="V16" s="11">
        <v>27631</v>
      </c>
      <c r="W16" s="11">
        <v>36668</v>
      </c>
      <c r="X16" s="11">
        <v>33544</v>
      </c>
      <c r="Y16" s="11">
        <v>26519</v>
      </c>
      <c r="Z16" s="11">
        <v>24141</v>
      </c>
      <c r="AA16" s="11">
        <v>23886</v>
      </c>
      <c r="AB16" s="11">
        <v>26688</v>
      </c>
      <c r="AC16" s="11">
        <f>SUM(Q16:AB16)</f>
        <v>324754</v>
      </c>
      <c r="AD16" s="12">
        <f>P16-AC16</f>
        <v>-49743</v>
      </c>
      <c r="AE16" s="13">
        <f>IF(AC16&lt;&gt;0,AD16/AC16*100,0)</f>
        <v>-15.317132352488343</v>
      </c>
      <c r="AF16" s="10" t="s">
        <v>56</v>
      </c>
      <c r="AG16" s="10" t="s">
        <v>57</v>
      </c>
    </row>
    <row r="17" spans="1:33" s="14" customFormat="1" ht="28.5" x14ac:dyDescent="0.25">
      <c r="A17" s="8" t="s">
        <v>34</v>
      </c>
      <c r="B17" s="9" t="s">
        <v>63</v>
      </c>
      <c r="C17" s="10" t="s">
        <v>55</v>
      </c>
      <c r="D17" s="11">
        <v>5931</v>
      </c>
      <c r="E17" s="11">
        <v>8036</v>
      </c>
      <c r="F17" s="11">
        <v>4446</v>
      </c>
      <c r="G17" s="11">
        <v>4557</v>
      </c>
      <c r="H17" s="11">
        <v>4790</v>
      </c>
      <c r="I17" s="11">
        <v>4705</v>
      </c>
      <c r="J17" s="11">
        <v>5040</v>
      </c>
      <c r="K17" s="11">
        <v>3314</v>
      </c>
      <c r="L17" s="11">
        <v>2928</v>
      </c>
      <c r="M17" s="11">
        <v>3778</v>
      </c>
      <c r="N17" s="11">
        <v>4489</v>
      </c>
      <c r="O17" s="11">
        <v>4248</v>
      </c>
      <c r="P17" s="11">
        <f>SUM(D17:O17)</f>
        <v>56262</v>
      </c>
      <c r="Q17" s="11">
        <v>12002</v>
      </c>
      <c r="R17" s="11">
        <v>4817</v>
      </c>
      <c r="S17" s="11">
        <v>4805</v>
      </c>
      <c r="T17" s="11">
        <v>3826</v>
      </c>
      <c r="U17" s="11">
        <v>2427</v>
      </c>
      <c r="V17" s="11">
        <v>2844</v>
      </c>
      <c r="W17" s="11">
        <v>4013</v>
      </c>
      <c r="X17" s="11">
        <v>3743</v>
      </c>
      <c r="Y17" s="11">
        <v>3565</v>
      </c>
      <c r="Z17" s="11">
        <v>4529</v>
      </c>
      <c r="AA17" s="11">
        <v>3810</v>
      </c>
      <c r="AB17" s="11">
        <v>5271</v>
      </c>
      <c r="AC17" s="11">
        <f>SUM(Q17:AB17)</f>
        <v>55652</v>
      </c>
      <c r="AD17" s="12">
        <f>P17-AC17</f>
        <v>610</v>
      </c>
      <c r="AE17" s="13">
        <f>IF(AC17&lt;&gt;0,AD17/AC17*100,0)</f>
        <v>1.0960971753036728</v>
      </c>
      <c r="AF17" s="10" t="s">
        <v>60</v>
      </c>
      <c r="AG17" s="10" t="s">
        <v>57</v>
      </c>
    </row>
    <row r="18" spans="1:33" s="14" customFormat="1" ht="28.5" x14ac:dyDescent="0.25">
      <c r="A18" s="8" t="s">
        <v>34</v>
      </c>
      <c r="B18" s="9" t="s">
        <v>64</v>
      </c>
      <c r="C18" s="10" t="s">
        <v>65</v>
      </c>
      <c r="D18" s="11">
        <v>3112</v>
      </c>
      <c r="E18" s="11">
        <v>3051</v>
      </c>
      <c r="F18" s="11">
        <v>4316</v>
      </c>
      <c r="G18" s="11">
        <v>5664</v>
      </c>
      <c r="H18" s="11">
        <v>5172</v>
      </c>
      <c r="I18" s="11">
        <v>4881</v>
      </c>
      <c r="J18" s="11">
        <v>4930</v>
      </c>
      <c r="K18" s="11">
        <v>3368</v>
      </c>
      <c r="L18" s="11">
        <v>4299</v>
      </c>
      <c r="M18" s="11">
        <v>5042</v>
      </c>
      <c r="N18" s="11">
        <v>6354</v>
      </c>
      <c r="O18" s="11">
        <v>5724</v>
      </c>
      <c r="P18" s="11">
        <f>SUM(D18:O18)</f>
        <v>55913</v>
      </c>
      <c r="Q18" s="11">
        <v>3153</v>
      </c>
      <c r="R18" s="11">
        <v>2940</v>
      </c>
      <c r="S18" s="11">
        <v>4084</v>
      </c>
      <c r="T18" s="11">
        <v>5989</v>
      </c>
      <c r="U18" s="11">
        <v>3690</v>
      </c>
      <c r="V18" s="11">
        <v>5133</v>
      </c>
      <c r="W18" s="11">
        <v>6557</v>
      </c>
      <c r="X18" s="11">
        <v>6387</v>
      </c>
      <c r="Y18" s="11">
        <v>4336</v>
      </c>
      <c r="Z18" s="11">
        <v>5561</v>
      </c>
      <c r="AA18" s="11">
        <v>5962</v>
      </c>
      <c r="AB18" s="11">
        <v>5479</v>
      </c>
      <c r="AC18" s="11">
        <f>SUM(Q18:AB18)</f>
        <v>59271</v>
      </c>
      <c r="AD18" s="12">
        <f>P18-AC18</f>
        <v>-3358</v>
      </c>
      <c r="AE18" s="13">
        <f>IF(AC18&lt;&gt;0,AD18/AC18*100,0)</f>
        <v>-5.6655025223127664</v>
      </c>
      <c r="AF18" s="10" t="s">
        <v>66</v>
      </c>
      <c r="AG18" s="10" t="s">
        <v>57</v>
      </c>
    </row>
    <row r="19" spans="1:33" s="14" customFormat="1" ht="28.5" x14ac:dyDescent="0.25">
      <c r="A19" s="8" t="s">
        <v>34</v>
      </c>
      <c r="B19" s="9" t="s">
        <v>67</v>
      </c>
      <c r="C19" s="10" t="s">
        <v>53</v>
      </c>
      <c r="D19" s="11" t="s">
        <v>53</v>
      </c>
      <c r="E19" s="11" t="s">
        <v>53</v>
      </c>
      <c r="F19" s="11" t="s">
        <v>53</v>
      </c>
      <c r="G19" s="11" t="s">
        <v>53</v>
      </c>
      <c r="H19" s="11" t="s">
        <v>53</v>
      </c>
      <c r="I19" s="11" t="s">
        <v>53</v>
      </c>
      <c r="J19" s="11" t="s">
        <v>53</v>
      </c>
      <c r="K19" s="11" t="s">
        <v>53</v>
      </c>
      <c r="L19" s="11" t="s">
        <v>53</v>
      </c>
      <c r="M19" s="11" t="s">
        <v>53</v>
      </c>
      <c r="N19" s="11" t="s">
        <v>53</v>
      </c>
      <c r="O19" s="11" t="s">
        <v>53</v>
      </c>
      <c r="P19" s="11" t="s">
        <v>53</v>
      </c>
      <c r="Q19" s="11" t="s">
        <v>53</v>
      </c>
      <c r="R19" s="11" t="s">
        <v>53</v>
      </c>
      <c r="S19" s="11" t="s">
        <v>53</v>
      </c>
      <c r="T19" s="11" t="s">
        <v>53</v>
      </c>
      <c r="U19" s="11" t="s">
        <v>53</v>
      </c>
      <c r="V19" s="11" t="s">
        <v>53</v>
      </c>
      <c r="W19" s="11" t="s">
        <v>53</v>
      </c>
      <c r="X19" s="11" t="s">
        <v>53</v>
      </c>
      <c r="Y19" s="11" t="s">
        <v>53</v>
      </c>
      <c r="Z19" s="11" t="s">
        <v>53</v>
      </c>
      <c r="AA19" s="11" t="s">
        <v>53</v>
      </c>
      <c r="AB19" s="11" t="s">
        <v>53</v>
      </c>
      <c r="AC19" s="11" t="s">
        <v>53</v>
      </c>
      <c r="AD19" s="12" t="s">
        <v>53</v>
      </c>
      <c r="AE19" s="13" t="s">
        <v>53</v>
      </c>
      <c r="AF19" s="10" t="s">
        <v>53</v>
      </c>
      <c r="AG19" s="10" t="s">
        <v>53</v>
      </c>
    </row>
    <row r="20" spans="1:33" s="14" customFormat="1" ht="28.5" x14ac:dyDescent="0.25">
      <c r="A20" s="8" t="s">
        <v>34</v>
      </c>
      <c r="B20" s="9" t="s">
        <v>68</v>
      </c>
      <c r="C20" s="10" t="s">
        <v>69</v>
      </c>
      <c r="D20" s="11">
        <v>36750</v>
      </c>
      <c r="E20" s="11">
        <v>29777</v>
      </c>
      <c r="F20" s="11">
        <v>32739</v>
      </c>
      <c r="G20" s="11">
        <v>42630</v>
      </c>
      <c r="H20" s="11">
        <v>41200</v>
      </c>
      <c r="I20" s="11">
        <v>35709</v>
      </c>
      <c r="J20" s="11">
        <v>35164</v>
      </c>
      <c r="K20" s="11">
        <v>31126</v>
      </c>
      <c r="L20" s="11">
        <v>33631</v>
      </c>
      <c r="M20" s="11">
        <v>42762</v>
      </c>
      <c r="N20" s="11">
        <v>35764</v>
      </c>
      <c r="O20" s="11">
        <v>36557</v>
      </c>
      <c r="P20" s="11">
        <f>SUM(D20:O20)</f>
        <v>433809</v>
      </c>
      <c r="Q20" s="11">
        <v>26569</v>
      </c>
      <c r="R20" s="11">
        <v>24848</v>
      </c>
      <c r="S20" s="11">
        <v>31568</v>
      </c>
      <c r="T20" s="11">
        <v>27412</v>
      </c>
      <c r="U20" s="11">
        <v>13022</v>
      </c>
      <c r="V20" s="11">
        <v>13385</v>
      </c>
      <c r="W20" s="11">
        <v>27222</v>
      </c>
      <c r="X20" s="11">
        <v>31314</v>
      </c>
      <c r="Y20" s="11">
        <v>26244</v>
      </c>
      <c r="Z20" s="11">
        <v>31161</v>
      </c>
      <c r="AA20" s="11">
        <v>25805</v>
      </c>
      <c r="AB20" s="11">
        <v>31639</v>
      </c>
      <c r="AC20" s="11">
        <f>SUM(Q20:AB20)</f>
        <v>310189</v>
      </c>
      <c r="AD20" s="12">
        <f>P20-AC20</f>
        <v>123620</v>
      </c>
      <c r="AE20" s="13">
        <f>IF(AC20&lt;&gt;0,AD20/AC20*100,0)</f>
        <v>39.853121806382561</v>
      </c>
      <c r="AF20" s="10" t="s">
        <v>70</v>
      </c>
      <c r="AG20" s="10" t="s">
        <v>71</v>
      </c>
    </row>
    <row r="21" spans="1:33" ht="28.5" x14ac:dyDescent="0.25">
      <c r="A21" s="8" t="s">
        <v>34</v>
      </c>
      <c r="B21" s="9" t="s">
        <v>72</v>
      </c>
      <c r="C21" s="10" t="s">
        <v>69</v>
      </c>
      <c r="D21" s="11">
        <v>10120</v>
      </c>
      <c r="E21" s="11">
        <v>8097</v>
      </c>
      <c r="F21" s="11">
        <v>13062</v>
      </c>
      <c r="G21" s="11">
        <v>9323</v>
      </c>
      <c r="H21" s="11">
        <v>6874</v>
      </c>
      <c r="I21" s="11">
        <v>9600</v>
      </c>
      <c r="J21" s="11">
        <v>12546</v>
      </c>
      <c r="K21" s="11">
        <v>8928</v>
      </c>
      <c r="L21" s="11">
        <v>7337</v>
      </c>
      <c r="M21" s="11">
        <v>8840</v>
      </c>
      <c r="N21" s="11">
        <v>8042</v>
      </c>
      <c r="O21" s="11">
        <v>7922</v>
      </c>
      <c r="P21" s="11">
        <f>SUM(D21:O21)</f>
        <v>110691</v>
      </c>
      <c r="Q21" s="11">
        <v>7876</v>
      </c>
      <c r="R21" s="11">
        <v>11256</v>
      </c>
      <c r="S21" s="11">
        <v>21038</v>
      </c>
      <c r="T21" s="11">
        <v>8684</v>
      </c>
      <c r="U21" s="11">
        <v>4426</v>
      </c>
      <c r="V21" s="11">
        <v>7132</v>
      </c>
      <c r="W21" s="11">
        <v>12024</v>
      </c>
      <c r="X21" s="11">
        <v>12030</v>
      </c>
      <c r="Y21" s="11">
        <v>7462</v>
      </c>
      <c r="Z21" s="11">
        <v>8658</v>
      </c>
      <c r="AA21" s="11">
        <v>8465</v>
      </c>
      <c r="AB21" s="11">
        <v>8030</v>
      </c>
      <c r="AC21" s="11">
        <f>SUM(Q21:AB21)</f>
        <v>117081</v>
      </c>
      <c r="AD21" s="12">
        <f>P21-AC21</f>
        <v>-6390</v>
      </c>
      <c r="AE21" s="13">
        <f>IF(AC21&lt;&gt;0,AD21/AC21*100,0)</f>
        <v>-5.4577600122991772</v>
      </c>
      <c r="AF21" s="10" t="s">
        <v>70</v>
      </c>
      <c r="AG21" s="10" t="s">
        <v>71</v>
      </c>
    </row>
    <row r="22" spans="1:33" ht="28.5" x14ac:dyDescent="0.25">
      <c r="A22" s="8" t="s">
        <v>34</v>
      </c>
      <c r="B22" s="9" t="s">
        <v>73</v>
      </c>
      <c r="C22" s="10" t="s">
        <v>69</v>
      </c>
      <c r="D22" s="11">
        <v>7308</v>
      </c>
      <c r="E22" s="11">
        <v>5169</v>
      </c>
      <c r="F22" s="11">
        <v>5365</v>
      </c>
      <c r="G22" s="11">
        <v>6890</v>
      </c>
      <c r="H22" s="11">
        <v>5283</v>
      </c>
      <c r="I22" s="11">
        <v>8604</v>
      </c>
      <c r="J22" s="11">
        <v>12335</v>
      </c>
      <c r="K22" s="11">
        <v>6296</v>
      </c>
      <c r="L22" s="11">
        <v>5833</v>
      </c>
      <c r="M22" s="11">
        <v>7727</v>
      </c>
      <c r="N22" s="11">
        <v>10089</v>
      </c>
      <c r="O22" s="11">
        <v>6691</v>
      </c>
      <c r="P22" s="11">
        <f>SUM(D22:O22)</f>
        <v>87590</v>
      </c>
      <c r="Q22" s="11">
        <v>6152</v>
      </c>
      <c r="R22" s="11">
        <v>7462</v>
      </c>
      <c r="S22" s="11">
        <v>5943</v>
      </c>
      <c r="T22" s="11">
        <v>7482</v>
      </c>
      <c r="U22" s="11">
        <v>2851</v>
      </c>
      <c r="V22" s="11">
        <v>6284</v>
      </c>
      <c r="W22" s="11">
        <v>13670</v>
      </c>
      <c r="X22" s="11">
        <v>11426</v>
      </c>
      <c r="Y22" s="11">
        <v>8285</v>
      </c>
      <c r="Z22" s="11">
        <v>11445</v>
      </c>
      <c r="AA22" s="11">
        <v>8201</v>
      </c>
      <c r="AB22" s="11">
        <v>7127</v>
      </c>
      <c r="AC22" s="11">
        <f>SUM(Q22:AB22)</f>
        <v>96328</v>
      </c>
      <c r="AD22" s="12">
        <f>P22-AC22</f>
        <v>-8738</v>
      </c>
      <c r="AE22" s="13">
        <f>IF(AC22&lt;&gt;0,AD22/AC22*100,0)</f>
        <v>-9.0710904409932738</v>
      </c>
      <c r="AF22" s="10" t="s">
        <v>70</v>
      </c>
      <c r="AG22" s="10" t="s">
        <v>71</v>
      </c>
    </row>
    <row r="23" spans="1:33" ht="28.5" x14ac:dyDescent="0.25">
      <c r="A23" s="8" t="s">
        <v>34</v>
      </c>
      <c r="B23" s="9" t="s">
        <v>74</v>
      </c>
      <c r="C23" s="10" t="s">
        <v>75</v>
      </c>
      <c r="D23" s="11">
        <v>15384</v>
      </c>
      <c r="E23" s="11">
        <v>39887</v>
      </c>
      <c r="F23" s="11">
        <v>12529</v>
      </c>
      <c r="G23" s="11">
        <v>10411</v>
      </c>
      <c r="H23" s="11">
        <v>7048</v>
      </c>
      <c r="I23" s="11">
        <v>9931</v>
      </c>
      <c r="J23" s="11">
        <v>13033</v>
      </c>
      <c r="K23" s="11">
        <v>7856</v>
      </c>
      <c r="L23" s="11">
        <v>2778</v>
      </c>
      <c r="M23" s="11">
        <v>3485</v>
      </c>
      <c r="N23" s="11">
        <v>6545</v>
      </c>
      <c r="O23" s="11">
        <v>4535</v>
      </c>
      <c r="P23" s="11">
        <f>SUM(D23:O23)</f>
        <v>133422</v>
      </c>
      <c r="Q23" s="11">
        <v>12751</v>
      </c>
      <c r="R23" s="11">
        <v>25981</v>
      </c>
      <c r="S23" s="11">
        <v>14365</v>
      </c>
      <c r="T23" s="11">
        <v>8268</v>
      </c>
      <c r="U23" s="11">
        <v>2727</v>
      </c>
      <c r="V23" s="11">
        <v>7148</v>
      </c>
      <c r="W23" s="11">
        <v>16038</v>
      </c>
      <c r="X23" s="11">
        <v>13235</v>
      </c>
      <c r="Y23" s="11">
        <v>6660</v>
      </c>
      <c r="Z23" s="11">
        <v>8455</v>
      </c>
      <c r="AA23" s="11">
        <v>15449</v>
      </c>
      <c r="AB23" s="11">
        <v>14161</v>
      </c>
      <c r="AC23" s="11">
        <f>SUM(Q23:AB23)</f>
        <v>145238</v>
      </c>
      <c r="AD23" s="12">
        <f>P23-AC23</f>
        <v>-11816</v>
      </c>
      <c r="AE23" s="13">
        <f>IF(AC23&lt;&gt;0,AD23/AC23*100,0)</f>
        <v>-8.1356118922045191</v>
      </c>
      <c r="AF23" s="10" t="s">
        <v>70</v>
      </c>
      <c r="AG23" s="10" t="s">
        <v>71</v>
      </c>
    </row>
    <row r="24" spans="1:33" ht="28.5" x14ac:dyDescent="0.25">
      <c r="A24" s="8" t="s">
        <v>34</v>
      </c>
      <c r="B24" s="9" t="s">
        <v>76</v>
      </c>
      <c r="C24" s="10" t="s">
        <v>53</v>
      </c>
      <c r="D24" s="11" t="s">
        <v>53</v>
      </c>
      <c r="E24" s="11" t="s">
        <v>53</v>
      </c>
      <c r="F24" s="11" t="s">
        <v>53</v>
      </c>
      <c r="G24" s="11" t="s">
        <v>53</v>
      </c>
      <c r="H24" s="11" t="s">
        <v>53</v>
      </c>
      <c r="I24" s="11" t="s">
        <v>53</v>
      </c>
      <c r="J24" s="11" t="s">
        <v>53</v>
      </c>
      <c r="K24" s="11" t="s">
        <v>53</v>
      </c>
      <c r="L24" s="11" t="s">
        <v>53</v>
      </c>
      <c r="M24" s="11" t="s">
        <v>53</v>
      </c>
      <c r="N24" s="11" t="s">
        <v>53</v>
      </c>
      <c r="O24" s="11" t="s">
        <v>53</v>
      </c>
      <c r="P24" s="11" t="s">
        <v>53</v>
      </c>
      <c r="Q24" s="11" t="s">
        <v>53</v>
      </c>
      <c r="R24" s="11" t="s">
        <v>53</v>
      </c>
      <c r="S24" s="11" t="s">
        <v>53</v>
      </c>
      <c r="T24" s="11" t="s">
        <v>53</v>
      </c>
      <c r="U24" s="11" t="s">
        <v>53</v>
      </c>
      <c r="V24" s="11" t="s">
        <v>53</v>
      </c>
      <c r="W24" s="11" t="s">
        <v>53</v>
      </c>
      <c r="X24" s="11" t="s">
        <v>53</v>
      </c>
      <c r="Y24" s="11" t="s">
        <v>53</v>
      </c>
      <c r="Z24" s="11" t="s">
        <v>53</v>
      </c>
      <c r="AA24" s="11" t="s">
        <v>53</v>
      </c>
      <c r="AB24" s="11" t="s">
        <v>53</v>
      </c>
      <c r="AC24" s="11" t="s">
        <v>53</v>
      </c>
      <c r="AD24" s="12" t="s">
        <v>53</v>
      </c>
      <c r="AE24" s="13" t="s">
        <v>53</v>
      </c>
      <c r="AF24" s="10" t="s">
        <v>53</v>
      </c>
      <c r="AG24" s="10" t="s">
        <v>53</v>
      </c>
    </row>
    <row r="25" spans="1:33" ht="57" x14ac:dyDescent="0.25">
      <c r="A25" s="8" t="s">
        <v>34</v>
      </c>
      <c r="B25" s="9" t="s">
        <v>77</v>
      </c>
      <c r="C25" s="10" t="s">
        <v>78</v>
      </c>
      <c r="D25" s="11">
        <v>1577</v>
      </c>
      <c r="E25" s="11">
        <v>1352</v>
      </c>
      <c r="F25" s="11">
        <v>1023</v>
      </c>
      <c r="G25" s="11">
        <v>1184</v>
      </c>
      <c r="H25" s="11">
        <v>1007</v>
      </c>
      <c r="I25" s="11">
        <v>1201</v>
      </c>
      <c r="J25" s="11">
        <v>1561</v>
      </c>
      <c r="K25" s="11">
        <v>1230</v>
      </c>
      <c r="L25" s="11">
        <v>800</v>
      </c>
      <c r="M25" s="11">
        <v>1488</v>
      </c>
      <c r="N25" s="11">
        <v>1169</v>
      </c>
      <c r="O25" s="11">
        <v>1042</v>
      </c>
      <c r="P25" s="11">
        <f t="shared" ref="P25:P32" si="4">SUM(D25:O25)</f>
        <v>14634</v>
      </c>
      <c r="Q25" s="11">
        <v>2223</v>
      </c>
      <c r="R25" s="11">
        <v>1701</v>
      </c>
      <c r="S25" s="11">
        <v>1258</v>
      </c>
      <c r="T25" s="11">
        <v>1785</v>
      </c>
      <c r="U25" s="11">
        <v>720</v>
      </c>
      <c r="V25" s="11">
        <v>1282</v>
      </c>
      <c r="W25" s="11">
        <v>1841</v>
      </c>
      <c r="X25" s="11">
        <v>3721</v>
      </c>
      <c r="Y25" s="11">
        <v>2162</v>
      </c>
      <c r="Z25" s="11">
        <v>2304</v>
      </c>
      <c r="AA25" s="11">
        <v>1461</v>
      </c>
      <c r="AB25" s="11">
        <v>1338</v>
      </c>
      <c r="AC25" s="11">
        <f t="shared" ref="AC25:AC32" si="5">SUM(Q25:AB25)</f>
        <v>21796</v>
      </c>
      <c r="AD25" s="12">
        <f t="shared" ref="AD25:AD32" si="6">P25-AC25</f>
        <v>-7162</v>
      </c>
      <c r="AE25" s="13">
        <f t="shared" ref="AE25:AE32" si="7">IF(AC25&lt;&gt;0,AD25/AC25*100,0)</f>
        <v>-32.85924022756469</v>
      </c>
      <c r="AF25" s="10" t="s">
        <v>60</v>
      </c>
      <c r="AG25" s="10" t="s">
        <v>79</v>
      </c>
    </row>
    <row r="26" spans="1:33" ht="28.5" x14ac:dyDescent="0.25">
      <c r="A26" s="8" t="s">
        <v>34</v>
      </c>
      <c r="B26" s="9" t="s">
        <v>80</v>
      </c>
      <c r="C26" s="10" t="s">
        <v>78</v>
      </c>
      <c r="D26" s="11">
        <v>42020</v>
      </c>
      <c r="E26" s="11">
        <v>18614</v>
      </c>
      <c r="F26" s="11">
        <v>33373</v>
      </c>
      <c r="G26" s="11">
        <v>36663</v>
      </c>
      <c r="H26" s="11">
        <v>29842</v>
      </c>
      <c r="I26" s="11">
        <v>29233</v>
      </c>
      <c r="J26" s="11">
        <v>34504</v>
      </c>
      <c r="K26" s="11">
        <v>30982</v>
      </c>
      <c r="L26" s="11">
        <v>18975</v>
      </c>
      <c r="M26" s="11">
        <v>25581</v>
      </c>
      <c r="N26" s="11">
        <v>31936</v>
      </c>
      <c r="O26" s="11">
        <v>34832</v>
      </c>
      <c r="P26" s="11">
        <f t="shared" si="4"/>
        <v>366555</v>
      </c>
      <c r="Q26" s="11">
        <v>17638</v>
      </c>
      <c r="R26" s="11">
        <v>34499</v>
      </c>
      <c r="S26" s="11">
        <v>28972</v>
      </c>
      <c r="T26" s="11">
        <v>24970</v>
      </c>
      <c r="U26" s="11">
        <v>11748</v>
      </c>
      <c r="V26" s="11">
        <v>17975</v>
      </c>
      <c r="W26" s="11">
        <v>34995</v>
      </c>
      <c r="X26" s="11">
        <v>35056</v>
      </c>
      <c r="Y26" s="11">
        <v>31354</v>
      </c>
      <c r="Z26" s="11">
        <v>27670</v>
      </c>
      <c r="AA26" s="11">
        <v>23104</v>
      </c>
      <c r="AB26" s="11">
        <v>31835</v>
      </c>
      <c r="AC26" s="11">
        <f t="shared" si="5"/>
        <v>319816</v>
      </c>
      <c r="AD26" s="12">
        <f t="shared" si="6"/>
        <v>46739</v>
      </c>
      <c r="AE26" s="13">
        <f t="shared" si="7"/>
        <v>14.614340745928908</v>
      </c>
      <c r="AF26" s="10" t="s">
        <v>81</v>
      </c>
      <c r="AG26" s="10" t="s">
        <v>79</v>
      </c>
    </row>
    <row r="27" spans="1:33" ht="28.5" x14ac:dyDescent="0.25">
      <c r="A27" s="8" t="s">
        <v>34</v>
      </c>
      <c r="B27" s="9" t="s">
        <v>82</v>
      </c>
      <c r="C27" s="10" t="s">
        <v>78</v>
      </c>
      <c r="D27" s="11">
        <v>17439</v>
      </c>
      <c r="E27" s="11">
        <v>9955</v>
      </c>
      <c r="F27" s="11">
        <v>18408</v>
      </c>
      <c r="G27" s="11">
        <v>15572</v>
      </c>
      <c r="H27" s="11">
        <v>15847</v>
      </c>
      <c r="I27" s="11">
        <v>13126</v>
      </c>
      <c r="J27" s="11">
        <v>12602</v>
      </c>
      <c r="K27" s="11">
        <v>10491</v>
      </c>
      <c r="L27" s="11">
        <v>11743</v>
      </c>
      <c r="M27" s="11">
        <v>16292</v>
      </c>
      <c r="N27" s="11">
        <v>19188</v>
      </c>
      <c r="O27" s="11">
        <v>16413</v>
      </c>
      <c r="P27" s="11">
        <f t="shared" si="4"/>
        <v>177076</v>
      </c>
      <c r="Q27" s="11">
        <v>8886</v>
      </c>
      <c r="R27" s="11">
        <v>12752</v>
      </c>
      <c r="S27" s="11">
        <v>14470</v>
      </c>
      <c r="T27" s="11">
        <v>12038</v>
      </c>
      <c r="U27" s="11">
        <v>4468</v>
      </c>
      <c r="V27" s="11">
        <v>6422</v>
      </c>
      <c r="W27" s="11">
        <v>11103</v>
      </c>
      <c r="X27" s="11">
        <v>14163</v>
      </c>
      <c r="Y27" s="11">
        <v>13123</v>
      </c>
      <c r="Z27" s="11">
        <v>12671</v>
      </c>
      <c r="AA27" s="11">
        <v>11837</v>
      </c>
      <c r="AB27" s="11">
        <v>17321</v>
      </c>
      <c r="AC27" s="11">
        <f t="shared" si="5"/>
        <v>139254</v>
      </c>
      <c r="AD27" s="12">
        <f t="shared" si="6"/>
        <v>37822</v>
      </c>
      <c r="AE27" s="13">
        <f t="shared" si="7"/>
        <v>27.16044063366223</v>
      </c>
      <c r="AF27" s="10" t="s">
        <v>81</v>
      </c>
      <c r="AG27" s="10" t="s">
        <v>79</v>
      </c>
    </row>
    <row r="28" spans="1:33" ht="28.5" x14ac:dyDescent="0.25">
      <c r="A28" s="8" t="s">
        <v>34</v>
      </c>
      <c r="B28" s="9" t="s">
        <v>83</v>
      </c>
      <c r="C28" s="10" t="s">
        <v>78</v>
      </c>
      <c r="D28" s="11">
        <v>8733</v>
      </c>
      <c r="E28" s="11">
        <v>7024</v>
      </c>
      <c r="F28" s="11">
        <v>5884</v>
      </c>
      <c r="G28" s="11">
        <v>8583</v>
      </c>
      <c r="H28" s="11">
        <v>4037</v>
      </c>
      <c r="I28" s="11">
        <v>4889</v>
      </c>
      <c r="J28" s="11">
        <v>5128</v>
      </c>
      <c r="K28" s="11">
        <v>5630</v>
      </c>
      <c r="L28" s="11">
        <v>2431</v>
      </c>
      <c r="M28" s="11">
        <v>3093</v>
      </c>
      <c r="N28" s="11">
        <v>3453</v>
      </c>
      <c r="O28" s="11">
        <v>3440</v>
      </c>
      <c r="P28" s="11">
        <f t="shared" si="4"/>
        <v>62325</v>
      </c>
      <c r="Q28" s="11">
        <v>7229</v>
      </c>
      <c r="R28" s="11">
        <v>12937</v>
      </c>
      <c r="S28" s="11">
        <v>9151</v>
      </c>
      <c r="T28" s="11">
        <v>0</v>
      </c>
      <c r="U28" s="11">
        <v>0</v>
      </c>
      <c r="V28" s="11">
        <v>0</v>
      </c>
      <c r="W28" s="11">
        <v>0</v>
      </c>
      <c r="X28" s="11">
        <v>0</v>
      </c>
      <c r="Y28" s="11">
        <v>0</v>
      </c>
      <c r="Z28" s="11">
        <v>0</v>
      </c>
      <c r="AA28" s="11">
        <v>0</v>
      </c>
      <c r="AB28" s="11">
        <v>0</v>
      </c>
      <c r="AC28" s="11">
        <f t="shared" si="5"/>
        <v>29317</v>
      </c>
      <c r="AD28" s="12">
        <f t="shared" si="6"/>
        <v>33008</v>
      </c>
      <c r="AE28" s="13">
        <f t="shared" si="7"/>
        <v>112.58996486680084</v>
      </c>
      <c r="AF28" s="10" t="s">
        <v>81</v>
      </c>
      <c r="AG28" s="10" t="s">
        <v>79</v>
      </c>
    </row>
    <row r="29" spans="1:33" ht="28.5" x14ac:dyDescent="0.25">
      <c r="A29" s="8" t="s">
        <v>34</v>
      </c>
      <c r="B29" s="9" t="s">
        <v>84</v>
      </c>
      <c r="C29" s="10" t="s">
        <v>78</v>
      </c>
      <c r="D29" s="11">
        <v>7887</v>
      </c>
      <c r="E29" s="11">
        <v>9963</v>
      </c>
      <c r="F29" s="11">
        <v>7880</v>
      </c>
      <c r="G29" s="11">
        <v>9993</v>
      </c>
      <c r="H29" s="11">
        <v>6208</v>
      </c>
      <c r="I29" s="11">
        <v>5422</v>
      </c>
      <c r="J29" s="11">
        <v>5135</v>
      </c>
      <c r="K29" s="11">
        <v>4767</v>
      </c>
      <c r="L29" s="11">
        <v>5738</v>
      </c>
      <c r="M29" s="11">
        <v>8270</v>
      </c>
      <c r="N29" s="11">
        <v>3529</v>
      </c>
      <c r="O29" s="11">
        <v>6470</v>
      </c>
      <c r="P29" s="11">
        <f t="shared" si="4"/>
        <v>81262</v>
      </c>
      <c r="Q29" s="11">
        <v>8725</v>
      </c>
      <c r="R29" s="11">
        <v>12498</v>
      </c>
      <c r="S29" s="11">
        <v>14124</v>
      </c>
      <c r="T29" s="11">
        <v>9277</v>
      </c>
      <c r="U29" s="11">
        <v>4018</v>
      </c>
      <c r="V29" s="11">
        <v>4536</v>
      </c>
      <c r="W29" s="11">
        <v>1702</v>
      </c>
      <c r="X29" s="11">
        <v>6726</v>
      </c>
      <c r="Y29" s="11">
        <v>10187</v>
      </c>
      <c r="Z29" s="11">
        <v>9313</v>
      </c>
      <c r="AA29" s="11">
        <v>8658</v>
      </c>
      <c r="AB29" s="11">
        <v>9636</v>
      </c>
      <c r="AC29" s="11">
        <f t="shared" si="5"/>
        <v>99400</v>
      </c>
      <c r="AD29" s="12">
        <f t="shared" si="6"/>
        <v>-18138</v>
      </c>
      <c r="AE29" s="13">
        <f t="shared" si="7"/>
        <v>-18.247484909456741</v>
      </c>
      <c r="AF29" s="10" t="s">
        <v>85</v>
      </c>
      <c r="AG29" s="10" t="s">
        <v>79</v>
      </c>
    </row>
    <row r="30" spans="1:33" ht="28.5" x14ac:dyDescent="0.25">
      <c r="A30" s="8" t="s">
        <v>34</v>
      </c>
      <c r="B30" s="9" t="s">
        <v>86</v>
      </c>
      <c r="C30" s="10" t="s">
        <v>78</v>
      </c>
      <c r="D30" s="11">
        <v>20759</v>
      </c>
      <c r="E30" s="11">
        <v>18911</v>
      </c>
      <c r="F30" s="11">
        <v>15230</v>
      </c>
      <c r="G30" s="11">
        <v>37202</v>
      </c>
      <c r="H30" s="11">
        <v>29304</v>
      </c>
      <c r="I30" s="11">
        <v>50238</v>
      </c>
      <c r="J30" s="11">
        <v>52059</v>
      </c>
      <c r="K30" s="11">
        <v>42657</v>
      </c>
      <c r="L30" s="11">
        <v>23784</v>
      </c>
      <c r="M30" s="11">
        <v>35306</v>
      </c>
      <c r="N30" s="11">
        <v>17254</v>
      </c>
      <c r="O30" s="11">
        <v>13330</v>
      </c>
      <c r="P30" s="11">
        <f t="shared" si="4"/>
        <v>356034</v>
      </c>
      <c r="Q30" s="11">
        <v>17814</v>
      </c>
      <c r="R30" s="11">
        <v>32128</v>
      </c>
      <c r="S30" s="11">
        <v>20538</v>
      </c>
      <c r="T30" s="11">
        <v>17019</v>
      </c>
      <c r="U30" s="11">
        <v>19773</v>
      </c>
      <c r="V30" s="11">
        <v>36476</v>
      </c>
      <c r="W30" s="11">
        <v>57042</v>
      </c>
      <c r="X30" s="11">
        <v>54262</v>
      </c>
      <c r="Y30" s="11">
        <v>41591</v>
      </c>
      <c r="Z30" s="11">
        <v>54262</v>
      </c>
      <c r="AA30" s="11">
        <v>19332</v>
      </c>
      <c r="AB30" s="11">
        <v>13328</v>
      </c>
      <c r="AC30" s="11">
        <f t="shared" si="5"/>
        <v>383565</v>
      </c>
      <c r="AD30" s="12">
        <f t="shared" si="6"/>
        <v>-27531</v>
      </c>
      <c r="AE30" s="13">
        <f t="shared" si="7"/>
        <v>-7.17766219545579</v>
      </c>
      <c r="AF30" s="10" t="s">
        <v>85</v>
      </c>
      <c r="AG30" s="10" t="s">
        <v>79</v>
      </c>
    </row>
    <row r="31" spans="1:33" ht="28.5" x14ac:dyDescent="0.25">
      <c r="A31" s="8" t="s">
        <v>34</v>
      </c>
      <c r="B31" s="9" t="s">
        <v>87</v>
      </c>
      <c r="C31" s="10" t="s">
        <v>78</v>
      </c>
      <c r="D31" s="11">
        <v>5117</v>
      </c>
      <c r="E31" s="11">
        <v>3541</v>
      </c>
      <c r="F31" s="11">
        <v>3558</v>
      </c>
      <c r="G31" s="11">
        <v>4380</v>
      </c>
      <c r="H31" s="11">
        <v>4173</v>
      </c>
      <c r="I31" s="11">
        <v>4817</v>
      </c>
      <c r="J31" s="11">
        <v>3882</v>
      </c>
      <c r="K31" s="11">
        <v>3587</v>
      </c>
      <c r="L31" s="11">
        <v>4160</v>
      </c>
      <c r="M31" s="11">
        <v>4971</v>
      </c>
      <c r="N31" s="11">
        <v>5405</v>
      </c>
      <c r="O31" s="11">
        <v>4586</v>
      </c>
      <c r="P31" s="11">
        <f t="shared" si="4"/>
        <v>52177</v>
      </c>
      <c r="Q31" s="11">
        <v>4645</v>
      </c>
      <c r="R31" s="11">
        <v>5406</v>
      </c>
      <c r="S31" s="11">
        <v>5945</v>
      </c>
      <c r="T31" s="11">
        <v>7661</v>
      </c>
      <c r="U31" s="11">
        <v>1962</v>
      </c>
      <c r="V31" s="11">
        <v>2167</v>
      </c>
      <c r="W31" s="11">
        <v>3835</v>
      </c>
      <c r="X31" s="11">
        <v>4244</v>
      </c>
      <c r="Y31" s="11">
        <v>4772</v>
      </c>
      <c r="Z31" s="11">
        <v>4244</v>
      </c>
      <c r="AA31" s="11">
        <v>4161</v>
      </c>
      <c r="AB31" s="11">
        <v>5073</v>
      </c>
      <c r="AC31" s="11">
        <f t="shared" si="5"/>
        <v>54115</v>
      </c>
      <c r="AD31" s="12">
        <f t="shared" si="6"/>
        <v>-1938</v>
      </c>
      <c r="AE31" s="13">
        <f t="shared" si="7"/>
        <v>-3.5812621269518621</v>
      </c>
      <c r="AF31" s="10" t="s">
        <v>88</v>
      </c>
      <c r="AG31" s="10" t="s">
        <v>79</v>
      </c>
    </row>
    <row r="32" spans="1:33" ht="42.75" x14ac:dyDescent="0.25">
      <c r="A32" s="8" t="s">
        <v>34</v>
      </c>
      <c r="B32" s="9" t="s">
        <v>89</v>
      </c>
      <c r="C32" s="10" t="s">
        <v>78</v>
      </c>
      <c r="D32" s="11">
        <v>8302</v>
      </c>
      <c r="E32" s="11">
        <v>5867</v>
      </c>
      <c r="F32" s="11">
        <v>5037</v>
      </c>
      <c r="G32" s="11">
        <v>6916</v>
      </c>
      <c r="H32" s="11">
        <v>6145</v>
      </c>
      <c r="I32" s="11">
        <v>7695</v>
      </c>
      <c r="J32" s="11">
        <v>9896</v>
      </c>
      <c r="K32" s="11">
        <v>8524</v>
      </c>
      <c r="L32" s="11">
        <v>5427</v>
      </c>
      <c r="M32" s="11">
        <v>9403</v>
      </c>
      <c r="N32" s="11">
        <v>8195</v>
      </c>
      <c r="O32" s="11">
        <v>10322</v>
      </c>
      <c r="P32" s="11">
        <f t="shared" si="4"/>
        <v>91729</v>
      </c>
      <c r="Q32" s="11">
        <v>3257</v>
      </c>
      <c r="R32" s="11">
        <v>4623</v>
      </c>
      <c r="S32" s="11">
        <v>2654</v>
      </c>
      <c r="T32" s="11">
        <v>9296</v>
      </c>
      <c r="U32" s="11">
        <v>2350</v>
      </c>
      <c r="V32" s="11">
        <v>3732</v>
      </c>
      <c r="W32" s="11">
        <v>5978</v>
      </c>
      <c r="X32" s="11">
        <v>5622</v>
      </c>
      <c r="Y32" s="11">
        <v>3877</v>
      </c>
      <c r="Z32" s="11">
        <v>5622</v>
      </c>
      <c r="AA32" s="11">
        <v>4248</v>
      </c>
      <c r="AB32" s="11">
        <v>4893</v>
      </c>
      <c r="AC32" s="11">
        <f t="shared" si="5"/>
        <v>56152</v>
      </c>
      <c r="AD32" s="12">
        <f t="shared" si="6"/>
        <v>35577</v>
      </c>
      <c r="AE32" s="13">
        <f t="shared" si="7"/>
        <v>63.358384385240065</v>
      </c>
      <c r="AF32" s="10" t="s">
        <v>90</v>
      </c>
      <c r="AG32" s="10" t="s">
        <v>79</v>
      </c>
    </row>
    <row r="33" spans="1:33" ht="28.5" x14ac:dyDescent="0.25">
      <c r="A33" s="8" t="s">
        <v>34</v>
      </c>
      <c r="B33" s="9" t="s">
        <v>91</v>
      </c>
      <c r="C33" s="10" t="s">
        <v>53</v>
      </c>
      <c r="D33" s="11" t="s">
        <v>53</v>
      </c>
      <c r="E33" s="11" t="s">
        <v>53</v>
      </c>
      <c r="F33" s="11" t="s">
        <v>53</v>
      </c>
      <c r="G33" s="11" t="s">
        <v>53</v>
      </c>
      <c r="H33" s="11" t="s">
        <v>53</v>
      </c>
      <c r="I33" s="11" t="s">
        <v>53</v>
      </c>
      <c r="J33" s="11" t="s">
        <v>53</v>
      </c>
      <c r="K33" s="11" t="s">
        <v>53</v>
      </c>
      <c r="L33" s="11" t="s">
        <v>53</v>
      </c>
      <c r="M33" s="11" t="s">
        <v>53</v>
      </c>
      <c r="N33" s="11" t="s">
        <v>53</v>
      </c>
      <c r="O33" s="11" t="s">
        <v>53</v>
      </c>
      <c r="P33" s="11" t="s">
        <v>53</v>
      </c>
      <c r="Q33" s="11" t="s">
        <v>53</v>
      </c>
      <c r="R33" s="11" t="s">
        <v>53</v>
      </c>
      <c r="S33" s="11" t="s">
        <v>53</v>
      </c>
      <c r="T33" s="11" t="s">
        <v>53</v>
      </c>
      <c r="U33" s="11" t="s">
        <v>53</v>
      </c>
      <c r="V33" s="11" t="s">
        <v>53</v>
      </c>
      <c r="W33" s="11" t="s">
        <v>53</v>
      </c>
      <c r="X33" s="11" t="s">
        <v>53</v>
      </c>
      <c r="Y33" s="11" t="s">
        <v>53</v>
      </c>
      <c r="Z33" s="11" t="s">
        <v>53</v>
      </c>
      <c r="AA33" s="11" t="s">
        <v>53</v>
      </c>
      <c r="AB33" s="11" t="s">
        <v>53</v>
      </c>
      <c r="AC33" s="11" t="s">
        <v>53</v>
      </c>
      <c r="AD33" s="12" t="s">
        <v>53</v>
      </c>
      <c r="AE33" s="13" t="s">
        <v>53</v>
      </c>
      <c r="AF33" s="10" t="s">
        <v>53</v>
      </c>
      <c r="AG33" s="10" t="s">
        <v>53</v>
      </c>
    </row>
    <row r="34" spans="1:33" ht="42.75" x14ac:dyDescent="0.25">
      <c r="A34" s="8" t="s">
        <v>34</v>
      </c>
      <c r="B34" s="9" t="s">
        <v>92</v>
      </c>
      <c r="C34" s="10" t="s">
        <v>62</v>
      </c>
      <c r="D34" s="11">
        <v>28508</v>
      </c>
      <c r="E34" s="11">
        <v>22863</v>
      </c>
      <c r="F34" s="11">
        <v>26942</v>
      </c>
      <c r="G34" s="11">
        <v>38596</v>
      </c>
      <c r="H34" s="11">
        <v>31835</v>
      </c>
      <c r="I34" s="11">
        <v>33810</v>
      </c>
      <c r="J34" s="11">
        <v>51263</v>
      </c>
      <c r="K34" s="11">
        <v>49734</v>
      </c>
      <c r="L34" s="11">
        <v>36106</v>
      </c>
      <c r="M34" s="11">
        <v>44574</v>
      </c>
      <c r="N34" s="11">
        <v>46806</v>
      </c>
      <c r="O34" s="11">
        <v>40368</v>
      </c>
      <c r="P34" s="11">
        <f>SUM(D34:O34)</f>
        <v>451405</v>
      </c>
      <c r="Q34" s="11">
        <v>21401</v>
      </c>
      <c r="R34" s="11">
        <v>18009</v>
      </c>
      <c r="S34" s="11">
        <v>29027</v>
      </c>
      <c r="T34" s="11">
        <v>14738</v>
      </c>
      <c r="U34" s="11">
        <v>7890</v>
      </c>
      <c r="V34" s="11">
        <v>20215</v>
      </c>
      <c r="W34" s="11">
        <v>47712</v>
      </c>
      <c r="X34" s="11">
        <v>43872</v>
      </c>
      <c r="Y34" s="11">
        <v>24105</v>
      </c>
      <c r="Z34" s="11">
        <v>29601</v>
      </c>
      <c r="AA34" s="11">
        <v>21882</v>
      </c>
      <c r="AB34" s="11">
        <v>27503</v>
      </c>
      <c r="AC34" s="11">
        <f>SUM(Q34:AB34)</f>
        <v>305955</v>
      </c>
      <c r="AD34" s="12">
        <f>P34-AC34</f>
        <v>145450</v>
      </c>
      <c r="AE34" s="13">
        <f>IF(AC34&lt;&gt;0,AD34/AC34*100,0)</f>
        <v>47.539670866630715</v>
      </c>
      <c r="AF34" s="10" t="s">
        <v>93</v>
      </c>
      <c r="AG34" s="10" t="s">
        <v>94</v>
      </c>
    </row>
    <row r="35" spans="1:33" ht="28.5" x14ac:dyDescent="0.25">
      <c r="A35" s="8" t="s">
        <v>34</v>
      </c>
      <c r="B35" s="9" t="s">
        <v>95</v>
      </c>
      <c r="C35" s="10" t="s">
        <v>62</v>
      </c>
      <c r="D35" s="11">
        <v>60793</v>
      </c>
      <c r="E35" s="11">
        <v>65189</v>
      </c>
      <c r="F35" s="11">
        <v>75315</v>
      </c>
      <c r="G35" s="11">
        <v>96452</v>
      </c>
      <c r="H35" s="11">
        <v>84362</v>
      </c>
      <c r="I35" s="11">
        <v>88445</v>
      </c>
      <c r="J35" s="11">
        <v>87015</v>
      </c>
      <c r="K35" s="11">
        <v>58132</v>
      </c>
      <c r="L35" s="11">
        <v>54547</v>
      </c>
      <c r="M35" s="11">
        <v>82403</v>
      </c>
      <c r="N35" s="11">
        <v>94504</v>
      </c>
      <c r="O35" s="11">
        <v>79708</v>
      </c>
      <c r="P35" s="11">
        <f>SUM(D35:O35)</f>
        <v>926865</v>
      </c>
      <c r="Q35" s="11">
        <v>31511</v>
      </c>
      <c r="R35" s="11">
        <v>44538</v>
      </c>
      <c r="S35" s="11">
        <v>15835</v>
      </c>
      <c r="T35" s="11">
        <v>33710</v>
      </c>
      <c r="U35" s="11">
        <v>16315</v>
      </c>
      <c r="V35" s="11">
        <v>32599</v>
      </c>
      <c r="W35" s="11">
        <v>53855</v>
      </c>
      <c r="X35" s="11">
        <v>56387</v>
      </c>
      <c r="Y35" s="11">
        <v>67020</v>
      </c>
      <c r="Z35" s="11">
        <v>57329</v>
      </c>
      <c r="AA35" s="11">
        <v>57611</v>
      </c>
      <c r="AB35" s="11">
        <v>70739</v>
      </c>
      <c r="AC35" s="11">
        <f>SUM(Q35:AB35)</f>
        <v>537449</v>
      </c>
      <c r="AD35" s="12">
        <f>P35-AC35</f>
        <v>389416</v>
      </c>
      <c r="AE35" s="13">
        <f>IF(AC35&lt;&gt;0,AD35/AC35*100,0)</f>
        <v>72.456363301448135</v>
      </c>
      <c r="AF35" s="10" t="s">
        <v>93</v>
      </c>
      <c r="AG35" s="10" t="s">
        <v>94</v>
      </c>
    </row>
    <row r="36" spans="1:33" ht="42.75" x14ac:dyDescent="0.25">
      <c r="A36" s="8" t="s">
        <v>34</v>
      </c>
      <c r="B36" s="9" t="s">
        <v>96</v>
      </c>
      <c r="C36" s="10" t="s">
        <v>62</v>
      </c>
      <c r="D36" s="11">
        <v>178534</v>
      </c>
      <c r="E36" s="11">
        <v>167636</v>
      </c>
      <c r="F36" s="11">
        <v>150321</v>
      </c>
      <c r="G36" s="11">
        <v>220735</v>
      </c>
      <c r="H36" s="11">
        <v>170560</v>
      </c>
      <c r="I36" s="11">
        <v>190071</v>
      </c>
      <c r="J36" s="11">
        <v>200478</v>
      </c>
      <c r="K36" s="11">
        <v>105816</v>
      </c>
      <c r="L36" s="11">
        <v>115196</v>
      </c>
      <c r="M36" s="11">
        <v>173410</v>
      </c>
      <c r="N36" s="11">
        <v>169269</v>
      </c>
      <c r="O36" s="11">
        <v>205430</v>
      </c>
      <c r="P36" s="11">
        <f>SUM(D36:O36)</f>
        <v>2047456</v>
      </c>
      <c r="Q36" s="11">
        <v>87037</v>
      </c>
      <c r="R36" s="11">
        <v>172853</v>
      </c>
      <c r="S36" s="11">
        <v>129785</v>
      </c>
      <c r="T36" s="11">
        <v>190716</v>
      </c>
      <c r="U36" s="11">
        <v>104143</v>
      </c>
      <c r="V36" s="11">
        <v>153018</v>
      </c>
      <c r="W36" s="11">
        <v>265660</v>
      </c>
      <c r="X36" s="11">
        <v>269218</v>
      </c>
      <c r="Y36" s="11">
        <v>158625</v>
      </c>
      <c r="Z36" s="11">
        <v>121090</v>
      </c>
      <c r="AA36" s="11">
        <v>149661</v>
      </c>
      <c r="AB36" s="11">
        <v>157056</v>
      </c>
      <c r="AC36" s="11">
        <f>SUM(Q36:AB36)</f>
        <v>1958862</v>
      </c>
      <c r="AD36" s="12">
        <f>P36-AC36</f>
        <v>88594</v>
      </c>
      <c r="AE36" s="13">
        <f>IF(AC36&lt;&gt;0,AD36/AC36*100,0)</f>
        <v>4.5227279920688641</v>
      </c>
      <c r="AF36" s="10" t="s">
        <v>97</v>
      </c>
      <c r="AG36" s="10" t="s">
        <v>94</v>
      </c>
    </row>
    <row r="37" spans="1:33" ht="28.5" x14ac:dyDescent="0.25">
      <c r="A37" s="8" t="s">
        <v>34</v>
      </c>
      <c r="B37" s="9" t="s">
        <v>98</v>
      </c>
      <c r="C37" s="10" t="s">
        <v>53</v>
      </c>
      <c r="D37" s="11" t="s">
        <v>53</v>
      </c>
      <c r="E37" s="11" t="s">
        <v>53</v>
      </c>
      <c r="F37" s="11" t="s">
        <v>53</v>
      </c>
      <c r="G37" s="11" t="s">
        <v>53</v>
      </c>
      <c r="H37" s="11" t="s">
        <v>53</v>
      </c>
      <c r="I37" s="11" t="s">
        <v>53</v>
      </c>
      <c r="J37" s="11" t="s">
        <v>53</v>
      </c>
      <c r="K37" s="11" t="s">
        <v>53</v>
      </c>
      <c r="L37" s="11" t="s">
        <v>53</v>
      </c>
      <c r="M37" s="11" t="s">
        <v>53</v>
      </c>
      <c r="N37" s="11" t="s">
        <v>53</v>
      </c>
      <c r="O37" s="11" t="s">
        <v>53</v>
      </c>
      <c r="P37" s="11" t="s">
        <v>53</v>
      </c>
      <c r="Q37" s="11" t="s">
        <v>53</v>
      </c>
      <c r="R37" s="11" t="s">
        <v>53</v>
      </c>
      <c r="S37" s="11" t="s">
        <v>53</v>
      </c>
      <c r="T37" s="11" t="s">
        <v>53</v>
      </c>
      <c r="U37" s="11" t="s">
        <v>53</v>
      </c>
      <c r="V37" s="11" t="s">
        <v>53</v>
      </c>
      <c r="W37" s="11" t="s">
        <v>53</v>
      </c>
      <c r="X37" s="11" t="s">
        <v>53</v>
      </c>
      <c r="Y37" s="11" t="s">
        <v>53</v>
      </c>
      <c r="Z37" s="11" t="s">
        <v>53</v>
      </c>
      <c r="AA37" s="11" t="s">
        <v>53</v>
      </c>
      <c r="AB37" s="11" t="s">
        <v>53</v>
      </c>
      <c r="AC37" s="11" t="s">
        <v>53</v>
      </c>
      <c r="AD37" s="12" t="s">
        <v>53</v>
      </c>
      <c r="AE37" s="13" t="s">
        <v>53</v>
      </c>
      <c r="AF37" s="10" t="s">
        <v>53</v>
      </c>
      <c r="AG37" s="10" t="s">
        <v>53</v>
      </c>
    </row>
    <row r="38" spans="1:33" ht="28.5" x14ac:dyDescent="0.25">
      <c r="A38" s="8" t="s">
        <v>34</v>
      </c>
      <c r="B38" s="9" t="s">
        <v>99</v>
      </c>
      <c r="C38" s="10" t="s">
        <v>100</v>
      </c>
      <c r="D38" s="11">
        <v>5057</v>
      </c>
      <c r="E38" s="11">
        <v>5049</v>
      </c>
      <c r="F38" s="11">
        <v>6075</v>
      </c>
      <c r="G38" s="11">
        <v>7699</v>
      </c>
      <c r="H38" s="11">
        <v>10916</v>
      </c>
      <c r="I38" s="11">
        <v>9762</v>
      </c>
      <c r="J38" s="11">
        <v>11531</v>
      </c>
      <c r="K38" s="11">
        <v>10772</v>
      </c>
      <c r="L38" s="11">
        <v>9295</v>
      </c>
      <c r="M38" s="11">
        <v>9694</v>
      </c>
      <c r="N38" s="11">
        <v>9508</v>
      </c>
      <c r="O38" s="11">
        <v>8455</v>
      </c>
      <c r="P38" s="11">
        <f t="shared" ref="P38:P48" si="8">SUM(D38:O38)</f>
        <v>103813</v>
      </c>
      <c r="Q38" s="11">
        <v>1795</v>
      </c>
      <c r="R38" s="11">
        <v>3043</v>
      </c>
      <c r="S38" s="11">
        <v>2929</v>
      </c>
      <c r="T38" s="11">
        <v>3254</v>
      </c>
      <c r="U38" s="11">
        <v>2369</v>
      </c>
      <c r="V38" s="11">
        <v>3543</v>
      </c>
      <c r="W38" s="11">
        <v>7601</v>
      </c>
      <c r="X38" s="11">
        <v>7250</v>
      </c>
      <c r="Y38" s="11">
        <v>5938</v>
      </c>
      <c r="Z38" s="11">
        <v>7431</v>
      </c>
      <c r="AA38" s="11">
        <v>6765</v>
      </c>
      <c r="AB38" s="11">
        <v>6175</v>
      </c>
      <c r="AC38" s="11">
        <f t="shared" ref="AC38:AC48" si="9">SUM(Q38:AB38)</f>
        <v>58093</v>
      </c>
      <c r="AD38" s="12">
        <f t="shared" ref="AD38:AD48" si="10">P38-AC38</f>
        <v>45720</v>
      </c>
      <c r="AE38" s="13">
        <f t="shared" ref="AE38:AE48" si="11">IF(AC38&lt;&gt;0,AD38/AC38*100,0)</f>
        <v>78.70139259463275</v>
      </c>
      <c r="AF38" s="10" t="s">
        <v>101</v>
      </c>
      <c r="AG38" s="10" t="s">
        <v>102</v>
      </c>
    </row>
    <row r="39" spans="1:33" ht="28.5" x14ac:dyDescent="0.25">
      <c r="A39" s="8" t="s">
        <v>34</v>
      </c>
      <c r="B39" s="9" t="s">
        <v>103</v>
      </c>
      <c r="C39" s="10" t="s">
        <v>100</v>
      </c>
      <c r="D39" s="11">
        <v>12427</v>
      </c>
      <c r="E39" s="11">
        <v>17948</v>
      </c>
      <c r="F39" s="11">
        <v>20660</v>
      </c>
      <c r="G39" s="11">
        <v>29188</v>
      </c>
      <c r="H39" s="11">
        <v>29088</v>
      </c>
      <c r="I39" s="11">
        <v>28370</v>
      </c>
      <c r="J39" s="11">
        <v>26311</v>
      </c>
      <c r="K39" s="11">
        <v>24319</v>
      </c>
      <c r="L39" s="11">
        <v>20063</v>
      </c>
      <c r="M39" s="11">
        <v>27618</v>
      </c>
      <c r="N39" s="11">
        <v>23087</v>
      </c>
      <c r="O39" s="11">
        <v>15318</v>
      </c>
      <c r="P39" s="11">
        <f t="shared" si="8"/>
        <v>274397</v>
      </c>
      <c r="Q39" s="11">
        <v>15840</v>
      </c>
      <c r="R39" s="11">
        <v>13753</v>
      </c>
      <c r="S39" s="11">
        <v>16435</v>
      </c>
      <c r="T39" s="11">
        <v>24331</v>
      </c>
      <c r="U39" s="11">
        <v>14649</v>
      </c>
      <c r="V39" s="11">
        <v>19683</v>
      </c>
      <c r="W39" s="11">
        <v>33548</v>
      </c>
      <c r="X39" s="11">
        <v>43725</v>
      </c>
      <c r="Y39" s="11">
        <v>32928</v>
      </c>
      <c r="Z39" s="11">
        <v>35206</v>
      </c>
      <c r="AA39" s="11">
        <v>29882</v>
      </c>
      <c r="AB39" s="11">
        <v>22843</v>
      </c>
      <c r="AC39" s="11">
        <f t="shared" si="9"/>
        <v>302823</v>
      </c>
      <c r="AD39" s="12">
        <f t="shared" si="10"/>
        <v>-28426</v>
      </c>
      <c r="AE39" s="13">
        <f t="shared" si="11"/>
        <v>-9.3870016478272778</v>
      </c>
      <c r="AF39" s="10" t="s">
        <v>101</v>
      </c>
      <c r="AG39" s="10" t="s">
        <v>102</v>
      </c>
    </row>
    <row r="40" spans="1:33" ht="42.75" x14ac:dyDescent="0.25">
      <c r="A40" s="8" t="s">
        <v>34</v>
      </c>
      <c r="B40" s="9" t="s">
        <v>104</v>
      </c>
      <c r="C40" s="10" t="s">
        <v>100</v>
      </c>
      <c r="D40" s="11">
        <v>1764</v>
      </c>
      <c r="E40" s="11">
        <v>2192</v>
      </c>
      <c r="F40" s="11">
        <v>3032</v>
      </c>
      <c r="G40" s="11">
        <v>3057</v>
      </c>
      <c r="H40" s="11">
        <v>3741</v>
      </c>
      <c r="I40" s="11">
        <v>3570</v>
      </c>
      <c r="J40" s="11">
        <v>3782</v>
      </c>
      <c r="K40" s="11">
        <v>3732</v>
      </c>
      <c r="L40" s="11">
        <v>2676</v>
      </c>
      <c r="M40" s="11">
        <v>3615</v>
      </c>
      <c r="N40" s="11">
        <v>3544</v>
      </c>
      <c r="O40" s="11">
        <v>2301</v>
      </c>
      <c r="P40" s="11">
        <f t="shared" si="8"/>
        <v>37006</v>
      </c>
      <c r="Q40" s="11">
        <v>1773</v>
      </c>
      <c r="R40" s="11">
        <v>1863</v>
      </c>
      <c r="S40" s="11">
        <v>1859</v>
      </c>
      <c r="T40" s="11">
        <v>1968</v>
      </c>
      <c r="U40" s="11">
        <v>1504</v>
      </c>
      <c r="V40" s="11">
        <v>1963</v>
      </c>
      <c r="W40" s="11">
        <v>3555</v>
      </c>
      <c r="X40" s="11">
        <v>3750</v>
      </c>
      <c r="Y40" s="11">
        <v>3358</v>
      </c>
      <c r="Z40" s="11">
        <v>4291</v>
      </c>
      <c r="AA40" s="11">
        <v>3365</v>
      </c>
      <c r="AB40" s="11">
        <v>2526</v>
      </c>
      <c r="AC40" s="11">
        <f t="shared" si="9"/>
        <v>31775</v>
      </c>
      <c r="AD40" s="12">
        <f t="shared" si="10"/>
        <v>5231</v>
      </c>
      <c r="AE40" s="13">
        <f t="shared" si="11"/>
        <v>16.462627852084971</v>
      </c>
      <c r="AF40" s="10" t="s">
        <v>105</v>
      </c>
      <c r="AG40" s="10" t="s">
        <v>102</v>
      </c>
    </row>
    <row r="41" spans="1:33" ht="28.5" x14ac:dyDescent="0.25">
      <c r="A41" s="8" t="s">
        <v>34</v>
      </c>
      <c r="B41" s="9" t="s">
        <v>106</v>
      </c>
      <c r="C41" s="10" t="s">
        <v>100</v>
      </c>
      <c r="D41" s="11">
        <v>6008</v>
      </c>
      <c r="E41" s="11">
        <v>7864</v>
      </c>
      <c r="F41" s="11">
        <v>9218</v>
      </c>
      <c r="G41" s="11">
        <v>13183</v>
      </c>
      <c r="H41" s="11">
        <v>13233</v>
      </c>
      <c r="I41" s="11">
        <v>13014</v>
      </c>
      <c r="J41" s="11">
        <v>12413</v>
      </c>
      <c r="K41" s="11">
        <v>12557</v>
      </c>
      <c r="L41" s="11">
        <v>9599</v>
      </c>
      <c r="M41" s="11">
        <v>9903</v>
      </c>
      <c r="N41" s="11">
        <v>0</v>
      </c>
      <c r="O41" s="11">
        <v>0</v>
      </c>
      <c r="P41" s="11">
        <f t="shared" si="8"/>
        <v>106992</v>
      </c>
      <c r="Q41" s="11">
        <v>7612</v>
      </c>
      <c r="R41" s="11">
        <v>6901</v>
      </c>
      <c r="S41" s="11">
        <v>8474</v>
      </c>
      <c r="T41" s="11">
        <v>10984</v>
      </c>
      <c r="U41" s="11">
        <v>7019</v>
      </c>
      <c r="V41" s="11">
        <v>8495</v>
      </c>
      <c r="W41" s="11">
        <v>14460</v>
      </c>
      <c r="X41" s="11">
        <v>17221</v>
      </c>
      <c r="Y41" s="11">
        <v>12441</v>
      </c>
      <c r="Z41" s="11">
        <v>18126</v>
      </c>
      <c r="AA41" s="11">
        <v>13197</v>
      </c>
      <c r="AB41" s="11">
        <v>10782</v>
      </c>
      <c r="AC41" s="11">
        <f t="shared" si="9"/>
        <v>135712</v>
      </c>
      <c r="AD41" s="12">
        <f t="shared" si="10"/>
        <v>-28720</v>
      </c>
      <c r="AE41" s="13">
        <f t="shared" si="11"/>
        <v>-21.162461683565198</v>
      </c>
      <c r="AF41" s="10" t="s">
        <v>105</v>
      </c>
      <c r="AG41" s="10" t="s">
        <v>102</v>
      </c>
    </row>
    <row r="42" spans="1:33" ht="28.5" x14ac:dyDescent="0.25">
      <c r="A42" s="8" t="s">
        <v>34</v>
      </c>
      <c r="B42" s="9" t="s">
        <v>107</v>
      </c>
      <c r="C42" s="10" t="s">
        <v>100</v>
      </c>
      <c r="D42" s="11">
        <v>9885</v>
      </c>
      <c r="E42" s="11">
        <v>11454</v>
      </c>
      <c r="F42" s="11">
        <v>13629</v>
      </c>
      <c r="G42" s="11">
        <v>19748</v>
      </c>
      <c r="H42" s="11">
        <v>19809</v>
      </c>
      <c r="I42" s="11">
        <v>17657</v>
      </c>
      <c r="J42" s="11">
        <v>19337</v>
      </c>
      <c r="K42" s="11">
        <v>15902</v>
      </c>
      <c r="L42" s="11">
        <v>14518</v>
      </c>
      <c r="M42" s="11">
        <v>20306</v>
      </c>
      <c r="N42" s="11">
        <v>14738</v>
      </c>
      <c r="O42" s="11">
        <v>8617</v>
      </c>
      <c r="P42" s="11">
        <f t="shared" si="8"/>
        <v>185600</v>
      </c>
      <c r="Q42" s="11">
        <v>5212</v>
      </c>
      <c r="R42" s="11">
        <v>4955</v>
      </c>
      <c r="S42" s="11">
        <v>7180</v>
      </c>
      <c r="T42" s="11">
        <v>13122</v>
      </c>
      <c r="U42" s="11">
        <v>8279</v>
      </c>
      <c r="V42" s="11">
        <v>9445</v>
      </c>
      <c r="W42" s="11">
        <v>16774</v>
      </c>
      <c r="X42" s="11">
        <v>22004</v>
      </c>
      <c r="Y42" s="11">
        <v>17260</v>
      </c>
      <c r="Z42" s="11">
        <v>24767</v>
      </c>
      <c r="AA42" s="11">
        <v>20368</v>
      </c>
      <c r="AB42" s="11">
        <v>16147</v>
      </c>
      <c r="AC42" s="11">
        <f t="shared" si="9"/>
        <v>165513</v>
      </c>
      <c r="AD42" s="12">
        <f t="shared" si="10"/>
        <v>20087</v>
      </c>
      <c r="AE42" s="13">
        <f t="shared" si="11"/>
        <v>12.136206823633188</v>
      </c>
      <c r="AF42" s="10" t="s">
        <v>101</v>
      </c>
      <c r="AG42" s="10" t="s">
        <v>102</v>
      </c>
    </row>
    <row r="43" spans="1:33" ht="42.75" x14ac:dyDescent="0.25">
      <c r="A43" s="8" t="s">
        <v>34</v>
      </c>
      <c r="B43" s="9" t="s">
        <v>108</v>
      </c>
      <c r="C43" s="10" t="s">
        <v>100</v>
      </c>
      <c r="D43" s="11">
        <v>4885</v>
      </c>
      <c r="E43" s="11">
        <v>4931</v>
      </c>
      <c r="F43" s="11">
        <v>5659</v>
      </c>
      <c r="G43" s="11">
        <v>8167</v>
      </c>
      <c r="H43" s="11">
        <v>8186</v>
      </c>
      <c r="I43" s="11">
        <v>8298</v>
      </c>
      <c r="J43" s="11">
        <v>10197</v>
      </c>
      <c r="K43" s="11">
        <v>10171</v>
      </c>
      <c r="L43" s="11">
        <v>7049</v>
      </c>
      <c r="M43" s="11">
        <v>9257</v>
      </c>
      <c r="N43" s="11">
        <v>8070</v>
      </c>
      <c r="O43" s="11">
        <v>6958</v>
      </c>
      <c r="P43" s="11">
        <f t="shared" si="8"/>
        <v>91828</v>
      </c>
      <c r="Q43" s="11">
        <v>4360</v>
      </c>
      <c r="R43" s="11">
        <v>4398</v>
      </c>
      <c r="S43" s="11">
        <v>4528</v>
      </c>
      <c r="T43" s="11">
        <v>7144</v>
      </c>
      <c r="U43" s="11">
        <v>3792</v>
      </c>
      <c r="V43" s="11">
        <v>4367</v>
      </c>
      <c r="W43" s="11">
        <v>9008</v>
      </c>
      <c r="X43" s="11">
        <v>9520</v>
      </c>
      <c r="Y43" s="11">
        <v>6877</v>
      </c>
      <c r="Z43" s="11">
        <v>8614</v>
      </c>
      <c r="AA43" s="11">
        <v>6300</v>
      </c>
      <c r="AB43" s="11">
        <v>5871</v>
      </c>
      <c r="AC43" s="11">
        <f t="shared" si="9"/>
        <v>74779</v>
      </c>
      <c r="AD43" s="12">
        <f t="shared" si="10"/>
        <v>17049</v>
      </c>
      <c r="AE43" s="13">
        <f t="shared" si="11"/>
        <v>22.799181588413859</v>
      </c>
      <c r="AF43" s="10" t="s">
        <v>109</v>
      </c>
      <c r="AG43" s="10" t="s">
        <v>102</v>
      </c>
    </row>
    <row r="44" spans="1:33" ht="28.5" x14ac:dyDescent="0.25">
      <c r="A44" s="8" t="s">
        <v>34</v>
      </c>
      <c r="B44" s="9" t="s">
        <v>110</v>
      </c>
      <c r="C44" s="10" t="s">
        <v>100</v>
      </c>
      <c r="D44" s="11">
        <v>11264</v>
      </c>
      <c r="E44" s="11">
        <v>10651</v>
      </c>
      <c r="F44" s="11">
        <v>12588</v>
      </c>
      <c r="G44" s="11">
        <v>16649</v>
      </c>
      <c r="H44" s="11">
        <v>16473</v>
      </c>
      <c r="I44" s="11">
        <v>14018</v>
      </c>
      <c r="J44" s="11">
        <v>16192</v>
      </c>
      <c r="K44" s="11">
        <v>13891</v>
      </c>
      <c r="L44" s="11">
        <v>12265</v>
      </c>
      <c r="M44" s="11">
        <v>15355</v>
      </c>
      <c r="N44" s="11">
        <v>13138</v>
      </c>
      <c r="O44" s="11">
        <v>8232</v>
      </c>
      <c r="P44" s="11">
        <f t="shared" si="8"/>
        <v>160716</v>
      </c>
      <c r="Q44" s="11">
        <v>7734</v>
      </c>
      <c r="R44" s="11">
        <v>7252</v>
      </c>
      <c r="S44" s="11">
        <v>9148</v>
      </c>
      <c r="T44" s="11">
        <v>13847</v>
      </c>
      <c r="U44" s="11">
        <v>7792</v>
      </c>
      <c r="V44" s="11">
        <v>9140</v>
      </c>
      <c r="W44" s="11">
        <v>17146</v>
      </c>
      <c r="X44" s="11">
        <v>15484</v>
      </c>
      <c r="Y44" s="11">
        <v>10694</v>
      </c>
      <c r="Z44" s="11">
        <v>0</v>
      </c>
      <c r="AA44" s="11">
        <v>0</v>
      </c>
      <c r="AB44" s="11">
        <v>0</v>
      </c>
      <c r="AC44" s="11">
        <f t="shared" si="9"/>
        <v>98237</v>
      </c>
      <c r="AD44" s="12">
        <f t="shared" si="10"/>
        <v>62479</v>
      </c>
      <c r="AE44" s="13">
        <f t="shared" si="11"/>
        <v>63.600272809633843</v>
      </c>
      <c r="AF44" s="10" t="s">
        <v>109</v>
      </c>
      <c r="AG44" s="10" t="s">
        <v>102</v>
      </c>
    </row>
    <row r="45" spans="1:33" ht="28.5" x14ac:dyDescent="0.25">
      <c r="A45" s="8" t="s">
        <v>34</v>
      </c>
      <c r="B45" s="9" t="s">
        <v>111</v>
      </c>
      <c r="C45" s="10" t="s">
        <v>100</v>
      </c>
      <c r="D45" s="11">
        <v>3756</v>
      </c>
      <c r="E45" s="11">
        <v>5365</v>
      </c>
      <c r="F45" s="11">
        <v>4841</v>
      </c>
      <c r="G45" s="11">
        <v>8500</v>
      </c>
      <c r="H45" s="11">
        <v>8365</v>
      </c>
      <c r="I45" s="11">
        <v>8438</v>
      </c>
      <c r="J45" s="11">
        <v>7761</v>
      </c>
      <c r="K45" s="11">
        <v>6174</v>
      </c>
      <c r="L45" s="11">
        <v>5727</v>
      </c>
      <c r="M45" s="11">
        <v>8784</v>
      </c>
      <c r="N45" s="11">
        <v>7081</v>
      </c>
      <c r="O45" s="11">
        <v>4820</v>
      </c>
      <c r="P45" s="11">
        <f t="shared" si="8"/>
        <v>79612</v>
      </c>
      <c r="Q45" s="11">
        <v>5175</v>
      </c>
      <c r="R45" s="11">
        <v>4525</v>
      </c>
      <c r="S45" s="11">
        <v>5313</v>
      </c>
      <c r="T45" s="11">
        <v>7507</v>
      </c>
      <c r="U45" s="11">
        <v>4204</v>
      </c>
      <c r="V45" s="11">
        <v>4933</v>
      </c>
      <c r="W45" s="11">
        <v>8164</v>
      </c>
      <c r="X45" s="11">
        <v>10528</v>
      </c>
      <c r="Y45" s="11">
        <v>8834</v>
      </c>
      <c r="Z45" s="11">
        <v>10294</v>
      </c>
      <c r="AA45" s="11">
        <v>8295</v>
      </c>
      <c r="AB45" s="11">
        <v>4981</v>
      </c>
      <c r="AC45" s="11">
        <f t="shared" si="9"/>
        <v>82753</v>
      </c>
      <c r="AD45" s="12">
        <f t="shared" si="10"/>
        <v>-3141</v>
      </c>
      <c r="AE45" s="13">
        <f t="shared" si="11"/>
        <v>-3.795632786726765</v>
      </c>
      <c r="AF45" s="10" t="s">
        <v>101</v>
      </c>
      <c r="AG45" s="10" t="s">
        <v>102</v>
      </c>
    </row>
    <row r="46" spans="1:33" ht="42.75" x14ac:dyDescent="0.25">
      <c r="A46" s="8" t="s">
        <v>34</v>
      </c>
      <c r="B46" s="9" t="s">
        <v>112</v>
      </c>
      <c r="C46" s="10" t="s">
        <v>100</v>
      </c>
      <c r="D46" s="11">
        <v>4590</v>
      </c>
      <c r="E46" s="11">
        <v>4427</v>
      </c>
      <c r="F46" s="11">
        <v>4868</v>
      </c>
      <c r="G46" s="11">
        <v>6767</v>
      </c>
      <c r="H46" s="11">
        <v>6670</v>
      </c>
      <c r="I46" s="11">
        <v>5615</v>
      </c>
      <c r="J46" s="11">
        <v>6984</v>
      </c>
      <c r="K46" s="11">
        <v>7186</v>
      </c>
      <c r="L46" s="11">
        <v>5780</v>
      </c>
      <c r="M46" s="11">
        <v>7118</v>
      </c>
      <c r="N46" s="11">
        <v>6568</v>
      </c>
      <c r="O46" s="11">
        <v>5551</v>
      </c>
      <c r="P46" s="11">
        <f t="shared" si="8"/>
        <v>72124</v>
      </c>
      <c r="Q46" s="11">
        <v>3624</v>
      </c>
      <c r="R46" s="11">
        <v>2417</v>
      </c>
      <c r="S46" s="11">
        <v>3751</v>
      </c>
      <c r="T46" s="11">
        <v>4688</v>
      </c>
      <c r="U46" s="11">
        <v>2782</v>
      </c>
      <c r="V46" s="11">
        <v>3955</v>
      </c>
      <c r="W46" s="11">
        <v>5774</v>
      </c>
      <c r="X46" s="11">
        <v>7316</v>
      </c>
      <c r="Y46" s="11">
        <v>5787</v>
      </c>
      <c r="Z46" s="11">
        <v>6954</v>
      </c>
      <c r="AA46" s="11">
        <v>5421</v>
      </c>
      <c r="AB46" s="11">
        <v>6115</v>
      </c>
      <c r="AC46" s="11">
        <f t="shared" si="9"/>
        <v>58584</v>
      </c>
      <c r="AD46" s="12">
        <f t="shared" si="10"/>
        <v>13540</v>
      </c>
      <c r="AE46" s="13">
        <f t="shared" si="11"/>
        <v>23.112112522190358</v>
      </c>
      <c r="AF46" s="10" t="s">
        <v>105</v>
      </c>
      <c r="AG46" s="10" t="s">
        <v>102</v>
      </c>
    </row>
    <row r="47" spans="1:33" ht="28.5" x14ac:dyDescent="0.25">
      <c r="A47" s="8" t="s">
        <v>34</v>
      </c>
      <c r="B47" s="9" t="s">
        <v>113</v>
      </c>
      <c r="C47" s="10" t="s">
        <v>100</v>
      </c>
      <c r="D47" s="11">
        <v>13679</v>
      </c>
      <c r="E47" s="11">
        <v>13777</v>
      </c>
      <c r="F47" s="11">
        <v>17819</v>
      </c>
      <c r="G47" s="11">
        <v>22687</v>
      </c>
      <c r="H47" s="11">
        <v>23052</v>
      </c>
      <c r="I47" s="11">
        <v>20036</v>
      </c>
      <c r="J47" s="11">
        <v>17680</v>
      </c>
      <c r="K47" s="11">
        <v>16880</v>
      </c>
      <c r="L47" s="11">
        <v>16601</v>
      </c>
      <c r="M47" s="11">
        <v>24437</v>
      </c>
      <c r="N47" s="11">
        <v>17053</v>
      </c>
      <c r="O47" s="11">
        <v>12017</v>
      </c>
      <c r="P47" s="11">
        <f t="shared" si="8"/>
        <v>215718</v>
      </c>
      <c r="Q47" s="11">
        <v>15730</v>
      </c>
      <c r="R47" s="11">
        <v>13089</v>
      </c>
      <c r="S47" s="11">
        <v>14388</v>
      </c>
      <c r="T47" s="11">
        <v>18772</v>
      </c>
      <c r="U47" s="11">
        <v>11334</v>
      </c>
      <c r="V47" s="11">
        <v>17510</v>
      </c>
      <c r="W47" s="11">
        <v>23606</v>
      </c>
      <c r="X47" s="11">
        <v>28080</v>
      </c>
      <c r="Y47" s="11">
        <v>24750</v>
      </c>
      <c r="Z47" s="11">
        <v>30363</v>
      </c>
      <c r="AA47" s="11">
        <v>24355</v>
      </c>
      <c r="AB47" s="11">
        <v>20323</v>
      </c>
      <c r="AC47" s="11">
        <f t="shared" si="9"/>
        <v>242300</v>
      </c>
      <c r="AD47" s="12">
        <f t="shared" si="10"/>
        <v>-26582</v>
      </c>
      <c r="AE47" s="13">
        <f t="shared" si="11"/>
        <v>-10.970697482459761</v>
      </c>
      <c r="AF47" s="10" t="s">
        <v>105</v>
      </c>
      <c r="AG47" s="10" t="s">
        <v>102</v>
      </c>
    </row>
    <row r="48" spans="1:33" ht="28.5" x14ac:dyDescent="0.25">
      <c r="A48" s="8" t="s">
        <v>34</v>
      </c>
      <c r="B48" s="9" t="s">
        <v>114</v>
      </c>
      <c r="C48" s="10" t="s">
        <v>100</v>
      </c>
      <c r="D48" s="11">
        <v>6156</v>
      </c>
      <c r="E48" s="11">
        <v>7591</v>
      </c>
      <c r="F48" s="11">
        <v>7080</v>
      </c>
      <c r="G48" s="11">
        <v>11437</v>
      </c>
      <c r="H48" s="11">
        <v>10943</v>
      </c>
      <c r="I48" s="11">
        <v>10874</v>
      </c>
      <c r="J48" s="11">
        <v>11121</v>
      </c>
      <c r="K48" s="11">
        <v>9672</v>
      </c>
      <c r="L48" s="11">
        <v>8411</v>
      </c>
      <c r="M48" s="11">
        <v>13588</v>
      </c>
      <c r="N48" s="11">
        <v>10799</v>
      </c>
      <c r="O48" s="11">
        <v>7077</v>
      </c>
      <c r="P48" s="11">
        <f t="shared" si="8"/>
        <v>114749</v>
      </c>
      <c r="Q48" s="11">
        <v>6939</v>
      </c>
      <c r="R48" s="11">
        <v>6002</v>
      </c>
      <c r="S48" s="11">
        <v>6968</v>
      </c>
      <c r="T48" s="11">
        <v>10206</v>
      </c>
      <c r="U48" s="11">
        <v>5594</v>
      </c>
      <c r="V48" s="11">
        <v>6479</v>
      </c>
      <c r="W48" s="11">
        <v>10783</v>
      </c>
      <c r="X48" s="11">
        <v>12704</v>
      </c>
      <c r="Y48" s="11">
        <v>12025</v>
      </c>
      <c r="Z48" s="11">
        <v>14194</v>
      </c>
      <c r="AA48" s="11">
        <v>11815</v>
      </c>
      <c r="AB48" s="11">
        <v>7851</v>
      </c>
      <c r="AC48" s="11">
        <f t="shared" si="9"/>
        <v>111560</v>
      </c>
      <c r="AD48" s="12">
        <f t="shared" si="10"/>
        <v>3189</v>
      </c>
      <c r="AE48" s="13">
        <f t="shared" si="11"/>
        <v>2.8585514521333812</v>
      </c>
      <c r="AF48" s="10" t="s">
        <v>115</v>
      </c>
      <c r="AG48" s="10" t="s">
        <v>102</v>
      </c>
    </row>
    <row r="49" spans="1:33" ht="57" x14ac:dyDescent="0.25">
      <c r="A49" s="8" t="s">
        <v>116</v>
      </c>
      <c r="B49" s="9" t="s">
        <v>117</v>
      </c>
      <c r="C49" s="10" t="s">
        <v>53</v>
      </c>
      <c r="D49" s="11" t="s">
        <v>53</v>
      </c>
      <c r="E49" s="11" t="s">
        <v>53</v>
      </c>
      <c r="F49" s="11" t="s">
        <v>53</v>
      </c>
      <c r="G49" s="11" t="s">
        <v>53</v>
      </c>
      <c r="H49" s="11" t="s">
        <v>53</v>
      </c>
      <c r="I49" s="11" t="s">
        <v>53</v>
      </c>
      <c r="J49" s="11" t="s">
        <v>53</v>
      </c>
      <c r="K49" s="11" t="s">
        <v>53</v>
      </c>
      <c r="L49" s="11" t="s">
        <v>53</v>
      </c>
      <c r="M49" s="11" t="s">
        <v>53</v>
      </c>
      <c r="N49" s="11" t="s">
        <v>53</v>
      </c>
      <c r="O49" s="11" t="s">
        <v>53</v>
      </c>
      <c r="P49" s="11" t="s">
        <v>53</v>
      </c>
      <c r="Q49" s="11" t="s">
        <v>53</v>
      </c>
      <c r="R49" s="11" t="s">
        <v>53</v>
      </c>
      <c r="S49" s="11" t="s">
        <v>53</v>
      </c>
      <c r="T49" s="11" t="s">
        <v>53</v>
      </c>
      <c r="U49" s="11" t="s">
        <v>53</v>
      </c>
      <c r="V49" s="11" t="s">
        <v>53</v>
      </c>
      <c r="W49" s="11" t="s">
        <v>53</v>
      </c>
      <c r="X49" s="11" t="s">
        <v>53</v>
      </c>
      <c r="Y49" s="11" t="s">
        <v>53</v>
      </c>
      <c r="Z49" s="11" t="s">
        <v>53</v>
      </c>
      <c r="AA49" s="11" t="s">
        <v>53</v>
      </c>
      <c r="AB49" s="11" t="s">
        <v>53</v>
      </c>
      <c r="AC49" s="11" t="s">
        <v>53</v>
      </c>
      <c r="AD49" s="12" t="s">
        <v>53</v>
      </c>
      <c r="AE49" s="13" t="s">
        <v>53</v>
      </c>
      <c r="AF49" s="10" t="s">
        <v>53</v>
      </c>
      <c r="AG49" s="10" t="s">
        <v>53</v>
      </c>
    </row>
    <row r="50" spans="1:33" ht="42.75" x14ac:dyDescent="0.25">
      <c r="A50" s="8" t="s">
        <v>116</v>
      </c>
      <c r="B50" s="9" t="s">
        <v>118</v>
      </c>
      <c r="C50" s="10" t="s">
        <v>119</v>
      </c>
      <c r="D50" s="11">
        <v>16946</v>
      </c>
      <c r="E50" s="11">
        <v>13304</v>
      </c>
      <c r="F50" s="11">
        <v>17217</v>
      </c>
      <c r="G50" s="11">
        <v>20415</v>
      </c>
      <c r="H50" s="11">
        <v>17054</v>
      </c>
      <c r="I50" s="11">
        <v>26736</v>
      </c>
      <c r="J50" s="11">
        <v>39969</v>
      </c>
      <c r="K50" s="11">
        <v>29988</v>
      </c>
      <c r="L50" s="11">
        <v>24019</v>
      </c>
      <c r="M50" s="11">
        <v>22809</v>
      </c>
      <c r="N50" s="11">
        <v>19663</v>
      </c>
      <c r="O50" s="11">
        <v>13884</v>
      </c>
      <c r="P50" s="11">
        <f>SUM(D50:O50)</f>
        <v>262004</v>
      </c>
      <c r="Q50" s="11">
        <v>8092</v>
      </c>
      <c r="R50" s="11">
        <v>12118</v>
      </c>
      <c r="S50" s="11">
        <v>15066</v>
      </c>
      <c r="T50" s="11">
        <v>17903</v>
      </c>
      <c r="U50" s="11">
        <v>9741</v>
      </c>
      <c r="V50" s="11">
        <v>21623</v>
      </c>
      <c r="W50" s="11">
        <v>47362</v>
      </c>
      <c r="X50" s="11">
        <v>38662</v>
      </c>
      <c r="Y50" s="11">
        <v>15418</v>
      </c>
      <c r="Z50" s="11">
        <v>12301</v>
      </c>
      <c r="AA50" s="11">
        <v>12663</v>
      </c>
      <c r="AB50" s="11">
        <v>5379</v>
      </c>
      <c r="AC50" s="11">
        <f>SUM(Q50:AB50)</f>
        <v>216328</v>
      </c>
      <c r="AD50" s="12">
        <f>P50-AC50</f>
        <v>45676</v>
      </c>
      <c r="AE50" s="13">
        <f>IF(AC50&lt;&gt;0,AD50/AC50*100,0)</f>
        <v>21.114233941052476</v>
      </c>
      <c r="AF50" s="10" t="s">
        <v>120</v>
      </c>
      <c r="AG50" s="10" t="s">
        <v>121</v>
      </c>
    </row>
    <row r="51" spans="1:33" ht="42.75" x14ac:dyDescent="0.25">
      <c r="A51" s="8" t="s">
        <v>116</v>
      </c>
      <c r="B51" s="9" t="s">
        <v>122</v>
      </c>
      <c r="C51" s="10" t="s">
        <v>119</v>
      </c>
      <c r="D51" s="11">
        <v>22264</v>
      </c>
      <c r="E51" s="11">
        <v>23238</v>
      </c>
      <c r="F51" s="11">
        <v>28719</v>
      </c>
      <c r="G51" s="11">
        <v>52127</v>
      </c>
      <c r="H51" s="11">
        <v>39726</v>
      </c>
      <c r="I51" s="11">
        <v>83375</v>
      </c>
      <c r="J51" s="11">
        <v>104374</v>
      </c>
      <c r="K51" s="11">
        <v>69058</v>
      </c>
      <c r="L51" s="11">
        <v>51370</v>
      </c>
      <c r="M51" s="11">
        <v>51143</v>
      </c>
      <c r="N51" s="11">
        <v>40362</v>
      </c>
      <c r="O51" s="11">
        <v>19298</v>
      </c>
      <c r="P51" s="11">
        <f>SUM(D51:O51)</f>
        <v>585054</v>
      </c>
      <c r="Q51" s="11">
        <v>10149</v>
      </c>
      <c r="R51" s="11">
        <v>14235</v>
      </c>
      <c r="S51" s="11">
        <v>21717</v>
      </c>
      <c r="T51" s="11">
        <v>22523</v>
      </c>
      <c r="U51" s="11">
        <v>12009</v>
      </c>
      <c r="V51" s="11">
        <v>54759</v>
      </c>
      <c r="W51" s="11">
        <v>88559</v>
      </c>
      <c r="X51" s="11">
        <v>72472</v>
      </c>
      <c r="Y51" s="11">
        <v>44128</v>
      </c>
      <c r="Z51" s="11">
        <v>36791</v>
      </c>
      <c r="AA51" s="11">
        <v>19360</v>
      </c>
      <c r="AB51" s="11">
        <v>20541</v>
      </c>
      <c r="AC51" s="11">
        <f>SUM(Q51:AB51)</f>
        <v>417243</v>
      </c>
      <c r="AD51" s="12">
        <f>P51-AC51</f>
        <v>167811</v>
      </c>
      <c r="AE51" s="13">
        <f>IF(AC51&lt;&gt;0,AD51/AC51*100,0)</f>
        <v>40.219009066658998</v>
      </c>
      <c r="AF51" s="10" t="s">
        <v>120</v>
      </c>
      <c r="AG51" s="10" t="s">
        <v>121</v>
      </c>
    </row>
    <row r="52" spans="1:33" ht="28.5" x14ac:dyDescent="0.25">
      <c r="A52" s="8" t="s">
        <v>116</v>
      </c>
      <c r="B52" s="9" t="s">
        <v>123</v>
      </c>
      <c r="C52" s="10" t="s">
        <v>124</v>
      </c>
      <c r="D52" s="11">
        <v>137016</v>
      </c>
      <c r="E52" s="11">
        <v>107976</v>
      </c>
      <c r="F52" s="11">
        <v>104559</v>
      </c>
      <c r="G52" s="11">
        <v>135533</v>
      </c>
      <c r="H52" s="11">
        <v>127719</v>
      </c>
      <c r="I52" s="11">
        <v>143044</v>
      </c>
      <c r="J52" s="11">
        <v>143995</v>
      </c>
      <c r="K52" s="11">
        <v>129812</v>
      </c>
      <c r="L52" s="11">
        <v>127391</v>
      </c>
      <c r="M52" s="11">
        <v>174976</v>
      </c>
      <c r="N52" s="11">
        <v>297262</v>
      </c>
      <c r="O52" s="11">
        <v>118889</v>
      </c>
      <c r="P52" s="11">
        <f>SUM(D52:O52)</f>
        <v>1748172</v>
      </c>
      <c r="Q52" s="11">
        <v>85464</v>
      </c>
      <c r="R52" s="11">
        <v>96998</v>
      </c>
      <c r="S52" s="11">
        <v>90174</v>
      </c>
      <c r="T52" s="11">
        <v>88211</v>
      </c>
      <c r="U52" s="11">
        <v>40420</v>
      </c>
      <c r="V52" s="11">
        <v>61832</v>
      </c>
      <c r="W52" s="11">
        <v>122382</v>
      </c>
      <c r="X52" s="11">
        <v>142811</v>
      </c>
      <c r="Y52" s="11">
        <v>120983</v>
      </c>
      <c r="Z52" s="11">
        <v>117855</v>
      </c>
      <c r="AA52" s="11">
        <v>246444</v>
      </c>
      <c r="AB52" s="11">
        <v>107030</v>
      </c>
      <c r="AC52" s="11">
        <f>SUM(Q52:AB52)</f>
        <v>1320604</v>
      </c>
      <c r="AD52" s="12">
        <f>P52-AC52</f>
        <v>427568</v>
      </c>
      <c r="AE52" s="13">
        <f>IF(AC52&lt;&gt;0,AD52/AC52*100,0)</f>
        <v>32.376700358320889</v>
      </c>
      <c r="AF52" s="10" t="s">
        <v>120</v>
      </c>
      <c r="AG52" s="10" t="s">
        <v>121</v>
      </c>
    </row>
    <row r="53" spans="1:33" ht="28.5" x14ac:dyDescent="0.25">
      <c r="A53" s="8" t="s">
        <v>116</v>
      </c>
      <c r="B53" s="9" t="s">
        <v>125</v>
      </c>
      <c r="C53" s="10" t="s">
        <v>124</v>
      </c>
      <c r="D53" s="11">
        <v>24046</v>
      </c>
      <c r="E53" s="11">
        <v>17406</v>
      </c>
      <c r="F53" s="11">
        <v>16542</v>
      </c>
      <c r="G53" s="11">
        <v>22820</v>
      </c>
      <c r="H53" s="11">
        <v>18644</v>
      </c>
      <c r="I53" s="11">
        <v>17967</v>
      </c>
      <c r="J53" s="11">
        <v>18624</v>
      </c>
      <c r="K53" s="11">
        <v>21107</v>
      </c>
      <c r="L53" s="11">
        <v>16974</v>
      </c>
      <c r="M53" s="11">
        <v>22181</v>
      </c>
      <c r="N53" s="11">
        <v>18170</v>
      </c>
      <c r="O53" s="11">
        <v>20183</v>
      </c>
      <c r="P53" s="11">
        <f>SUM(D53:O53)</f>
        <v>234664</v>
      </c>
      <c r="Q53" s="11">
        <v>16858</v>
      </c>
      <c r="R53" s="11">
        <v>21263</v>
      </c>
      <c r="S53" s="11">
        <v>19791</v>
      </c>
      <c r="T53" s="11">
        <v>17620</v>
      </c>
      <c r="U53" s="11">
        <v>11580</v>
      </c>
      <c r="V53" s="11">
        <v>15609</v>
      </c>
      <c r="W53" s="11">
        <v>23305</v>
      </c>
      <c r="X53" s="11">
        <v>21770</v>
      </c>
      <c r="Y53" s="11">
        <v>20412</v>
      </c>
      <c r="Z53" s="11">
        <v>23109</v>
      </c>
      <c r="AA53" s="11">
        <v>18839</v>
      </c>
      <c r="AB53" s="11">
        <v>20018</v>
      </c>
      <c r="AC53" s="11">
        <f>SUM(Q53:AB53)</f>
        <v>230174</v>
      </c>
      <c r="AD53" s="12">
        <f>P53-AC53</f>
        <v>4490</v>
      </c>
      <c r="AE53" s="13">
        <f>IF(AC53&lt;&gt;0,AD53/AC53*100,0)</f>
        <v>1.950698167473303</v>
      </c>
      <c r="AF53" s="10" t="s">
        <v>39</v>
      </c>
      <c r="AG53" s="10" t="s">
        <v>121</v>
      </c>
    </row>
    <row r="54" spans="1:33" ht="42.75" x14ac:dyDescent="0.25">
      <c r="A54" s="8" t="s">
        <v>116</v>
      </c>
      <c r="B54" s="9" t="s">
        <v>126</v>
      </c>
      <c r="C54" s="10" t="s">
        <v>53</v>
      </c>
      <c r="D54" s="11" t="s">
        <v>53</v>
      </c>
      <c r="E54" s="11" t="s">
        <v>53</v>
      </c>
      <c r="F54" s="11" t="s">
        <v>53</v>
      </c>
      <c r="G54" s="11" t="s">
        <v>53</v>
      </c>
      <c r="H54" s="11" t="s">
        <v>53</v>
      </c>
      <c r="I54" s="11" t="s">
        <v>53</v>
      </c>
      <c r="J54" s="11" t="s">
        <v>53</v>
      </c>
      <c r="K54" s="11" t="s">
        <v>53</v>
      </c>
      <c r="L54" s="11" t="s">
        <v>53</v>
      </c>
      <c r="M54" s="11" t="s">
        <v>53</v>
      </c>
      <c r="N54" s="11" t="s">
        <v>53</v>
      </c>
      <c r="O54" s="11" t="s">
        <v>53</v>
      </c>
      <c r="P54" s="11" t="s">
        <v>53</v>
      </c>
      <c r="Q54" s="11" t="s">
        <v>53</v>
      </c>
      <c r="R54" s="11" t="s">
        <v>53</v>
      </c>
      <c r="S54" s="11" t="s">
        <v>53</v>
      </c>
      <c r="T54" s="11" t="s">
        <v>53</v>
      </c>
      <c r="U54" s="11" t="s">
        <v>53</v>
      </c>
      <c r="V54" s="11" t="s">
        <v>53</v>
      </c>
      <c r="W54" s="11" t="s">
        <v>53</v>
      </c>
      <c r="X54" s="11" t="s">
        <v>53</v>
      </c>
      <c r="Y54" s="11" t="s">
        <v>53</v>
      </c>
      <c r="Z54" s="11" t="s">
        <v>53</v>
      </c>
      <c r="AA54" s="11" t="s">
        <v>53</v>
      </c>
      <c r="AB54" s="11" t="s">
        <v>53</v>
      </c>
      <c r="AC54" s="11" t="s">
        <v>53</v>
      </c>
      <c r="AD54" s="12" t="s">
        <v>53</v>
      </c>
      <c r="AE54" s="13" t="s">
        <v>53</v>
      </c>
      <c r="AF54" s="10" t="s">
        <v>53</v>
      </c>
      <c r="AG54" s="10" t="s">
        <v>53</v>
      </c>
    </row>
    <row r="55" spans="1:33" ht="28.5" x14ac:dyDescent="0.25">
      <c r="A55" s="8" t="s">
        <v>116</v>
      </c>
      <c r="B55" s="9" t="s">
        <v>127</v>
      </c>
      <c r="C55" s="10" t="s">
        <v>119</v>
      </c>
      <c r="D55" s="11">
        <v>74246</v>
      </c>
      <c r="E55" s="11">
        <v>85757</v>
      </c>
      <c r="F55" s="11">
        <v>99978</v>
      </c>
      <c r="G55" s="11">
        <v>141036</v>
      </c>
      <c r="H55" s="11">
        <v>113009</v>
      </c>
      <c r="I55" s="11">
        <v>101923</v>
      </c>
      <c r="J55" s="11">
        <v>93452</v>
      </c>
      <c r="K55" s="11">
        <v>98941</v>
      </c>
      <c r="L55" s="11">
        <v>98404</v>
      </c>
      <c r="M55" s="11">
        <v>146366</v>
      </c>
      <c r="N55" s="11">
        <v>146782</v>
      </c>
      <c r="O55" s="11">
        <v>155824</v>
      </c>
      <c r="P55" s="11">
        <f t="shared" ref="P55:P63" si="12">SUM(D55:O55)</f>
        <v>1355718</v>
      </c>
      <c r="Q55" s="11">
        <v>17443</v>
      </c>
      <c r="R55" s="11">
        <v>21712</v>
      </c>
      <c r="S55" s="11">
        <v>28577</v>
      </c>
      <c r="T55" s="11">
        <v>46762</v>
      </c>
      <c r="U55" s="11">
        <v>13861</v>
      </c>
      <c r="V55" s="11">
        <v>23215</v>
      </c>
      <c r="W55" s="11">
        <v>38105</v>
      </c>
      <c r="X55" s="11">
        <v>40949</v>
      </c>
      <c r="Y55" s="11">
        <v>29693</v>
      </c>
      <c r="Z55" s="11">
        <v>36878</v>
      </c>
      <c r="AA55" s="11">
        <v>46510</v>
      </c>
      <c r="AB55" s="11">
        <v>51638</v>
      </c>
      <c r="AC55" s="11">
        <f t="shared" ref="AC55:AC63" si="13">SUM(Q55:AB55)</f>
        <v>395343</v>
      </c>
      <c r="AD55" s="12">
        <f t="shared" ref="AD55:AD63" si="14">P55-AC55</f>
        <v>960375</v>
      </c>
      <c r="AE55" s="13">
        <f t="shared" ref="AE55:AE63" si="15">IF(AC55&lt;&gt;0,AD55/AC55*100,0)</f>
        <v>242.92196902436621</v>
      </c>
      <c r="AF55" s="10" t="s">
        <v>81</v>
      </c>
      <c r="AG55" s="10" t="s">
        <v>128</v>
      </c>
    </row>
    <row r="56" spans="1:33" ht="28.5" x14ac:dyDescent="0.25">
      <c r="A56" s="8" t="s">
        <v>116</v>
      </c>
      <c r="B56" s="9" t="s">
        <v>129</v>
      </c>
      <c r="C56" s="10" t="s">
        <v>119</v>
      </c>
      <c r="D56" s="11">
        <v>34772</v>
      </c>
      <c r="E56" s="11">
        <v>38721</v>
      </c>
      <c r="F56" s="11">
        <v>51980</v>
      </c>
      <c r="G56" s="11">
        <v>51980</v>
      </c>
      <c r="H56" s="11">
        <v>58917</v>
      </c>
      <c r="I56" s="11">
        <v>96632</v>
      </c>
      <c r="J56" s="11">
        <v>113457</v>
      </c>
      <c r="K56" s="11">
        <v>50563</v>
      </c>
      <c r="L56" s="11">
        <v>79650</v>
      </c>
      <c r="M56" s="11">
        <v>117366</v>
      </c>
      <c r="N56" s="11">
        <v>57614</v>
      </c>
      <c r="O56" s="11">
        <v>35308</v>
      </c>
      <c r="P56" s="11">
        <f t="shared" si="12"/>
        <v>786960</v>
      </c>
      <c r="Q56" s="11">
        <v>22898</v>
      </c>
      <c r="R56" s="11">
        <v>28819</v>
      </c>
      <c r="S56" s="11">
        <v>50078</v>
      </c>
      <c r="T56" s="11">
        <v>70235</v>
      </c>
      <c r="U56" s="11">
        <v>56801</v>
      </c>
      <c r="V56" s="11">
        <v>81944</v>
      </c>
      <c r="W56" s="11">
        <v>90357</v>
      </c>
      <c r="X56" s="11">
        <v>67457</v>
      </c>
      <c r="Y56" s="11">
        <v>48062</v>
      </c>
      <c r="Z56" s="11">
        <v>49746</v>
      </c>
      <c r="AA56" s="11">
        <v>41932</v>
      </c>
      <c r="AB56" s="11">
        <v>22361</v>
      </c>
      <c r="AC56" s="11">
        <f t="shared" si="13"/>
        <v>630690</v>
      </c>
      <c r="AD56" s="12">
        <f t="shared" si="14"/>
        <v>156270</v>
      </c>
      <c r="AE56" s="13">
        <f t="shared" si="15"/>
        <v>24.777624506492888</v>
      </c>
      <c r="AF56" s="10" t="s">
        <v>130</v>
      </c>
      <c r="AG56" s="10" t="s">
        <v>128</v>
      </c>
    </row>
    <row r="57" spans="1:33" ht="28.5" x14ac:dyDescent="0.25">
      <c r="A57" s="8" t="s">
        <v>116</v>
      </c>
      <c r="B57" s="9" t="s">
        <v>131</v>
      </c>
      <c r="C57" s="10" t="s">
        <v>119</v>
      </c>
      <c r="D57" s="11">
        <v>3003</v>
      </c>
      <c r="E57" s="11">
        <v>2336</v>
      </c>
      <c r="F57" s="11">
        <v>1922</v>
      </c>
      <c r="G57" s="11">
        <v>2659</v>
      </c>
      <c r="H57" s="11">
        <v>862</v>
      </c>
      <c r="I57" s="11">
        <v>21754</v>
      </c>
      <c r="J57" s="11">
        <v>4241</v>
      </c>
      <c r="K57" s="11">
        <v>3781</v>
      </c>
      <c r="L57" s="11">
        <v>1197</v>
      </c>
      <c r="M57" s="11">
        <v>1438</v>
      </c>
      <c r="N57" s="11">
        <v>1368</v>
      </c>
      <c r="O57" s="11">
        <v>29406</v>
      </c>
      <c r="P57" s="11">
        <f t="shared" si="12"/>
        <v>73967</v>
      </c>
      <c r="Q57" s="11">
        <v>1056</v>
      </c>
      <c r="R57" s="11">
        <v>1320</v>
      </c>
      <c r="S57" s="11">
        <v>2006</v>
      </c>
      <c r="T57" s="11">
        <v>1845</v>
      </c>
      <c r="U57" s="11">
        <v>608</v>
      </c>
      <c r="V57" s="11">
        <v>2022</v>
      </c>
      <c r="W57" s="11">
        <v>4100</v>
      </c>
      <c r="X57" s="11">
        <v>3933</v>
      </c>
      <c r="Y57" s="11">
        <v>2362</v>
      </c>
      <c r="Z57" s="11">
        <v>3015</v>
      </c>
      <c r="AA57" s="11">
        <v>2424</v>
      </c>
      <c r="AB57" s="11">
        <v>2606</v>
      </c>
      <c r="AC57" s="11">
        <f t="shared" si="13"/>
        <v>27297</v>
      </c>
      <c r="AD57" s="12">
        <f t="shared" si="14"/>
        <v>46670</v>
      </c>
      <c r="AE57" s="13">
        <f t="shared" si="15"/>
        <v>170.97116899292962</v>
      </c>
      <c r="AF57" s="10" t="s">
        <v>132</v>
      </c>
      <c r="AG57" s="10" t="s">
        <v>128</v>
      </c>
    </row>
    <row r="58" spans="1:33" ht="28.5" x14ac:dyDescent="0.25">
      <c r="A58" s="8" t="s">
        <v>116</v>
      </c>
      <c r="B58" s="9" t="s">
        <v>133</v>
      </c>
      <c r="C58" s="10" t="s">
        <v>119</v>
      </c>
      <c r="D58" s="11">
        <v>90366</v>
      </c>
      <c r="E58" s="11">
        <v>91141</v>
      </c>
      <c r="F58" s="11">
        <v>104210</v>
      </c>
      <c r="G58" s="11">
        <v>107253</v>
      </c>
      <c r="H58" s="11">
        <v>102520</v>
      </c>
      <c r="I58" s="11">
        <v>119101</v>
      </c>
      <c r="J58" s="11">
        <v>118901</v>
      </c>
      <c r="K58" s="11">
        <v>94790</v>
      </c>
      <c r="L58" s="11">
        <v>102048</v>
      </c>
      <c r="M58" s="11">
        <v>110481</v>
      </c>
      <c r="N58" s="11">
        <v>101960</v>
      </c>
      <c r="O58" s="11">
        <v>92514</v>
      </c>
      <c r="P58" s="11">
        <f t="shared" si="12"/>
        <v>1235285</v>
      </c>
      <c r="Q58" s="11">
        <v>56008</v>
      </c>
      <c r="R58" s="11">
        <v>64705</v>
      </c>
      <c r="S58" s="11">
        <v>95138</v>
      </c>
      <c r="T58" s="11">
        <v>106891</v>
      </c>
      <c r="U58" s="11">
        <v>42867</v>
      </c>
      <c r="V58" s="11">
        <v>98006</v>
      </c>
      <c r="W58" s="11">
        <v>112423</v>
      </c>
      <c r="X58" s="11">
        <v>105573</v>
      </c>
      <c r="Y58" s="11">
        <v>73326</v>
      </c>
      <c r="Z58" s="11">
        <v>78242</v>
      </c>
      <c r="AA58" s="11">
        <v>96543</v>
      </c>
      <c r="AB58" s="11">
        <v>54330</v>
      </c>
      <c r="AC58" s="11">
        <f t="shared" si="13"/>
        <v>984052</v>
      </c>
      <c r="AD58" s="12">
        <f t="shared" si="14"/>
        <v>251233</v>
      </c>
      <c r="AE58" s="13">
        <f t="shared" si="15"/>
        <v>25.530459772451046</v>
      </c>
      <c r="AF58" s="10" t="s">
        <v>130</v>
      </c>
      <c r="AG58" s="10" t="s">
        <v>128</v>
      </c>
    </row>
    <row r="59" spans="1:33" ht="28.5" x14ac:dyDescent="0.25">
      <c r="A59" s="8" t="s">
        <v>116</v>
      </c>
      <c r="B59" s="9" t="s">
        <v>134</v>
      </c>
      <c r="C59" s="10" t="s">
        <v>135</v>
      </c>
      <c r="D59" s="11">
        <v>49640</v>
      </c>
      <c r="E59" s="11">
        <v>43265</v>
      </c>
      <c r="F59" s="11">
        <v>58651</v>
      </c>
      <c r="G59" s="11">
        <v>92477</v>
      </c>
      <c r="H59" s="11">
        <v>45715</v>
      </c>
      <c r="I59" s="11">
        <v>57296</v>
      </c>
      <c r="J59" s="11">
        <v>57809</v>
      </c>
      <c r="K59" s="11">
        <v>54400</v>
      </c>
      <c r="L59" s="11">
        <v>55567</v>
      </c>
      <c r="M59" s="11">
        <v>57569</v>
      </c>
      <c r="N59" s="11">
        <v>52875</v>
      </c>
      <c r="O59" s="11">
        <v>40298</v>
      </c>
      <c r="P59" s="11">
        <f t="shared" si="12"/>
        <v>665562</v>
      </c>
      <c r="Q59" s="11">
        <v>44313</v>
      </c>
      <c r="R59" s="11">
        <v>38665</v>
      </c>
      <c r="S59" s="11">
        <v>61632</v>
      </c>
      <c r="T59" s="11">
        <v>62686</v>
      </c>
      <c r="U59" s="11">
        <v>45756</v>
      </c>
      <c r="V59" s="11">
        <v>59294</v>
      </c>
      <c r="W59" s="11">
        <v>71261</v>
      </c>
      <c r="X59" s="11">
        <v>64366</v>
      </c>
      <c r="Y59" s="11">
        <v>67576</v>
      </c>
      <c r="Z59" s="11">
        <v>49493</v>
      </c>
      <c r="AA59" s="11">
        <v>49080</v>
      </c>
      <c r="AB59" s="11">
        <v>28275</v>
      </c>
      <c r="AC59" s="11">
        <f t="shared" si="13"/>
        <v>642397</v>
      </c>
      <c r="AD59" s="12">
        <f t="shared" si="14"/>
        <v>23165</v>
      </c>
      <c r="AE59" s="13">
        <f t="shared" si="15"/>
        <v>3.606025557404533</v>
      </c>
      <c r="AF59" s="10" t="s">
        <v>130</v>
      </c>
      <c r="AG59" s="10" t="s">
        <v>128</v>
      </c>
    </row>
    <row r="60" spans="1:33" ht="28.5" x14ac:dyDescent="0.25">
      <c r="A60" s="8" t="s">
        <v>116</v>
      </c>
      <c r="B60" s="9" t="s">
        <v>136</v>
      </c>
      <c r="C60" s="10" t="s">
        <v>119</v>
      </c>
      <c r="D60" s="11">
        <v>18409</v>
      </c>
      <c r="E60" s="11">
        <v>15950</v>
      </c>
      <c r="F60" s="11">
        <v>13688</v>
      </c>
      <c r="G60" s="11">
        <v>27730</v>
      </c>
      <c r="H60" s="11">
        <v>19339</v>
      </c>
      <c r="I60" s="11">
        <v>21754</v>
      </c>
      <c r="J60" s="11">
        <v>29253</v>
      </c>
      <c r="K60" s="11">
        <v>29537</v>
      </c>
      <c r="L60" s="11">
        <v>15352</v>
      </c>
      <c r="M60" s="11">
        <v>20594</v>
      </c>
      <c r="N60" s="11">
        <v>17068</v>
      </c>
      <c r="O60" s="11">
        <v>12623</v>
      </c>
      <c r="P60" s="11">
        <f t="shared" si="12"/>
        <v>241297</v>
      </c>
      <c r="Q60" s="11">
        <v>5449</v>
      </c>
      <c r="R60" s="11">
        <v>10807</v>
      </c>
      <c r="S60" s="11">
        <v>9180</v>
      </c>
      <c r="T60" s="11">
        <v>9089</v>
      </c>
      <c r="U60" s="11">
        <v>3220</v>
      </c>
      <c r="V60" s="11">
        <v>8921</v>
      </c>
      <c r="W60" s="11">
        <v>29592</v>
      </c>
      <c r="X60" s="11">
        <v>43620</v>
      </c>
      <c r="Y60" s="11">
        <v>16760</v>
      </c>
      <c r="Z60" s="11">
        <v>22390</v>
      </c>
      <c r="AA60" s="11">
        <v>16010</v>
      </c>
      <c r="AB60" s="11">
        <v>11134</v>
      </c>
      <c r="AC60" s="11">
        <f t="shared" si="13"/>
        <v>186172</v>
      </c>
      <c r="AD60" s="12">
        <f t="shared" si="14"/>
        <v>55125</v>
      </c>
      <c r="AE60" s="13">
        <f t="shared" si="15"/>
        <v>29.609715746728831</v>
      </c>
      <c r="AF60" s="10" t="s">
        <v>81</v>
      </c>
      <c r="AG60" s="10" t="s">
        <v>128</v>
      </c>
    </row>
    <row r="61" spans="1:33" ht="28.5" x14ac:dyDescent="0.25">
      <c r="A61" s="8" t="s">
        <v>116</v>
      </c>
      <c r="B61" s="9" t="s">
        <v>137</v>
      </c>
      <c r="C61" s="10" t="s">
        <v>119</v>
      </c>
      <c r="D61" s="11">
        <v>42191</v>
      </c>
      <c r="E61" s="11">
        <v>40421</v>
      </c>
      <c r="F61" s="11">
        <v>51420</v>
      </c>
      <c r="G61" s="11">
        <v>52191</v>
      </c>
      <c r="H61" s="11">
        <v>50411</v>
      </c>
      <c r="I61" s="11">
        <v>38242</v>
      </c>
      <c r="J61" s="11">
        <v>40768</v>
      </c>
      <c r="K61" s="11">
        <v>38014</v>
      </c>
      <c r="L61" s="11">
        <v>45815</v>
      </c>
      <c r="M61" s="11">
        <v>53594</v>
      </c>
      <c r="N61" s="11">
        <v>40762</v>
      </c>
      <c r="O61" s="11">
        <v>27123</v>
      </c>
      <c r="P61" s="11">
        <f t="shared" si="12"/>
        <v>520952</v>
      </c>
      <c r="Q61" s="11">
        <v>12958</v>
      </c>
      <c r="R61" s="11">
        <v>26788</v>
      </c>
      <c r="S61" s="11">
        <v>45652</v>
      </c>
      <c r="T61" s="11">
        <v>36591</v>
      </c>
      <c r="U61" s="11">
        <v>19545</v>
      </c>
      <c r="V61" s="11">
        <v>27081</v>
      </c>
      <c r="W61" s="11">
        <v>34882</v>
      </c>
      <c r="X61" s="11">
        <v>34892</v>
      </c>
      <c r="Y61" s="11">
        <v>36987</v>
      </c>
      <c r="Z61" s="11">
        <v>34244</v>
      </c>
      <c r="AA61" s="11">
        <v>32242</v>
      </c>
      <c r="AB61" s="11">
        <v>22790</v>
      </c>
      <c r="AC61" s="11">
        <f t="shared" si="13"/>
        <v>364652</v>
      </c>
      <c r="AD61" s="12">
        <f t="shared" si="14"/>
        <v>156300</v>
      </c>
      <c r="AE61" s="13">
        <f t="shared" si="15"/>
        <v>42.862784243607607</v>
      </c>
      <c r="AF61" s="10" t="s">
        <v>138</v>
      </c>
      <c r="AG61" s="10" t="s">
        <v>128</v>
      </c>
    </row>
    <row r="62" spans="1:33" ht="28.5" x14ac:dyDescent="0.25">
      <c r="A62" s="8" t="s">
        <v>116</v>
      </c>
      <c r="B62" s="9" t="s">
        <v>139</v>
      </c>
      <c r="C62" s="10" t="s">
        <v>119</v>
      </c>
      <c r="D62" s="11">
        <v>29979</v>
      </c>
      <c r="E62" s="11">
        <v>32832</v>
      </c>
      <c r="F62" s="11">
        <v>41878</v>
      </c>
      <c r="G62" s="11">
        <v>53361</v>
      </c>
      <c r="H62" s="11">
        <v>18485</v>
      </c>
      <c r="I62" s="11">
        <v>39849</v>
      </c>
      <c r="J62" s="11">
        <v>28037</v>
      </c>
      <c r="K62" s="11">
        <v>35265</v>
      </c>
      <c r="L62" s="11">
        <v>35051</v>
      </c>
      <c r="M62" s="11">
        <v>47847</v>
      </c>
      <c r="N62" s="11">
        <v>29816</v>
      </c>
      <c r="O62" s="11">
        <v>22885</v>
      </c>
      <c r="P62" s="11">
        <f t="shared" si="12"/>
        <v>415285</v>
      </c>
      <c r="Q62" s="11">
        <v>17342</v>
      </c>
      <c r="R62" s="11">
        <v>36784</v>
      </c>
      <c r="S62" s="11">
        <v>53466</v>
      </c>
      <c r="T62" s="11">
        <v>49493</v>
      </c>
      <c r="U62" s="11">
        <v>36820</v>
      </c>
      <c r="V62" s="11">
        <v>49287</v>
      </c>
      <c r="W62" s="11">
        <v>51749</v>
      </c>
      <c r="X62" s="11">
        <v>47784</v>
      </c>
      <c r="Y62" s="11">
        <v>34851</v>
      </c>
      <c r="Z62" s="11">
        <v>35586</v>
      </c>
      <c r="AA62" s="11">
        <v>30300</v>
      </c>
      <c r="AB62" s="11">
        <v>20837</v>
      </c>
      <c r="AC62" s="11">
        <f t="shared" si="13"/>
        <v>464299</v>
      </c>
      <c r="AD62" s="12">
        <f t="shared" si="14"/>
        <v>-49014</v>
      </c>
      <c r="AE62" s="13">
        <f t="shared" si="15"/>
        <v>-10.556559458452419</v>
      </c>
      <c r="AF62" s="10" t="s">
        <v>130</v>
      </c>
      <c r="AG62" s="10" t="s">
        <v>128</v>
      </c>
    </row>
    <row r="63" spans="1:33" ht="28.5" x14ac:dyDescent="0.25">
      <c r="A63" s="8" t="s">
        <v>116</v>
      </c>
      <c r="B63" s="9" t="s">
        <v>140</v>
      </c>
      <c r="C63" s="10" t="s">
        <v>135</v>
      </c>
      <c r="D63" s="11">
        <v>25698</v>
      </c>
      <c r="E63" s="11">
        <v>24523</v>
      </c>
      <c r="F63" s="11">
        <v>28733</v>
      </c>
      <c r="G63" s="11">
        <v>58495</v>
      </c>
      <c r="H63" s="11">
        <v>47594</v>
      </c>
      <c r="I63" s="11">
        <v>56074</v>
      </c>
      <c r="J63" s="11">
        <v>62612</v>
      </c>
      <c r="K63" s="11">
        <v>50334</v>
      </c>
      <c r="L63" s="11">
        <v>45161</v>
      </c>
      <c r="M63" s="11">
        <v>47124</v>
      </c>
      <c r="N63" s="11">
        <v>35536</v>
      </c>
      <c r="O63" s="11">
        <v>26823</v>
      </c>
      <c r="P63" s="11">
        <f t="shared" si="12"/>
        <v>508707</v>
      </c>
      <c r="Q63" s="11">
        <v>15203</v>
      </c>
      <c r="R63" s="11">
        <v>19811</v>
      </c>
      <c r="S63" s="11">
        <v>30042</v>
      </c>
      <c r="T63" s="11">
        <v>22005</v>
      </c>
      <c r="U63" s="11">
        <v>17196</v>
      </c>
      <c r="V63" s="11">
        <v>50305</v>
      </c>
      <c r="W63" s="11">
        <v>94936</v>
      </c>
      <c r="X63" s="11">
        <v>72093</v>
      </c>
      <c r="Y63" s="11">
        <v>46015</v>
      </c>
      <c r="Z63" s="11">
        <v>38689</v>
      </c>
      <c r="AA63" s="11">
        <v>30000</v>
      </c>
      <c r="AB63" s="11">
        <v>16040</v>
      </c>
      <c r="AC63" s="11">
        <f t="shared" si="13"/>
        <v>452335</v>
      </c>
      <c r="AD63" s="12">
        <f t="shared" si="14"/>
        <v>56372</v>
      </c>
      <c r="AE63" s="13">
        <f t="shared" si="15"/>
        <v>12.462444869399892</v>
      </c>
      <c r="AF63" s="10" t="s">
        <v>81</v>
      </c>
      <c r="AG63" s="10" t="s">
        <v>128</v>
      </c>
    </row>
    <row r="64" spans="1:33" ht="28.5" x14ac:dyDescent="0.25">
      <c r="A64" s="8" t="s">
        <v>116</v>
      </c>
      <c r="B64" s="9" t="s">
        <v>141</v>
      </c>
      <c r="C64" s="10" t="s">
        <v>53</v>
      </c>
      <c r="D64" s="11" t="s">
        <v>53</v>
      </c>
      <c r="E64" s="11" t="s">
        <v>53</v>
      </c>
      <c r="F64" s="11" t="s">
        <v>53</v>
      </c>
      <c r="G64" s="11" t="s">
        <v>53</v>
      </c>
      <c r="H64" s="11" t="s">
        <v>53</v>
      </c>
      <c r="I64" s="11" t="s">
        <v>53</v>
      </c>
      <c r="J64" s="11" t="s">
        <v>53</v>
      </c>
      <c r="K64" s="11" t="s">
        <v>53</v>
      </c>
      <c r="L64" s="11" t="s">
        <v>53</v>
      </c>
      <c r="M64" s="11" t="s">
        <v>53</v>
      </c>
      <c r="N64" s="11" t="s">
        <v>53</v>
      </c>
      <c r="O64" s="11" t="s">
        <v>53</v>
      </c>
      <c r="P64" s="11" t="s">
        <v>53</v>
      </c>
      <c r="Q64" s="11" t="s">
        <v>53</v>
      </c>
      <c r="R64" s="11" t="s">
        <v>53</v>
      </c>
      <c r="S64" s="11" t="s">
        <v>53</v>
      </c>
      <c r="T64" s="11" t="s">
        <v>53</v>
      </c>
      <c r="U64" s="11" t="s">
        <v>53</v>
      </c>
      <c r="V64" s="11" t="s">
        <v>53</v>
      </c>
      <c r="W64" s="11" t="s">
        <v>53</v>
      </c>
      <c r="X64" s="11" t="s">
        <v>53</v>
      </c>
      <c r="Y64" s="11" t="s">
        <v>53</v>
      </c>
      <c r="Z64" s="11" t="s">
        <v>53</v>
      </c>
      <c r="AA64" s="11" t="s">
        <v>53</v>
      </c>
      <c r="AB64" s="11" t="s">
        <v>53</v>
      </c>
      <c r="AC64" s="11" t="s">
        <v>53</v>
      </c>
      <c r="AD64" s="12" t="s">
        <v>53</v>
      </c>
      <c r="AE64" s="13" t="s">
        <v>53</v>
      </c>
      <c r="AF64" s="10" t="s">
        <v>53</v>
      </c>
      <c r="AG64" s="10" t="s">
        <v>53</v>
      </c>
    </row>
    <row r="65" spans="1:33" ht="28.5" x14ac:dyDescent="0.25">
      <c r="A65" s="8" t="s">
        <v>116</v>
      </c>
      <c r="B65" s="9" t="s">
        <v>142</v>
      </c>
      <c r="C65" s="10" t="s">
        <v>143</v>
      </c>
      <c r="D65" s="11">
        <v>73048</v>
      </c>
      <c r="E65" s="11">
        <v>58879</v>
      </c>
      <c r="F65" s="11">
        <v>14326</v>
      </c>
      <c r="G65" s="11">
        <v>61757</v>
      </c>
      <c r="H65" s="11">
        <v>49160</v>
      </c>
      <c r="I65" s="11">
        <v>50082</v>
      </c>
      <c r="J65" s="11">
        <v>59702</v>
      </c>
      <c r="K65" s="11">
        <v>54215</v>
      </c>
      <c r="L65" s="11">
        <v>32126</v>
      </c>
      <c r="M65" s="11">
        <v>50867</v>
      </c>
      <c r="N65" s="11">
        <v>41079</v>
      </c>
      <c r="O65" s="11">
        <v>46334</v>
      </c>
      <c r="P65" s="11">
        <f t="shared" ref="P65:P73" si="16">SUM(D65:O65)</f>
        <v>591575</v>
      </c>
      <c r="Q65" s="11">
        <v>55151</v>
      </c>
      <c r="R65" s="11">
        <v>86379</v>
      </c>
      <c r="S65" s="11">
        <v>49453</v>
      </c>
      <c r="T65" s="11">
        <v>53632</v>
      </c>
      <c r="U65" s="11">
        <v>22817</v>
      </c>
      <c r="V65" s="11">
        <v>30967</v>
      </c>
      <c r="W65" s="11">
        <v>62616</v>
      </c>
      <c r="X65" s="11">
        <v>65953</v>
      </c>
      <c r="Y65" s="11">
        <v>48044</v>
      </c>
      <c r="Z65" s="11">
        <v>42303</v>
      </c>
      <c r="AA65" s="11">
        <v>57321</v>
      </c>
      <c r="AB65" s="11">
        <v>41513</v>
      </c>
      <c r="AC65" s="11">
        <f t="shared" ref="AC65:AC73" si="17">SUM(Q65:AB65)</f>
        <v>616149</v>
      </c>
      <c r="AD65" s="12">
        <f t="shared" ref="AD65:AD73" si="18">P65-AC65</f>
        <v>-24574</v>
      </c>
      <c r="AE65" s="13">
        <f t="shared" ref="AE65:AE73" si="19">IF(AC65&lt;&gt;0,AD65/AC65*100,0)</f>
        <v>-3.9883210067694663</v>
      </c>
      <c r="AF65" s="10" t="s">
        <v>144</v>
      </c>
      <c r="AG65" s="10" t="s">
        <v>145</v>
      </c>
    </row>
    <row r="66" spans="1:33" ht="28.5" x14ac:dyDescent="0.25">
      <c r="A66" s="8" t="s">
        <v>116</v>
      </c>
      <c r="B66" s="9" t="s">
        <v>146</v>
      </c>
      <c r="C66" s="10" t="s">
        <v>143</v>
      </c>
      <c r="D66" s="11">
        <v>39908</v>
      </c>
      <c r="E66" s="11">
        <v>27851</v>
      </c>
      <c r="F66" s="11">
        <v>18953</v>
      </c>
      <c r="G66" s="11">
        <v>41199</v>
      </c>
      <c r="H66" s="11">
        <v>23981</v>
      </c>
      <c r="I66" s="11">
        <v>34295</v>
      </c>
      <c r="J66" s="11">
        <v>41976</v>
      </c>
      <c r="K66" s="11">
        <v>42021</v>
      </c>
      <c r="L66" s="11">
        <v>18953</v>
      </c>
      <c r="M66" s="11">
        <v>34986</v>
      </c>
      <c r="N66" s="11">
        <v>32781</v>
      </c>
      <c r="O66" s="11">
        <v>27492</v>
      </c>
      <c r="P66" s="11">
        <f t="shared" si="16"/>
        <v>384396</v>
      </c>
      <c r="Q66" s="11">
        <v>31483</v>
      </c>
      <c r="R66" s="11">
        <v>52524</v>
      </c>
      <c r="S66" s="11">
        <v>27847</v>
      </c>
      <c r="T66" s="11">
        <v>30859</v>
      </c>
      <c r="U66" s="11">
        <v>13353</v>
      </c>
      <c r="V66" s="11">
        <v>26467</v>
      </c>
      <c r="W66" s="11">
        <v>65634</v>
      </c>
      <c r="X66" s="11">
        <v>58366</v>
      </c>
      <c r="Y66" s="11">
        <v>28138</v>
      </c>
      <c r="Z66" s="11">
        <v>21705</v>
      </c>
      <c r="AA66" s="11">
        <v>20105</v>
      </c>
      <c r="AB66" s="11">
        <v>22798</v>
      </c>
      <c r="AC66" s="11">
        <f t="shared" si="17"/>
        <v>399279</v>
      </c>
      <c r="AD66" s="12">
        <f t="shared" si="18"/>
        <v>-14883</v>
      </c>
      <c r="AE66" s="13">
        <f t="shared" si="19"/>
        <v>-3.7274687624443059</v>
      </c>
      <c r="AF66" s="10" t="s">
        <v>147</v>
      </c>
      <c r="AG66" s="10" t="s">
        <v>145</v>
      </c>
    </row>
    <row r="67" spans="1:33" ht="28.5" x14ac:dyDescent="0.25">
      <c r="A67" s="8" t="s">
        <v>116</v>
      </c>
      <c r="B67" s="9" t="s">
        <v>148</v>
      </c>
      <c r="C67" s="10" t="s">
        <v>143</v>
      </c>
      <c r="D67" s="11">
        <v>8047</v>
      </c>
      <c r="E67" s="11">
        <v>4475</v>
      </c>
      <c r="F67" s="11">
        <v>2895</v>
      </c>
      <c r="G67" s="11">
        <v>8439</v>
      </c>
      <c r="H67" s="11">
        <v>5347</v>
      </c>
      <c r="I67" s="11">
        <v>1335</v>
      </c>
      <c r="J67" s="11">
        <v>4164</v>
      </c>
      <c r="K67" s="11">
        <v>5167</v>
      </c>
      <c r="L67" s="11">
        <v>4978</v>
      </c>
      <c r="M67" s="11">
        <v>6822</v>
      </c>
      <c r="N67" s="11">
        <v>5730</v>
      </c>
      <c r="O67" s="11">
        <v>4576</v>
      </c>
      <c r="P67" s="11">
        <f t="shared" si="16"/>
        <v>61975</v>
      </c>
      <c r="Q67" s="11">
        <v>4840</v>
      </c>
      <c r="R67" s="11">
        <v>8283</v>
      </c>
      <c r="S67" s="11">
        <v>3165</v>
      </c>
      <c r="T67" s="11">
        <v>4007</v>
      </c>
      <c r="U67" s="11">
        <v>1929</v>
      </c>
      <c r="V67" s="11">
        <v>4430</v>
      </c>
      <c r="W67" s="11">
        <v>9290</v>
      </c>
      <c r="X67" s="11">
        <v>6508</v>
      </c>
      <c r="Y67" s="11">
        <v>3850</v>
      </c>
      <c r="Z67" s="11">
        <v>2852</v>
      </c>
      <c r="AA67" s="11">
        <v>3202</v>
      </c>
      <c r="AB67" s="11">
        <v>2981</v>
      </c>
      <c r="AC67" s="11">
        <f t="shared" si="17"/>
        <v>55337</v>
      </c>
      <c r="AD67" s="12">
        <f t="shared" si="18"/>
        <v>6638</v>
      </c>
      <c r="AE67" s="13">
        <f t="shared" si="19"/>
        <v>11.995590653631385</v>
      </c>
      <c r="AF67" s="10" t="s">
        <v>147</v>
      </c>
      <c r="AG67" s="10" t="s">
        <v>145</v>
      </c>
    </row>
    <row r="68" spans="1:33" ht="28.5" x14ac:dyDescent="0.25">
      <c r="A68" s="8" t="s">
        <v>116</v>
      </c>
      <c r="B68" s="9" t="s">
        <v>149</v>
      </c>
      <c r="C68" s="10" t="s">
        <v>62</v>
      </c>
      <c r="D68" s="11">
        <v>11218</v>
      </c>
      <c r="E68" s="11">
        <v>9179</v>
      </c>
      <c r="F68" s="11">
        <v>8258</v>
      </c>
      <c r="G68" s="11">
        <v>11920</v>
      </c>
      <c r="H68" s="11">
        <v>9231</v>
      </c>
      <c r="I68" s="11">
        <v>16730</v>
      </c>
      <c r="J68" s="11">
        <v>18161</v>
      </c>
      <c r="K68" s="11">
        <v>19483</v>
      </c>
      <c r="L68" s="11">
        <v>11143</v>
      </c>
      <c r="M68" s="11">
        <v>12806</v>
      </c>
      <c r="N68" s="11">
        <v>10428</v>
      </c>
      <c r="O68" s="11">
        <v>9829</v>
      </c>
      <c r="P68" s="11">
        <f t="shared" si="16"/>
        <v>148386</v>
      </c>
      <c r="Q68" s="11">
        <v>9653</v>
      </c>
      <c r="R68" s="11">
        <v>11393</v>
      </c>
      <c r="S68" s="11">
        <v>10795</v>
      </c>
      <c r="T68" s="11">
        <v>11389</v>
      </c>
      <c r="U68" s="11">
        <v>5866</v>
      </c>
      <c r="V68" s="11">
        <v>12363</v>
      </c>
      <c r="W68" s="11">
        <v>27361</v>
      </c>
      <c r="X68" s="11">
        <v>26091</v>
      </c>
      <c r="Y68" s="11">
        <v>16509</v>
      </c>
      <c r="Z68" s="11">
        <v>11080</v>
      </c>
      <c r="AA68" s="11">
        <v>8010</v>
      </c>
      <c r="AB68" s="11">
        <v>8828</v>
      </c>
      <c r="AC68" s="11">
        <f t="shared" si="17"/>
        <v>159338</v>
      </c>
      <c r="AD68" s="12">
        <f t="shared" si="18"/>
        <v>-10952</v>
      </c>
      <c r="AE68" s="13">
        <f t="shared" si="19"/>
        <v>-6.8734388532553439</v>
      </c>
      <c r="AF68" s="10" t="s">
        <v>150</v>
      </c>
      <c r="AG68" s="10" t="s">
        <v>145</v>
      </c>
    </row>
    <row r="69" spans="1:33" ht="28.5" x14ac:dyDescent="0.25">
      <c r="A69" s="8" t="s">
        <v>116</v>
      </c>
      <c r="B69" s="9" t="s">
        <v>151</v>
      </c>
      <c r="C69" s="10" t="s">
        <v>143</v>
      </c>
      <c r="D69" s="11">
        <v>8084</v>
      </c>
      <c r="E69" s="11">
        <v>6701</v>
      </c>
      <c r="F69" s="11">
        <v>14326</v>
      </c>
      <c r="G69" s="11">
        <v>42306</v>
      </c>
      <c r="H69" s="11">
        <v>32199</v>
      </c>
      <c r="I69" s="11">
        <v>49283</v>
      </c>
      <c r="J69" s="11">
        <v>47680</v>
      </c>
      <c r="K69" s="11">
        <v>39573</v>
      </c>
      <c r="L69" s="11">
        <v>28197</v>
      </c>
      <c r="M69" s="11">
        <v>22661</v>
      </c>
      <c r="N69" s="11">
        <v>7542</v>
      </c>
      <c r="O69" s="11">
        <v>6252</v>
      </c>
      <c r="P69" s="11">
        <f t="shared" si="16"/>
        <v>304804</v>
      </c>
      <c r="Q69" s="11">
        <v>6147</v>
      </c>
      <c r="R69" s="11">
        <v>11301</v>
      </c>
      <c r="S69" s="11">
        <v>14914</v>
      </c>
      <c r="T69" s="11">
        <v>32961</v>
      </c>
      <c r="U69" s="11">
        <v>17392</v>
      </c>
      <c r="V69" s="11">
        <v>33598</v>
      </c>
      <c r="W69" s="11">
        <v>63360</v>
      </c>
      <c r="X69" s="11">
        <v>62733</v>
      </c>
      <c r="Y69" s="11">
        <v>40228</v>
      </c>
      <c r="Z69" s="11">
        <v>21063</v>
      </c>
      <c r="AA69" s="11">
        <v>9491</v>
      </c>
      <c r="AB69" s="11">
        <v>6106</v>
      </c>
      <c r="AC69" s="11">
        <f t="shared" si="17"/>
        <v>319294</v>
      </c>
      <c r="AD69" s="12">
        <f t="shared" si="18"/>
        <v>-14490</v>
      </c>
      <c r="AE69" s="13">
        <f t="shared" si="19"/>
        <v>-4.5381372653416605</v>
      </c>
      <c r="AF69" s="10" t="s">
        <v>152</v>
      </c>
      <c r="AG69" s="10" t="s">
        <v>145</v>
      </c>
    </row>
    <row r="70" spans="1:33" ht="57" x14ac:dyDescent="0.25">
      <c r="A70" s="8" t="s">
        <v>116</v>
      </c>
      <c r="B70" s="9" t="s">
        <v>153</v>
      </c>
      <c r="C70" s="10" t="s">
        <v>143</v>
      </c>
      <c r="D70" s="11">
        <v>30024</v>
      </c>
      <c r="E70" s="11">
        <v>21689</v>
      </c>
      <c r="F70" s="11">
        <v>24036</v>
      </c>
      <c r="G70" s="11">
        <v>21136</v>
      </c>
      <c r="H70" s="11">
        <v>19887</v>
      </c>
      <c r="I70" s="11">
        <v>25088</v>
      </c>
      <c r="J70" s="11">
        <v>30487</v>
      </c>
      <c r="K70" s="11">
        <v>21498</v>
      </c>
      <c r="L70" s="11">
        <v>20648</v>
      </c>
      <c r="M70" s="11">
        <v>20646</v>
      </c>
      <c r="N70" s="11">
        <v>19351</v>
      </c>
      <c r="O70" s="11">
        <v>19465</v>
      </c>
      <c r="P70" s="11">
        <f t="shared" si="16"/>
        <v>273955</v>
      </c>
      <c r="Q70" s="11">
        <v>20461</v>
      </c>
      <c r="R70" s="11">
        <v>18940</v>
      </c>
      <c r="S70" s="11">
        <v>13884</v>
      </c>
      <c r="T70" s="11">
        <v>13910</v>
      </c>
      <c r="U70" s="11">
        <v>10628</v>
      </c>
      <c r="V70" s="11">
        <v>13529</v>
      </c>
      <c r="W70" s="11">
        <v>39907</v>
      </c>
      <c r="X70" s="11">
        <v>26338</v>
      </c>
      <c r="Y70" s="11">
        <v>28034</v>
      </c>
      <c r="Z70" s="11">
        <v>17560</v>
      </c>
      <c r="AA70" s="11">
        <v>25500</v>
      </c>
      <c r="AB70" s="11">
        <v>25678</v>
      </c>
      <c r="AC70" s="11">
        <f t="shared" si="17"/>
        <v>254369</v>
      </c>
      <c r="AD70" s="12">
        <f t="shared" si="18"/>
        <v>19586</v>
      </c>
      <c r="AE70" s="13">
        <f t="shared" si="19"/>
        <v>7.6998376374479598</v>
      </c>
      <c r="AF70" s="10" t="s">
        <v>147</v>
      </c>
      <c r="AG70" s="10" t="s">
        <v>145</v>
      </c>
    </row>
    <row r="71" spans="1:33" ht="28.5" x14ac:dyDescent="0.25">
      <c r="A71" s="8" t="s">
        <v>116</v>
      </c>
      <c r="B71" s="9" t="s">
        <v>154</v>
      </c>
      <c r="C71" s="10" t="s">
        <v>62</v>
      </c>
      <c r="D71" s="11">
        <v>14807</v>
      </c>
      <c r="E71" s="11">
        <v>10570</v>
      </c>
      <c r="F71" s="11">
        <v>9305</v>
      </c>
      <c r="G71" s="11">
        <v>18548</v>
      </c>
      <c r="H71" s="11">
        <v>11618</v>
      </c>
      <c r="I71" s="11">
        <v>17312</v>
      </c>
      <c r="J71" s="11">
        <v>19891</v>
      </c>
      <c r="K71" s="11">
        <v>20715</v>
      </c>
      <c r="L71" s="11">
        <v>19297</v>
      </c>
      <c r="M71" s="11">
        <v>17685</v>
      </c>
      <c r="N71" s="11">
        <v>21691</v>
      </c>
      <c r="O71" s="11">
        <v>18698</v>
      </c>
      <c r="P71" s="11">
        <f t="shared" si="16"/>
        <v>200137</v>
      </c>
      <c r="Q71" s="11">
        <v>7227</v>
      </c>
      <c r="R71" s="11">
        <v>13400</v>
      </c>
      <c r="S71" s="11">
        <v>8598</v>
      </c>
      <c r="T71" s="11">
        <v>9126</v>
      </c>
      <c r="U71" s="11">
        <v>4311</v>
      </c>
      <c r="V71" s="11">
        <v>8330</v>
      </c>
      <c r="W71" s="11">
        <v>14836</v>
      </c>
      <c r="X71" s="11">
        <v>14464</v>
      </c>
      <c r="Y71" s="11">
        <v>10719</v>
      </c>
      <c r="Z71" s="11">
        <v>10833</v>
      </c>
      <c r="AA71" s="11">
        <v>9246</v>
      </c>
      <c r="AB71" s="11">
        <v>10993</v>
      </c>
      <c r="AC71" s="11">
        <f t="shared" si="17"/>
        <v>122083</v>
      </c>
      <c r="AD71" s="12">
        <f t="shared" si="18"/>
        <v>78054</v>
      </c>
      <c r="AE71" s="13">
        <f t="shared" si="19"/>
        <v>63.93519163192255</v>
      </c>
      <c r="AF71" s="10" t="s">
        <v>147</v>
      </c>
      <c r="AG71" s="10" t="s">
        <v>145</v>
      </c>
    </row>
    <row r="72" spans="1:33" ht="42.75" x14ac:dyDescent="0.25">
      <c r="A72" s="8" t="s">
        <v>116</v>
      </c>
      <c r="B72" s="9" t="s">
        <v>155</v>
      </c>
      <c r="C72" s="10" t="s">
        <v>62</v>
      </c>
      <c r="D72" s="11">
        <v>4782</v>
      </c>
      <c r="E72" s="11">
        <v>4633</v>
      </c>
      <c r="F72" s="11">
        <v>4291</v>
      </c>
      <c r="G72" s="11">
        <v>6512</v>
      </c>
      <c r="H72" s="11">
        <v>6140</v>
      </c>
      <c r="I72" s="11">
        <v>6620</v>
      </c>
      <c r="J72" s="11">
        <v>7340</v>
      </c>
      <c r="K72" s="11">
        <v>6617</v>
      </c>
      <c r="L72" s="11">
        <v>6251</v>
      </c>
      <c r="M72" s="11">
        <v>7248</v>
      </c>
      <c r="N72" s="11">
        <v>5698</v>
      </c>
      <c r="O72" s="11">
        <v>4032</v>
      </c>
      <c r="P72" s="11">
        <f t="shared" si="16"/>
        <v>70164</v>
      </c>
      <c r="Q72" s="11">
        <v>3841</v>
      </c>
      <c r="R72" s="11">
        <v>5897</v>
      </c>
      <c r="S72" s="11">
        <v>4498</v>
      </c>
      <c r="T72" s="11">
        <v>5268</v>
      </c>
      <c r="U72" s="11">
        <v>3494</v>
      </c>
      <c r="V72" s="11">
        <v>3843</v>
      </c>
      <c r="W72" s="11">
        <v>6368</v>
      </c>
      <c r="X72" s="11">
        <v>8310</v>
      </c>
      <c r="Y72" s="11">
        <v>5436</v>
      </c>
      <c r="Z72" s="11">
        <v>5139</v>
      </c>
      <c r="AA72" s="11">
        <v>4169</v>
      </c>
      <c r="AB72" s="11">
        <v>4905</v>
      </c>
      <c r="AC72" s="11">
        <f t="shared" si="17"/>
        <v>61168</v>
      </c>
      <c r="AD72" s="12">
        <f t="shared" si="18"/>
        <v>8996</v>
      </c>
      <c r="AE72" s="13">
        <f t="shared" si="19"/>
        <v>14.70703635888046</v>
      </c>
      <c r="AF72" s="10" t="s">
        <v>147</v>
      </c>
      <c r="AG72" s="10" t="s">
        <v>145</v>
      </c>
    </row>
    <row r="73" spans="1:33" ht="28.5" x14ac:dyDescent="0.25">
      <c r="A73" s="8" t="s">
        <v>116</v>
      </c>
      <c r="B73" s="9" t="s">
        <v>156</v>
      </c>
      <c r="C73" s="10" t="s">
        <v>143</v>
      </c>
      <c r="D73" s="11">
        <v>22836</v>
      </c>
      <c r="E73" s="11">
        <v>17741</v>
      </c>
      <c r="F73" s="11">
        <v>11161</v>
      </c>
      <c r="G73" s="11">
        <v>17119</v>
      </c>
      <c r="H73" s="11">
        <v>11676</v>
      </c>
      <c r="I73" s="11">
        <v>9408</v>
      </c>
      <c r="J73" s="11">
        <v>15266</v>
      </c>
      <c r="K73" s="11">
        <v>14461</v>
      </c>
      <c r="L73" s="11">
        <v>6883</v>
      </c>
      <c r="M73" s="11">
        <v>7935</v>
      </c>
      <c r="N73" s="11">
        <v>11073</v>
      </c>
      <c r="O73" s="11">
        <v>11300</v>
      </c>
      <c r="P73" s="11">
        <f t="shared" si="16"/>
        <v>156859</v>
      </c>
      <c r="Q73" s="11">
        <v>11161</v>
      </c>
      <c r="R73" s="11">
        <v>27633</v>
      </c>
      <c r="S73" s="11">
        <v>8766</v>
      </c>
      <c r="T73" s="11">
        <v>13262</v>
      </c>
      <c r="U73" s="11">
        <v>5610</v>
      </c>
      <c r="V73" s="11">
        <v>6003</v>
      </c>
      <c r="W73" s="11">
        <v>15235</v>
      </c>
      <c r="X73" s="11">
        <v>14584</v>
      </c>
      <c r="Y73" s="11">
        <v>13424</v>
      </c>
      <c r="Z73" s="11">
        <v>10647</v>
      </c>
      <c r="AA73" s="11">
        <v>19701</v>
      </c>
      <c r="AB73" s="11">
        <v>76865</v>
      </c>
      <c r="AC73" s="11">
        <f t="shared" si="17"/>
        <v>222891</v>
      </c>
      <c r="AD73" s="12">
        <f t="shared" si="18"/>
        <v>-66032</v>
      </c>
      <c r="AE73" s="13">
        <f t="shared" si="19"/>
        <v>-29.625242831698007</v>
      </c>
      <c r="AF73" s="10" t="s">
        <v>147</v>
      </c>
      <c r="AG73" s="10" t="s">
        <v>145</v>
      </c>
    </row>
    <row r="74" spans="1:33" ht="42.75" x14ac:dyDescent="0.25">
      <c r="A74" s="8" t="s">
        <v>116</v>
      </c>
      <c r="B74" s="9" t="s">
        <v>157</v>
      </c>
      <c r="C74" s="10" t="s">
        <v>53</v>
      </c>
      <c r="D74" s="11" t="s">
        <v>53</v>
      </c>
      <c r="E74" s="11" t="s">
        <v>53</v>
      </c>
      <c r="F74" s="11" t="s">
        <v>53</v>
      </c>
      <c r="G74" s="11" t="s">
        <v>53</v>
      </c>
      <c r="H74" s="11" t="s">
        <v>53</v>
      </c>
      <c r="I74" s="11" t="s">
        <v>53</v>
      </c>
      <c r="J74" s="11" t="s">
        <v>53</v>
      </c>
      <c r="K74" s="11" t="s">
        <v>53</v>
      </c>
      <c r="L74" s="11" t="s">
        <v>53</v>
      </c>
      <c r="M74" s="11" t="s">
        <v>53</v>
      </c>
      <c r="N74" s="11" t="s">
        <v>53</v>
      </c>
      <c r="O74" s="11" t="s">
        <v>53</v>
      </c>
      <c r="P74" s="11" t="s">
        <v>53</v>
      </c>
      <c r="Q74" s="11" t="s">
        <v>53</v>
      </c>
      <c r="R74" s="11" t="s">
        <v>53</v>
      </c>
      <c r="S74" s="11" t="s">
        <v>53</v>
      </c>
      <c r="T74" s="11" t="s">
        <v>53</v>
      </c>
      <c r="U74" s="11" t="s">
        <v>53</v>
      </c>
      <c r="V74" s="11" t="s">
        <v>53</v>
      </c>
      <c r="W74" s="11" t="s">
        <v>53</v>
      </c>
      <c r="X74" s="11" t="s">
        <v>53</v>
      </c>
      <c r="Y74" s="11" t="s">
        <v>53</v>
      </c>
      <c r="Z74" s="11" t="s">
        <v>53</v>
      </c>
      <c r="AA74" s="11" t="s">
        <v>53</v>
      </c>
      <c r="AB74" s="11" t="s">
        <v>53</v>
      </c>
      <c r="AC74" s="11" t="s">
        <v>53</v>
      </c>
      <c r="AD74" s="12" t="s">
        <v>53</v>
      </c>
      <c r="AE74" s="13" t="s">
        <v>53</v>
      </c>
      <c r="AF74" s="10" t="s">
        <v>53</v>
      </c>
      <c r="AG74" s="10" t="s">
        <v>53</v>
      </c>
    </row>
    <row r="75" spans="1:33" ht="28.5" x14ac:dyDescent="0.25">
      <c r="A75" s="8" t="s">
        <v>116</v>
      </c>
      <c r="B75" s="9" t="s">
        <v>158</v>
      </c>
      <c r="C75" s="10" t="s">
        <v>62</v>
      </c>
      <c r="D75" s="11">
        <v>129531</v>
      </c>
      <c r="E75" s="11">
        <v>84054</v>
      </c>
      <c r="F75" s="11">
        <v>70477</v>
      </c>
      <c r="G75" s="11">
        <v>102976</v>
      </c>
      <c r="H75" s="11">
        <v>69916</v>
      </c>
      <c r="I75" s="11">
        <v>86880</v>
      </c>
      <c r="J75" s="11">
        <v>160712</v>
      </c>
      <c r="K75" s="11">
        <v>143937</v>
      </c>
      <c r="L75" s="11">
        <v>104018</v>
      </c>
      <c r="M75" s="11">
        <v>125222</v>
      </c>
      <c r="N75" s="11">
        <v>106306</v>
      </c>
      <c r="O75" s="11">
        <v>84885</v>
      </c>
      <c r="P75" s="11">
        <f t="shared" ref="P75:P85" si="20">SUM(D75:O75)</f>
        <v>1268914</v>
      </c>
      <c r="Q75" s="11">
        <v>76648</v>
      </c>
      <c r="R75" s="11">
        <v>118144</v>
      </c>
      <c r="S75" s="11">
        <v>77409</v>
      </c>
      <c r="T75" s="11">
        <v>78862</v>
      </c>
      <c r="U75" s="11">
        <v>64109</v>
      </c>
      <c r="V75" s="11">
        <v>52398</v>
      </c>
      <c r="W75" s="11">
        <v>186227</v>
      </c>
      <c r="X75" s="11">
        <v>159402</v>
      </c>
      <c r="Y75" s="11">
        <v>108104</v>
      </c>
      <c r="Z75" s="11">
        <v>90804</v>
      </c>
      <c r="AA75" s="11">
        <v>73057</v>
      </c>
      <c r="AB75" s="11">
        <v>72187</v>
      </c>
      <c r="AC75" s="11">
        <f t="shared" ref="AC75:AC85" si="21">SUM(Q75:AB75)</f>
        <v>1157351</v>
      </c>
      <c r="AD75" s="12">
        <f t="shared" ref="AD75:AD85" si="22">P75-AC75</f>
        <v>111563</v>
      </c>
      <c r="AE75" s="13">
        <f t="shared" ref="AE75:AE85" si="23">IF(AC75&lt;&gt;0,AD75/AC75*100,0)</f>
        <v>9.6395129913051427</v>
      </c>
      <c r="AF75" s="10" t="s">
        <v>150</v>
      </c>
      <c r="AG75" s="10" t="s">
        <v>159</v>
      </c>
    </row>
    <row r="76" spans="1:33" ht="28.5" x14ac:dyDescent="0.25">
      <c r="A76" s="8" t="s">
        <v>116</v>
      </c>
      <c r="B76" s="9" t="s">
        <v>160</v>
      </c>
      <c r="C76" s="10" t="s">
        <v>143</v>
      </c>
      <c r="D76" s="11">
        <v>72072</v>
      </c>
      <c r="E76" s="11">
        <v>45816</v>
      </c>
      <c r="F76" s="11">
        <v>36880</v>
      </c>
      <c r="G76" s="11">
        <v>51757</v>
      </c>
      <c r="H76" s="11">
        <v>11322</v>
      </c>
      <c r="I76" s="11">
        <v>24803</v>
      </c>
      <c r="J76" s="11">
        <v>256240</v>
      </c>
      <c r="K76" s="11">
        <v>262942</v>
      </c>
      <c r="L76" s="11">
        <v>22336</v>
      </c>
      <c r="M76" s="11">
        <v>31885</v>
      </c>
      <c r="N76" s="11">
        <v>30339</v>
      </c>
      <c r="O76" s="11">
        <v>20427</v>
      </c>
      <c r="P76" s="11">
        <f t="shared" si="20"/>
        <v>866819</v>
      </c>
      <c r="Q76" s="11">
        <v>53759</v>
      </c>
      <c r="R76" s="11">
        <v>63894</v>
      </c>
      <c r="S76" s="11">
        <v>49339</v>
      </c>
      <c r="T76" s="11">
        <v>52752</v>
      </c>
      <c r="U76" s="11">
        <v>44841</v>
      </c>
      <c r="V76" s="11">
        <v>48170</v>
      </c>
      <c r="W76" s="11">
        <v>342459</v>
      </c>
      <c r="X76" s="11">
        <v>228504</v>
      </c>
      <c r="Y76" s="11">
        <v>48007</v>
      </c>
      <c r="Z76" s="11">
        <v>47802</v>
      </c>
      <c r="AA76" s="11">
        <v>47547</v>
      </c>
      <c r="AB76" s="11">
        <v>49999</v>
      </c>
      <c r="AC76" s="11">
        <f t="shared" si="21"/>
        <v>1077073</v>
      </c>
      <c r="AD76" s="12">
        <f t="shared" si="22"/>
        <v>-210254</v>
      </c>
      <c r="AE76" s="13">
        <f t="shared" si="23"/>
        <v>-19.520868130572396</v>
      </c>
      <c r="AF76" s="10" t="s">
        <v>161</v>
      </c>
      <c r="AG76" s="10" t="s">
        <v>159</v>
      </c>
    </row>
    <row r="77" spans="1:33" ht="42.75" x14ac:dyDescent="0.25">
      <c r="A77" s="8" t="s">
        <v>116</v>
      </c>
      <c r="B77" s="9" t="s">
        <v>162</v>
      </c>
      <c r="C77" s="10" t="s">
        <v>143</v>
      </c>
      <c r="D77" s="11">
        <v>14032</v>
      </c>
      <c r="E77" s="11">
        <v>9564</v>
      </c>
      <c r="F77" s="11">
        <v>7589</v>
      </c>
      <c r="G77" s="11">
        <v>11266</v>
      </c>
      <c r="H77" s="11">
        <v>7802</v>
      </c>
      <c r="I77" s="11">
        <v>8309</v>
      </c>
      <c r="J77" s="11">
        <v>12970</v>
      </c>
      <c r="K77" s="11">
        <v>13799</v>
      </c>
      <c r="L77" s="11">
        <v>6126</v>
      </c>
      <c r="M77" s="11">
        <v>9302</v>
      </c>
      <c r="N77" s="11">
        <v>8150</v>
      </c>
      <c r="O77" s="11">
        <v>8404</v>
      </c>
      <c r="P77" s="11">
        <f t="shared" si="20"/>
        <v>117313</v>
      </c>
      <c r="Q77" s="11">
        <v>13474</v>
      </c>
      <c r="R77" s="11">
        <v>15459</v>
      </c>
      <c r="S77" s="11">
        <v>10453</v>
      </c>
      <c r="T77" s="11">
        <v>8982</v>
      </c>
      <c r="U77" s="11">
        <v>3584</v>
      </c>
      <c r="V77" s="11">
        <v>5560</v>
      </c>
      <c r="W77" s="11">
        <v>23289</v>
      </c>
      <c r="X77" s="11">
        <v>20969</v>
      </c>
      <c r="Y77" s="11">
        <v>11908</v>
      </c>
      <c r="Z77" s="11">
        <v>11974</v>
      </c>
      <c r="AA77" s="11">
        <v>8304</v>
      </c>
      <c r="AB77" s="11">
        <v>10106</v>
      </c>
      <c r="AC77" s="11">
        <f t="shared" si="21"/>
        <v>144062</v>
      </c>
      <c r="AD77" s="12">
        <f t="shared" si="22"/>
        <v>-26749</v>
      </c>
      <c r="AE77" s="13">
        <f t="shared" si="23"/>
        <v>-18.567700018047788</v>
      </c>
      <c r="AF77" s="10" t="s">
        <v>163</v>
      </c>
      <c r="AG77" s="10" t="s">
        <v>159</v>
      </c>
    </row>
    <row r="78" spans="1:33" ht="28.5" x14ac:dyDescent="0.25">
      <c r="A78" s="8" t="s">
        <v>116</v>
      </c>
      <c r="B78" s="9" t="s">
        <v>164</v>
      </c>
      <c r="C78" s="10" t="s">
        <v>143</v>
      </c>
      <c r="D78" s="11">
        <v>4327</v>
      </c>
      <c r="E78" s="11">
        <v>1582</v>
      </c>
      <c r="F78" s="11">
        <v>1107</v>
      </c>
      <c r="G78" s="11">
        <v>3137</v>
      </c>
      <c r="H78" s="11">
        <v>2459</v>
      </c>
      <c r="I78" s="11">
        <v>2142</v>
      </c>
      <c r="J78" s="11">
        <v>2622</v>
      </c>
      <c r="K78" s="11">
        <v>4477</v>
      </c>
      <c r="L78" s="11">
        <v>1868</v>
      </c>
      <c r="M78" s="11">
        <v>2712</v>
      </c>
      <c r="N78" s="11">
        <v>3300</v>
      </c>
      <c r="O78" s="11">
        <v>2510</v>
      </c>
      <c r="P78" s="11">
        <f t="shared" si="20"/>
        <v>32243</v>
      </c>
      <c r="Q78" s="11">
        <v>4733</v>
      </c>
      <c r="R78" s="11">
        <v>761</v>
      </c>
      <c r="S78" s="11">
        <v>529</v>
      </c>
      <c r="T78" s="11">
        <v>297</v>
      </c>
      <c r="U78" s="11">
        <v>115</v>
      </c>
      <c r="V78" s="11">
        <v>0</v>
      </c>
      <c r="W78" s="11">
        <v>1656</v>
      </c>
      <c r="X78" s="11">
        <v>7481</v>
      </c>
      <c r="Y78" s="11">
        <v>9627</v>
      </c>
      <c r="Z78" s="11">
        <v>8756</v>
      </c>
      <c r="AA78" s="11">
        <v>13458</v>
      </c>
      <c r="AB78" s="11">
        <v>3199</v>
      </c>
      <c r="AC78" s="11">
        <f t="shared" si="21"/>
        <v>50612</v>
      </c>
      <c r="AD78" s="12">
        <f t="shared" si="22"/>
        <v>-18369</v>
      </c>
      <c r="AE78" s="13">
        <f t="shared" si="23"/>
        <v>-36.293764324666085</v>
      </c>
      <c r="AF78" s="10" t="s">
        <v>163</v>
      </c>
      <c r="AG78" s="10" t="s">
        <v>159</v>
      </c>
    </row>
    <row r="79" spans="1:33" ht="28.5" x14ac:dyDescent="0.25">
      <c r="A79" s="8" t="s">
        <v>116</v>
      </c>
      <c r="B79" s="9" t="s">
        <v>165</v>
      </c>
      <c r="C79" s="10" t="s">
        <v>62</v>
      </c>
      <c r="D79" s="11">
        <v>17256</v>
      </c>
      <c r="E79" s="11">
        <v>9315</v>
      </c>
      <c r="F79" s="11">
        <v>5184</v>
      </c>
      <c r="G79" s="11">
        <v>11711</v>
      </c>
      <c r="H79" s="11">
        <v>5596</v>
      </c>
      <c r="I79" s="11">
        <v>6719</v>
      </c>
      <c r="J79" s="11">
        <v>8529</v>
      </c>
      <c r="K79" s="11">
        <v>8358</v>
      </c>
      <c r="L79" s="11">
        <v>6400</v>
      </c>
      <c r="M79" s="11">
        <v>6013</v>
      </c>
      <c r="N79" s="11">
        <v>8837</v>
      </c>
      <c r="O79" s="11">
        <v>9071</v>
      </c>
      <c r="P79" s="11">
        <f t="shared" si="20"/>
        <v>102989</v>
      </c>
      <c r="Q79" s="11">
        <v>10247</v>
      </c>
      <c r="R79" s="11">
        <v>15556</v>
      </c>
      <c r="S79" s="11">
        <v>6553</v>
      </c>
      <c r="T79" s="11">
        <v>6996</v>
      </c>
      <c r="U79" s="11">
        <v>2109</v>
      </c>
      <c r="V79" s="11">
        <v>4592</v>
      </c>
      <c r="W79" s="11">
        <v>10212</v>
      </c>
      <c r="X79" s="11">
        <v>10170</v>
      </c>
      <c r="Y79" s="11">
        <v>6280</v>
      </c>
      <c r="Z79" s="11">
        <v>5958</v>
      </c>
      <c r="AA79" s="11">
        <v>5107</v>
      </c>
      <c r="AB79" s="11">
        <v>6645</v>
      </c>
      <c r="AC79" s="11">
        <f t="shared" si="21"/>
        <v>90425</v>
      </c>
      <c r="AD79" s="12">
        <f t="shared" si="22"/>
        <v>12564</v>
      </c>
      <c r="AE79" s="13">
        <f t="shared" si="23"/>
        <v>13.89438761404479</v>
      </c>
      <c r="AF79" s="10" t="s">
        <v>163</v>
      </c>
      <c r="AG79" s="10" t="s">
        <v>159</v>
      </c>
    </row>
    <row r="80" spans="1:33" ht="42.75" x14ac:dyDescent="0.25">
      <c r="A80" s="8" t="s">
        <v>116</v>
      </c>
      <c r="B80" s="9" t="s">
        <v>166</v>
      </c>
      <c r="C80" s="10" t="s">
        <v>62</v>
      </c>
      <c r="D80" s="11">
        <v>70941</v>
      </c>
      <c r="E80" s="11">
        <v>40512</v>
      </c>
      <c r="F80" s="11">
        <v>31645</v>
      </c>
      <c r="G80" s="11">
        <v>51158</v>
      </c>
      <c r="H80" s="11">
        <v>32306</v>
      </c>
      <c r="I80" s="11">
        <v>41725</v>
      </c>
      <c r="J80" s="11">
        <v>57159</v>
      </c>
      <c r="K80" s="11">
        <v>62058</v>
      </c>
      <c r="L80" s="11">
        <v>156401</v>
      </c>
      <c r="M80" s="11">
        <v>154050</v>
      </c>
      <c r="N80" s="11">
        <v>148350</v>
      </c>
      <c r="O80" s="11">
        <v>123737</v>
      </c>
      <c r="P80" s="11">
        <f t="shared" si="20"/>
        <v>970042</v>
      </c>
      <c r="Q80" s="11">
        <v>25587</v>
      </c>
      <c r="R80" s="11">
        <v>47592</v>
      </c>
      <c r="S80" s="11">
        <v>29449</v>
      </c>
      <c r="T80" s="11">
        <v>29310</v>
      </c>
      <c r="U80" s="11">
        <v>15491</v>
      </c>
      <c r="V80" s="11">
        <v>32077</v>
      </c>
      <c r="W80" s="11">
        <v>65997</v>
      </c>
      <c r="X80" s="11">
        <v>64823</v>
      </c>
      <c r="Y80" s="11">
        <v>78601</v>
      </c>
      <c r="Z80" s="11">
        <v>37107</v>
      </c>
      <c r="AA80" s="11">
        <v>23628</v>
      </c>
      <c r="AB80" s="11">
        <v>23101</v>
      </c>
      <c r="AC80" s="11">
        <f t="shared" si="21"/>
        <v>472763</v>
      </c>
      <c r="AD80" s="12">
        <f t="shared" si="22"/>
        <v>497279</v>
      </c>
      <c r="AE80" s="13">
        <f t="shared" si="23"/>
        <v>105.18568500496019</v>
      </c>
      <c r="AF80" s="10" t="s">
        <v>161</v>
      </c>
      <c r="AG80" s="10" t="s">
        <v>159</v>
      </c>
    </row>
    <row r="81" spans="1:33" ht="28.5" x14ac:dyDescent="0.25">
      <c r="A81" s="8" t="s">
        <v>116</v>
      </c>
      <c r="B81" s="9" t="s">
        <v>167</v>
      </c>
      <c r="C81" s="10" t="s">
        <v>62</v>
      </c>
      <c r="D81" s="11">
        <v>16250</v>
      </c>
      <c r="E81" s="11">
        <v>11742</v>
      </c>
      <c r="F81" s="11">
        <v>7235</v>
      </c>
      <c r="G81" s="11">
        <v>13308</v>
      </c>
      <c r="H81" s="11">
        <v>21500</v>
      </c>
      <c r="I81" s="11">
        <v>17800</v>
      </c>
      <c r="J81" s="11">
        <v>21230</v>
      </c>
      <c r="K81" s="11">
        <v>27310</v>
      </c>
      <c r="L81" s="11">
        <v>18502</v>
      </c>
      <c r="M81" s="11">
        <v>26235</v>
      </c>
      <c r="N81" s="11">
        <v>25720</v>
      </c>
      <c r="O81" s="11">
        <v>22780</v>
      </c>
      <c r="P81" s="11">
        <f t="shared" si="20"/>
        <v>229612</v>
      </c>
      <c r="Q81" s="11">
        <v>19290</v>
      </c>
      <c r="R81" s="11">
        <v>15840</v>
      </c>
      <c r="S81" s="11">
        <v>15415</v>
      </c>
      <c r="T81" s="11">
        <v>14805</v>
      </c>
      <c r="U81" s="11">
        <v>3645</v>
      </c>
      <c r="V81" s="11">
        <v>5536</v>
      </c>
      <c r="W81" s="11">
        <v>27680</v>
      </c>
      <c r="X81" s="11">
        <v>23328</v>
      </c>
      <c r="Y81" s="11">
        <v>30226</v>
      </c>
      <c r="Z81" s="11">
        <v>24830</v>
      </c>
      <c r="AA81" s="11">
        <v>13530</v>
      </c>
      <c r="AB81" s="11">
        <v>16439</v>
      </c>
      <c r="AC81" s="11">
        <f t="shared" si="21"/>
        <v>210564</v>
      </c>
      <c r="AD81" s="12">
        <f t="shared" si="22"/>
        <v>19048</v>
      </c>
      <c r="AE81" s="13">
        <f t="shared" si="23"/>
        <v>9.0461807336486775</v>
      </c>
      <c r="AF81" s="10" t="s">
        <v>163</v>
      </c>
      <c r="AG81" s="10" t="s">
        <v>159</v>
      </c>
    </row>
    <row r="82" spans="1:33" ht="28.5" x14ac:dyDescent="0.25">
      <c r="A82" s="8" t="s">
        <v>116</v>
      </c>
      <c r="B82" s="9" t="s">
        <v>168</v>
      </c>
      <c r="C82" s="10" t="s">
        <v>143</v>
      </c>
      <c r="D82" s="11">
        <v>19547</v>
      </c>
      <c r="E82" s="11">
        <v>6193</v>
      </c>
      <c r="F82" s="11">
        <v>6021</v>
      </c>
      <c r="G82" s="11">
        <v>7091</v>
      </c>
      <c r="H82" s="11">
        <v>4667</v>
      </c>
      <c r="I82" s="11">
        <v>3753</v>
      </c>
      <c r="J82" s="11">
        <v>6638</v>
      </c>
      <c r="K82" s="11">
        <v>5556</v>
      </c>
      <c r="L82" s="11">
        <v>1114</v>
      </c>
      <c r="M82" s="11">
        <v>3590</v>
      </c>
      <c r="N82" s="11">
        <v>2989</v>
      </c>
      <c r="O82" s="11">
        <v>2856</v>
      </c>
      <c r="P82" s="11">
        <f t="shared" si="20"/>
        <v>70015</v>
      </c>
      <c r="Q82" s="11">
        <v>6073</v>
      </c>
      <c r="R82" s="11">
        <v>0</v>
      </c>
      <c r="S82" s="11">
        <v>0</v>
      </c>
      <c r="T82" s="11">
        <v>0</v>
      </c>
      <c r="U82" s="11">
        <v>0</v>
      </c>
      <c r="V82" s="11">
        <v>0</v>
      </c>
      <c r="W82" s="11">
        <v>0</v>
      </c>
      <c r="X82" s="11">
        <v>12445</v>
      </c>
      <c r="Y82" s="11">
        <v>3996</v>
      </c>
      <c r="Z82" s="11">
        <v>2731</v>
      </c>
      <c r="AA82" s="11">
        <v>2437</v>
      </c>
      <c r="AB82" s="11">
        <v>2702</v>
      </c>
      <c r="AC82" s="11">
        <f t="shared" si="21"/>
        <v>30384</v>
      </c>
      <c r="AD82" s="12">
        <f t="shared" si="22"/>
        <v>39631</v>
      </c>
      <c r="AE82" s="13">
        <f t="shared" si="23"/>
        <v>130.43378093733543</v>
      </c>
      <c r="AF82" s="10" t="s">
        <v>81</v>
      </c>
      <c r="AG82" s="10" t="s">
        <v>159</v>
      </c>
    </row>
    <row r="83" spans="1:33" ht="28.5" x14ac:dyDescent="0.25">
      <c r="A83" s="8" t="s">
        <v>116</v>
      </c>
      <c r="B83" s="9" t="s">
        <v>169</v>
      </c>
      <c r="C83" s="10" t="s">
        <v>62</v>
      </c>
      <c r="D83" s="11">
        <v>3140</v>
      </c>
      <c r="E83" s="11">
        <v>2894</v>
      </c>
      <c r="F83" s="11">
        <v>7862</v>
      </c>
      <c r="G83" s="11">
        <v>8851</v>
      </c>
      <c r="H83" s="11">
        <v>3129</v>
      </c>
      <c r="I83" s="11">
        <v>3525</v>
      </c>
      <c r="J83" s="11">
        <v>4071</v>
      </c>
      <c r="K83" s="11">
        <v>39978</v>
      </c>
      <c r="L83" s="11">
        <v>24506</v>
      </c>
      <c r="M83" s="11">
        <v>6198</v>
      </c>
      <c r="N83" s="11">
        <v>3297</v>
      </c>
      <c r="O83" s="11">
        <v>2608</v>
      </c>
      <c r="P83" s="11">
        <f t="shared" si="20"/>
        <v>110059</v>
      </c>
      <c r="Q83" s="11">
        <v>22028</v>
      </c>
      <c r="R83" s="11">
        <v>20470</v>
      </c>
      <c r="S83" s="11">
        <v>16775</v>
      </c>
      <c r="T83" s="11">
        <v>20005</v>
      </c>
      <c r="U83" s="11">
        <v>12823</v>
      </c>
      <c r="V83" s="11">
        <v>23472</v>
      </c>
      <c r="W83" s="11">
        <v>28606</v>
      </c>
      <c r="X83" s="11">
        <v>105827</v>
      </c>
      <c r="Y83" s="11">
        <v>86321</v>
      </c>
      <c r="Z83" s="11">
        <v>2221</v>
      </c>
      <c r="AA83" s="11">
        <v>2552</v>
      </c>
      <c r="AB83" s="11">
        <v>2812</v>
      </c>
      <c r="AC83" s="11">
        <f t="shared" si="21"/>
        <v>343912</v>
      </c>
      <c r="AD83" s="12">
        <f t="shared" si="22"/>
        <v>-233853</v>
      </c>
      <c r="AE83" s="13">
        <f t="shared" si="23"/>
        <v>-67.997918072064948</v>
      </c>
      <c r="AF83" s="10" t="s">
        <v>170</v>
      </c>
      <c r="AG83" s="10" t="s">
        <v>159</v>
      </c>
    </row>
    <row r="84" spans="1:33" ht="28.5" x14ac:dyDescent="0.25">
      <c r="A84" s="8" t="s">
        <v>116</v>
      </c>
      <c r="B84" s="9" t="s">
        <v>171</v>
      </c>
      <c r="C84" s="10" t="s">
        <v>62</v>
      </c>
      <c r="D84" s="11">
        <v>11057</v>
      </c>
      <c r="E84" s="11">
        <v>8510</v>
      </c>
      <c r="F84" s="11">
        <v>18261</v>
      </c>
      <c r="G84" s="11">
        <v>23072</v>
      </c>
      <c r="H84" s="11">
        <v>6858</v>
      </c>
      <c r="I84" s="11">
        <v>8125</v>
      </c>
      <c r="J84" s="11">
        <v>11843</v>
      </c>
      <c r="K84" s="11">
        <v>64995</v>
      </c>
      <c r="L84" s="11">
        <v>54870</v>
      </c>
      <c r="M84" s="11">
        <v>18339</v>
      </c>
      <c r="N84" s="11">
        <v>10102</v>
      </c>
      <c r="O84" s="11">
        <v>5464</v>
      </c>
      <c r="P84" s="11">
        <f t="shared" si="20"/>
        <v>241496</v>
      </c>
      <c r="Q84" s="11">
        <v>51454</v>
      </c>
      <c r="R84" s="11">
        <v>47145</v>
      </c>
      <c r="S84" s="11">
        <v>33613</v>
      </c>
      <c r="T84" s="11">
        <v>32151</v>
      </c>
      <c r="U84" s="11">
        <v>90977</v>
      </c>
      <c r="V84" s="11">
        <v>37096</v>
      </c>
      <c r="W84" s="11">
        <v>41610</v>
      </c>
      <c r="X84" s="11">
        <v>107235</v>
      </c>
      <c r="Y84" s="11">
        <v>141099</v>
      </c>
      <c r="Z84" s="11">
        <v>10840</v>
      </c>
      <c r="AA84" s="11">
        <v>7032</v>
      </c>
      <c r="AB84" s="11">
        <v>9163</v>
      </c>
      <c r="AC84" s="11">
        <f t="shared" si="21"/>
        <v>609415</v>
      </c>
      <c r="AD84" s="12">
        <f t="shared" si="22"/>
        <v>-367919</v>
      </c>
      <c r="AE84" s="13">
        <f t="shared" si="23"/>
        <v>-60.372488369994173</v>
      </c>
      <c r="AF84" s="10" t="s">
        <v>170</v>
      </c>
      <c r="AG84" s="10" t="s">
        <v>159</v>
      </c>
    </row>
    <row r="85" spans="1:33" ht="28.5" x14ac:dyDescent="0.25">
      <c r="A85" s="8" t="s">
        <v>116</v>
      </c>
      <c r="B85" s="9" t="s">
        <v>172</v>
      </c>
      <c r="C85" s="10" t="s">
        <v>62</v>
      </c>
      <c r="D85" s="11">
        <v>42745</v>
      </c>
      <c r="E85" s="11">
        <v>39283</v>
      </c>
      <c r="F85" s="11">
        <v>29992</v>
      </c>
      <c r="G85" s="11">
        <v>38356</v>
      </c>
      <c r="H85" s="11">
        <v>28008</v>
      </c>
      <c r="I85" s="11">
        <v>25034</v>
      </c>
      <c r="J85" s="11">
        <v>36478</v>
      </c>
      <c r="K85" s="11">
        <v>36567</v>
      </c>
      <c r="L85" s="11">
        <v>30335</v>
      </c>
      <c r="M85" s="11">
        <v>27068</v>
      </c>
      <c r="N85" s="11">
        <v>28689</v>
      </c>
      <c r="O85" s="11">
        <v>24586</v>
      </c>
      <c r="P85" s="11">
        <f t="shared" si="20"/>
        <v>387141</v>
      </c>
      <c r="Q85" s="11" t="s">
        <v>53</v>
      </c>
      <c r="R85" s="11" t="s">
        <v>53</v>
      </c>
      <c r="S85" s="11" t="s">
        <v>53</v>
      </c>
      <c r="T85" s="11" t="s">
        <v>53</v>
      </c>
      <c r="U85" s="11" t="s">
        <v>53</v>
      </c>
      <c r="V85" s="11" t="s">
        <v>53</v>
      </c>
      <c r="W85" s="11" t="s">
        <v>53</v>
      </c>
      <c r="X85" s="11" t="s">
        <v>53</v>
      </c>
      <c r="Y85" s="11" t="s">
        <v>53</v>
      </c>
      <c r="Z85" s="11" t="s">
        <v>53</v>
      </c>
      <c r="AA85" s="11" t="s">
        <v>53</v>
      </c>
      <c r="AB85" s="11" t="s">
        <v>53</v>
      </c>
      <c r="AC85" s="11">
        <f t="shared" si="21"/>
        <v>0</v>
      </c>
      <c r="AD85" s="12">
        <f t="shared" si="22"/>
        <v>387141</v>
      </c>
      <c r="AE85" s="13">
        <f t="shared" si="23"/>
        <v>0</v>
      </c>
      <c r="AF85" s="10" t="s">
        <v>170</v>
      </c>
      <c r="AG85" s="10" t="s">
        <v>159</v>
      </c>
    </row>
    <row r="86" spans="1:33" ht="42.75" x14ac:dyDescent="0.25">
      <c r="A86" s="8" t="s">
        <v>116</v>
      </c>
      <c r="B86" s="9" t="s">
        <v>173</v>
      </c>
      <c r="C86" s="10" t="s">
        <v>53</v>
      </c>
      <c r="D86" s="11" t="s">
        <v>53</v>
      </c>
      <c r="E86" s="11" t="s">
        <v>53</v>
      </c>
      <c r="F86" s="11" t="s">
        <v>53</v>
      </c>
      <c r="G86" s="11" t="s">
        <v>53</v>
      </c>
      <c r="H86" s="11" t="s">
        <v>53</v>
      </c>
      <c r="I86" s="11" t="s">
        <v>53</v>
      </c>
      <c r="J86" s="11" t="s">
        <v>53</v>
      </c>
      <c r="K86" s="11" t="s">
        <v>53</v>
      </c>
      <c r="L86" s="11" t="s">
        <v>53</v>
      </c>
      <c r="M86" s="11" t="s">
        <v>53</v>
      </c>
      <c r="N86" s="11" t="s">
        <v>53</v>
      </c>
      <c r="O86" s="11" t="s">
        <v>53</v>
      </c>
      <c r="P86" s="11" t="s">
        <v>53</v>
      </c>
      <c r="Q86" s="11" t="s">
        <v>53</v>
      </c>
      <c r="R86" s="11" t="s">
        <v>53</v>
      </c>
      <c r="S86" s="11" t="s">
        <v>53</v>
      </c>
      <c r="T86" s="11" t="s">
        <v>53</v>
      </c>
      <c r="U86" s="11" t="s">
        <v>53</v>
      </c>
      <c r="V86" s="11" t="s">
        <v>53</v>
      </c>
      <c r="W86" s="11" t="s">
        <v>53</v>
      </c>
      <c r="X86" s="11" t="s">
        <v>53</v>
      </c>
      <c r="Y86" s="11" t="s">
        <v>53</v>
      </c>
      <c r="Z86" s="11" t="s">
        <v>53</v>
      </c>
      <c r="AA86" s="11" t="s">
        <v>53</v>
      </c>
      <c r="AB86" s="11" t="s">
        <v>53</v>
      </c>
      <c r="AC86" s="11" t="s">
        <v>53</v>
      </c>
      <c r="AD86" s="12" t="s">
        <v>53</v>
      </c>
      <c r="AE86" s="13" t="s">
        <v>53</v>
      </c>
      <c r="AF86" s="10" t="s">
        <v>53</v>
      </c>
      <c r="AG86" s="10" t="s">
        <v>53</v>
      </c>
    </row>
    <row r="87" spans="1:33" ht="42.75" x14ac:dyDescent="0.25">
      <c r="A87" s="8" t="s">
        <v>116</v>
      </c>
      <c r="B87" s="9" t="s">
        <v>174</v>
      </c>
      <c r="C87" s="10" t="s">
        <v>175</v>
      </c>
      <c r="D87" s="11">
        <v>181246</v>
      </c>
      <c r="E87" s="11">
        <v>125588</v>
      </c>
      <c r="F87" s="11">
        <v>137051</v>
      </c>
      <c r="G87" s="11">
        <v>132582</v>
      </c>
      <c r="H87" s="11">
        <v>166764</v>
      </c>
      <c r="I87" s="11">
        <v>145616</v>
      </c>
      <c r="J87" s="11">
        <v>172358</v>
      </c>
      <c r="K87" s="11">
        <v>139912</v>
      </c>
      <c r="L87" s="11">
        <v>178122</v>
      </c>
      <c r="M87" s="11">
        <v>139569</v>
      </c>
      <c r="N87" s="11">
        <v>150070</v>
      </c>
      <c r="O87" s="11">
        <v>126705</v>
      </c>
      <c r="P87" s="11">
        <f t="shared" ref="P87:P92" si="24">SUM(D87:O87)</f>
        <v>1795583</v>
      </c>
      <c r="Q87" s="11">
        <v>139661</v>
      </c>
      <c r="R87" s="11">
        <v>101750</v>
      </c>
      <c r="S87" s="11">
        <v>116491</v>
      </c>
      <c r="T87" s="11">
        <v>102983</v>
      </c>
      <c r="U87" s="11">
        <v>62142</v>
      </c>
      <c r="V87" s="11">
        <v>86196</v>
      </c>
      <c r="W87" s="11">
        <v>473095</v>
      </c>
      <c r="X87" s="11">
        <v>192654</v>
      </c>
      <c r="Y87" s="11">
        <v>155069</v>
      </c>
      <c r="Z87" s="11">
        <v>200646</v>
      </c>
      <c r="AA87" s="11">
        <v>120887</v>
      </c>
      <c r="AB87" s="11">
        <v>88406</v>
      </c>
      <c r="AC87" s="11">
        <f t="shared" ref="AC87:AC92" si="25">SUM(Q87:AB87)</f>
        <v>1839980</v>
      </c>
      <c r="AD87" s="12">
        <f t="shared" ref="AD87:AD92" si="26">P87-AC87</f>
        <v>-44397</v>
      </c>
      <c r="AE87" s="13">
        <f t="shared" ref="AE87:AE92" si="27">IF(AC87&lt;&gt;0,AD87/AC87*100,0)</f>
        <v>-2.4129066620289352</v>
      </c>
      <c r="AF87" s="10" t="s">
        <v>176</v>
      </c>
      <c r="AG87" s="10" t="s">
        <v>177</v>
      </c>
    </row>
    <row r="88" spans="1:33" ht="42.75" x14ac:dyDescent="0.25">
      <c r="A88" s="8" t="s">
        <v>116</v>
      </c>
      <c r="B88" s="9" t="s">
        <v>178</v>
      </c>
      <c r="C88" s="10" t="s">
        <v>69</v>
      </c>
      <c r="D88" s="11">
        <v>217825</v>
      </c>
      <c r="E88" s="11">
        <v>153240</v>
      </c>
      <c r="F88" s="11">
        <v>156320</v>
      </c>
      <c r="G88" s="11">
        <v>182593</v>
      </c>
      <c r="H88" s="11">
        <v>198821</v>
      </c>
      <c r="I88" s="11">
        <v>162974</v>
      </c>
      <c r="J88" s="11">
        <v>197071</v>
      </c>
      <c r="K88" s="11">
        <v>145208</v>
      </c>
      <c r="L88" s="11">
        <v>193796</v>
      </c>
      <c r="M88" s="11">
        <v>218986</v>
      </c>
      <c r="N88" s="11">
        <v>174294</v>
      </c>
      <c r="O88" s="11">
        <v>199172</v>
      </c>
      <c r="P88" s="11">
        <f t="shared" si="24"/>
        <v>2200300</v>
      </c>
      <c r="Q88" s="11">
        <v>295349</v>
      </c>
      <c r="R88" s="11">
        <v>180945</v>
      </c>
      <c r="S88" s="11">
        <v>162303</v>
      </c>
      <c r="T88" s="11">
        <v>195808</v>
      </c>
      <c r="U88" s="11">
        <v>133847</v>
      </c>
      <c r="V88" s="11">
        <v>135308</v>
      </c>
      <c r="W88" s="11">
        <v>226806</v>
      </c>
      <c r="X88" s="11">
        <v>271788</v>
      </c>
      <c r="Y88" s="11">
        <v>226871</v>
      </c>
      <c r="Z88" s="11">
        <v>291910</v>
      </c>
      <c r="AA88" s="11">
        <v>148548</v>
      </c>
      <c r="AB88" s="11">
        <v>173381</v>
      </c>
      <c r="AC88" s="11">
        <f t="shared" si="25"/>
        <v>2442864</v>
      </c>
      <c r="AD88" s="12">
        <f t="shared" si="26"/>
        <v>-242564</v>
      </c>
      <c r="AE88" s="13">
        <f t="shared" si="27"/>
        <v>-9.92949259557634</v>
      </c>
      <c r="AF88" s="10" t="s">
        <v>179</v>
      </c>
      <c r="AG88" s="10" t="s">
        <v>177</v>
      </c>
    </row>
    <row r="89" spans="1:33" ht="28.5" x14ac:dyDescent="0.25">
      <c r="A89" s="8" t="s">
        <v>116</v>
      </c>
      <c r="B89" s="9" t="s">
        <v>180</v>
      </c>
      <c r="C89" s="10" t="s">
        <v>75</v>
      </c>
      <c r="D89" s="11">
        <v>37809</v>
      </c>
      <c r="E89" s="11">
        <v>70085</v>
      </c>
      <c r="F89" s="11">
        <v>49495</v>
      </c>
      <c r="G89" s="11">
        <v>34528</v>
      </c>
      <c r="H89" s="11">
        <v>18967</v>
      </c>
      <c r="I89" s="11">
        <v>29487</v>
      </c>
      <c r="J89" s="11">
        <v>30831</v>
      </c>
      <c r="K89" s="11">
        <v>16631</v>
      </c>
      <c r="L89" s="11">
        <v>17901</v>
      </c>
      <c r="M89" s="11">
        <v>48619</v>
      </c>
      <c r="N89" s="11">
        <v>79698</v>
      </c>
      <c r="O89" s="11">
        <v>56548</v>
      </c>
      <c r="P89" s="11">
        <f t="shared" si="24"/>
        <v>490599</v>
      </c>
      <c r="Q89" s="11">
        <v>27237</v>
      </c>
      <c r="R89" s="11">
        <v>73611</v>
      </c>
      <c r="S89" s="11">
        <v>55137</v>
      </c>
      <c r="T89" s="11">
        <v>22156</v>
      </c>
      <c r="U89" s="11">
        <v>8273</v>
      </c>
      <c r="V89" s="11">
        <v>8273</v>
      </c>
      <c r="W89" s="11">
        <v>39643</v>
      </c>
      <c r="X89" s="11">
        <v>39072</v>
      </c>
      <c r="Y89" s="11">
        <v>23294</v>
      </c>
      <c r="Z89" s="11">
        <v>41880</v>
      </c>
      <c r="AA89" s="11">
        <v>75537</v>
      </c>
      <c r="AB89" s="11">
        <v>54713</v>
      </c>
      <c r="AC89" s="11">
        <f t="shared" si="25"/>
        <v>468826</v>
      </c>
      <c r="AD89" s="12">
        <f t="shared" si="26"/>
        <v>21773</v>
      </c>
      <c r="AE89" s="13">
        <f t="shared" si="27"/>
        <v>4.6441536945476569</v>
      </c>
      <c r="AF89" s="10" t="s">
        <v>181</v>
      </c>
      <c r="AG89" s="10" t="s">
        <v>177</v>
      </c>
    </row>
    <row r="90" spans="1:33" ht="42.75" x14ac:dyDescent="0.25">
      <c r="A90" s="8" t="s">
        <v>116</v>
      </c>
      <c r="B90" s="9" t="s">
        <v>182</v>
      </c>
      <c r="C90" s="10" t="s">
        <v>183</v>
      </c>
      <c r="D90" s="11">
        <v>234064</v>
      </c>
      <c r="E90" s="11">
        <v>176619</v>
      </c>
      <c r="F90" s="11">
        <v>171435</v>
      </c>
      <c r="G90" s="11">
        <v>177100</v>
      </c>
      <c r="H90" s="11">
        <v>146455</v>
      </c>
      <c r="I90" s="11">
        <v>138540</v>
      </c>
      <c r="J90" s="11">
        <v>151794</v>
      </c>
      <c r="K90" s="11">
        <v>162682</v>
      </c>
      <c r="L90" s="11">
        <v>165070</v>
      </c>
      <c r="M90" s="11">
        <v>163491</v>
      </c>
      <c r="N90" s="11">
        <v>149759</v>
      </c>
      <c r="O90" s="11">
        <v>160360</v>
      </c>
      <c r="P90" s="11">
        <f t="shared" si="24"/>
        <v>1997369</v>
      </c>
      <c r="Q90" s="11">
        <v>228544</v>
      </c>
      <c r="R90" s="11">
        <v>182977</v>
      </c>
      <c r="S90" s="11">
        <v>171999</v>
      </c>
      <c r="T90" s="11">
        <v>162121</v>
      </c>
      <c r="U90" s="11">
        <v>115510</v>
      </c>
      <c r="V90" s="11">
        <v>75152</v>
      </c>
      <c r="W90" s="11">
        <v>189498</v>
      </c>
      <c r="X90" s="11">
        <v>211077</v>
      </c>
      <c r="Y90" s="11">
        <v>206381</v>
      </c>
      <c r="Z90" s="11">
        <v>231693</v>
      </c>
      <c r="AA90" s="11">
        <v>159745</v>
      </c>
      <c r="AB90" s="11">
        <v>145607</v>
      </c>
      <c r="AC90" s="11">
        <f t="shared" si="25"/>
        <v>2080304</v>
      </c>
      <c r="AD90" s="12">
        <f t="shared" si="26"/>
        <v>-82935</v>
      </c>
      <c r="AE90" s="13">
        <f t="shared" si="27"/>
        <v>-3.9866769472154071</v>
      </c>
      <c r="AF90" s="10" t="s">
        <v>176</v>
      </c>
      <c r="AG90" s="10" t="s">
        <v>177</v>
      </c>
    </row>
    <row r="91" spans="1:33" ht="57" x14ac:dyDescent="0.25">
      <c r="A91" s="8" t="s">
        <v>116</v>
      </c>
      <c r="B91" s="9" t="s">
        <v>184</v>
      </c>
      <c r="C91" s="10" t="s">
        <v>55</v>
      </c>
      <c r="D91" s="11">
        <v>85016</v>
      </c>
      <c r="E91" s="11">
        <v>50118</v>
      </c>
      <c r="F91" s="11">
        <v>76574</v>
      </c>
      <c r="G91" s="11">
        <v>68511</v>
      </c>
      <c r="H91" s="11">
        <v>44856</v>
      </c>
      <c r="I91" s="11">
        <v>45559</v>
      </c>
      <c r="J91" s="11">
        <v>46560</v>
      </c>
      <c r="K91" s="11">
        <v>47901</v>
      </c>
      <c r="L91" s="11">
        <v>50809</v>
      </c>
      <c r="M91" s="11">
        <v>52267</v>
      </c>
      <c r="N91" s="11">
        <v>47858</v>
      </c>
      <c r="O91" s="11">
        <v>51054</v>
      </c>
      <c r="P91" s="11">
        <f t="shared" si="24"/>
        <v>667083</v>
      </c>
      <c r="Q91" s="11">
        <v>75400</v>
      </c>
      <c r="R91" s="11">
        <v>84801</v>
      </c>
      <c r="S91" s="11">
        <v>86228</v>
      </c>
      <c r="T91" s="11">
        <v>64954</v>
      </c>
      <c r="U91" s="11">
        <v>59270</v>
      </c>
      <c r="V91" s="11">
        <v>54169</v>
      </c>
      <c r="W91" s="11">
        <v>82754</v>
      </c>
      <c r="X91" s="11">
        <v>81790</v>
      </c>
      <c r="Y91" s="11">
        <v>58463</v>
      </c>
      <c r="Z91" s="11">
        <v>76587</v>
      </c>
      <c r="AA91" s="11">
        <v>44111</v>
      </c>
      <c r="AB91" s="11">
        <v>44096</v>
      </c>
      <c r="AC91" s="11">
        <f t="shared" si="25"/>
        <v>812623</v>
      </c>
      <c r="AD91" s="12">
        <f t="shared" si="26"/>
        <v>-145540</v>
      </c>
      <c r="AE91" s="13">
        <f t="shared" si="27"/>
        <v>-17.909904100671529</v>
      </c>
      <c r="AF91" s="10" t="s">
        <v>176</v>
      </c>
      <c r="AG91" s="10" t="s">
        <v>177</v>
      </c>
    </row>
    <row r="92" spans="1:33" ht="28.5" x14ac:dyDescent="0.25">
      <c r="A92" s="8" t="s">
        <v>116</v>
      </c>
      <c r="B92" s="9" t="s">
        <v>185</v>
      </c>
      <c r="C92" s="10" t="s">
        <v>75</v>
      </c>
      <c r="D92" s="11">
        <v>236273</v>
      </c>
      <c r="E92" s="11">
        <v>206494</v>
      </c>
      <c r="F92" s="11">
        <v>149224</v>
      </c>
      <c r="G92" s="11">
        <v>182609</v>
      </c>
      <c r="H92" s="11">
        <v>123940</v>
      </c>
      <c r="I92" s="11">
        <v>145530</v>
      </c>
      <c r="J92" s="11">
        <v>123164</v>
      </c>
      <c r="K92" s="11">
        <v>114802</v>
      </c>
      <c r="L92" s="11">
        <v>122744</v>
      </c>
      <c r="M92" s="11">
        <v>174306</v>
      </c>
      <c r="N92" s="11">
        <v>176662</v>
      </c>
      <c r="O92" s="11">
        <v>185712</v>
      </c>
      <c r="P92" s="11">
        <f t="shared" si="24"/>
        <v>1941460</v>
      </c>
      <c r="Q92" s="11">
        <v>212104</v>
      </c>
      <c r="R92" s="11">
        <v>254281</v>
      </c>
      <c r="S92" s="11">
        <v>172468</v>
      </c>
      <c r="T92" s="11">
        <v>144338</v>
      </c>
      <c r="U92" s="11">
        <v>59604</v>
      </c>
      <c r="V92" s="11">
        <v>59604</v>
      </c>
      <c r="W92" s="11">
        <v>142975</v>
      </c>
      <c r="X92" s="11">
        <v>185000</v>
      </c>
      <c r="Y92" s="11">
        <v>180094</v>
      </c>
      <c r="Z92" s="11">
        <v>190318</v>
      </c>
      <c r="AA92" s="11">
        <v>174192</v>
      </c>
      <c r="AB92" s="11">
        <v>225281</v>
      </c>
      <c r="AC92" s="11">
        <f t="shared" si="25"/>
        <v>2000259</v>
      </c>
      <c r="AD92" s="12">
        <f t="shared" si="26"/>
        <v>-58799</v>
      </c>
      <c r="AE92" s="13">
        <f t="shared" si="27"/>
        <v>-2.9395693257723123</v>
      </c>
      <c r="AF92" s="10" t="s">
        <v>186</v>
      </c>
      <c r="AG92" s="10" t="s">
        <v>177</v>
      </c>
    </row>
    <row r="93" spans="1:33" ht="42.75" x14ac:dyDescent="0.25">
      <c r="A93" s="8" t="s">
        <v>116</v>
      </c>
      <c r="B93" s="9" t="s">
        <v>187</v>
      </c>
      <c r="C93" s="10" t="s">
        <v>53</v>
      </c>
      <c r="D93" s="11" t="s">
        <v>53</v>
      </c>
      <c r="E93" s="11" t="s">
        <v>53</v>
      </c>
      <c r="F93" s="11" t="s">
        <v>53</v>
      </c>
      <c r="G93" s="11" t="s">
        <v>53</v>
      </c>
      <c r="H93" s="11" t="s">
        <v>53</v>
      </c>
      <c r="I93" s="11" t="s">
        <v>53</v>
      </c>
      <c r="J93" s="11" t="s">
        <v>53</v>
      </c>
      <c r="K93" s="11" t="s">
        <v>53</v>
      </c>
      <c r="L93" s="11" t="s">
        <v>53</v>
      </c>
      <c r="M93" s="11" t="s">
        <v>53</v>
      </c>
      <c r="N93" s="11" t="s">
        <v>53</v>
      </c>
      <c r="O93" s="11" t="s">
        <v>53</v>
      </c>
      <c r="P93" s="11" t="s">
        <v>53</v>
      </c>
      <c r="Q93" s="11" t="s">
        <v>53</v>
      </c>
      <c r="R93" s="11" t="s">
        <v>53</v>
      </c>
      <c r="S93" s="11" t="s">
        <v>53</v>
      </c>
      <c r="T93" s="11" t="s">
        <v>53</v>
      </c>
      <c r="U93" s="11" t="s">
        <v>53</v>
      </c>
      <c r="V93" s="11" t="s">
        <v>53</v>
      </c>
      <c r="W93" s="11" t="s">
        <v>53</v>
      </c>
      <c r="X93" s="11" t="s">
        <v>53</v>
      </c>
      <c r="Y93" s="11" t="s">
        <v>53</v>
      </c>
      <c r="Z93" s="11" t="s">
        <v>53</v>
      </c>
      <c r="AA93" s="11" t="s">
        <v>53</v>
      </c>
      <c r="AB93" s="11" t="s">
        <v>53</v>
      </c>
      <c r="AC93" s="11" t="s">
        <v>53</v>
      </c>
      <c r="AD93" s="12" t="s">
        <v>53</v>
      </c>
      <c r="AE93" s="13" t="s">
        <v>53</v>
      </c>
      <c r="AF93" s="10" t="s">
        <v>53</v>
      </c>
      <c r="AG93" s="10" t="s">
        <v>53</v>
      </c>
    </row>
    <row r="94" spans="1:33" ht="42.75" x14ac:dyDescent="0.25">
      <c r="A94" s="8" t="s">
        <v>116</v>
      </c>
      <c r="B94" s="9" t="s">
        <v>188</v>
      </c>
      <c r="C94" s="10" t="s">
        <v>189</v>
      </c>
      <c r="D94" s="11">
        <v>106593</v>
      </c>
      <c r="E94" s="11">
        <v>65875</v>
      </c>
      <c r="F94" s="11">
        <v>41930</v>
      </c>
      <c r="G94" s="11">
        <v>67983</v>
      </c>
      <c r="H94" s="11">
        <v>38104</v>
      </c>
      <c r="I94" s="11">
        <v>41264</v>
      </c>
      <c r="J94" s="11">
        <v>57134</v>
      </c>
      <c r="K94" s="11">
        <v>59692</v>
      </c>
      <c r="L94" s="11">
        <v>27219</v>
      </c>
      <c r="M94" s="11">
        <v>53131</v>
      </c>
      <c r="N94" s="11">
        <v>44582</v>
      </c>
      <c r="O94" s="11">
        <v>87243</v>
      </c>
      <c r="P94" s="11">
        <f>SUM(D94:O94)</f>
        <v>690750</v>
      </c>
      <c r="Q94" s="11">
        <v>35968</v>
      </c>
      <c r="R94" s="11">
        <v>71922</v>
      </c>
      <c r="S94" s="11">
        <v>32599</v>
      </c>
      <c r="T94" s="11">
        <v>30950</v>
      </c>
      <c r="U94" s="11">
        <v>13215</v>
      </c>
      <c r="V94" s="11">
        <v>20759</v>
      </c>
      <c r="W94" s="11">
        <v>48789</v>
      </c>
      <c r="X94" s="11">
        <v>40568</v>
      </c>
      <c r="Y94" s="11">
        <v>31690</v>
      </c>
      <c r="Z94" s="11">
        <v>39630</v>
      </c>
      <c r="AA94" s="11">
        <v>33407</v>
      </c>
      <c r="AB94" s="11">
        <v>34654</v>
      </c>
      <c r="AC94" s="11">
        <f>SUM(Q94:AB94)</f>
        <v>434151</v>
      </c>
      <c r="AD94" s="12">
        <f>P94-AC94</f>
        <v>256599</v>
      </c>
      <c r="AE94" s="13">
        <f>IF(AC94&lt;&gt;0,AD94/AC94*100,0)</f>
        <v>59.103629843073037</v>
      </c>
      <c r="AF94" s="10" t="s">
        <v>81</v>
      </c>
      <c r="AG94" s="10" t="s">
        <v>190</v>
      </c>
    </row>
    <row r="95" spans="1:33" ht="28.5" x14ac:dyDescent="0.25">
      <c r="A95" s="8" t="s">
        <v>116</v>
      </c>
      <c r="B95" s="9" t="s">
        <v>191</v>
      </c>
      <c r="C95" s="10" t="s">
        <v>189</v>
      </c>
      <c r="D95" s="11">
        <v>63844</v>
      </c>
      <c r="E95" s="11">
        <v>20765</v>
      </c>
      <c r="F95" s="11">
        <v>23047</v>
      </c>
      <c r="G95" s="11">
        <v>38973</v>
      </c>
      <c r="H95" s="11">
        <v>30549</v>
      </c>
      <c r="I95" s="11">
        <v>28451</v>
      </c>
      <c r="J95" s="11">
        <v>22187</v>
      </c>
      <c r="K95" s="11">
        <v>14898</v>
      </c>
      <c r="L95" s="11">
        <v>15827</v>
      </c>
      <c r="M95" s="11">
        <v>31102</v>
      </c>
      <c r="N95" s="11">
        <v>26925</v>
      </c>
      <c r="O95" s="11">
        <v>27525</v>
      </c>
      <c r="P95" s="11">
        <f>SUM(D95:O95)</f>
        <v>344093</v>
      </c>
      <c r="Q95" s="11">
        <v>28171</v>
      </c>
      <c r="R95" s="11">
        <v>40496</v>
      </c>
      <c r="S95" s="11">
        <v>36591</v>
      </c>
      <c r="T95" s="11">
        <v>30526</v>
      </c>
      <c r="U95" s="11">
        <v>14892</v>
      </c>
      <c r="V95" s="11">
        <v>19510</v>
      </c>
      <c r="W95" s="11">
        <v>38425</v>
      </c>
      <c r="X95" s="11">
        <v>30960</v>
      </c>
      <c r="Y95" s="11">
        <v>39011</v>
      </c>
      <c r="Z95" s="11">
        <v>53618</v>
      </c>
      <c r="AA95" s="11">
        <v>60029</v>
      </c>
      <c r="AB95" s="11">
        <v>59179</v>
      </c>
      <c r="AC95" s="11">
        <f>SUM(Q95:AB95)</f>
        <v>451408</v>
      </c>
      <c r="AD95" s="12">
        <f>P95-AC95</f>
        <v>-107315</v>
      </c>
      <c r="AE95" s="13">
        <f>IF(AC95&lt;&gt;0,AD95/AC95*100,0)</f>
        <v>-23.773393471094888</v>
      </c>
      <c r="AF95" s="10" t="s">
        <v>150</v>
      </c>
      <c r="AG95" s="10" t="s">
        <v>190</v>
      </c>
    </row>
    <row r="96" spans="1:33" ht="28.5" x14ac:dyDescent="0.25">
      <c r="A96" s="8" t="s">
        <v>116</v>
      </c>
      <c r="B96" s="9" t="s">
        <v>192</v>
      </c>
      <c r="C96" s="10" t="s">
        <v>189</v>
      </c>
      <c r="D96" s="11">
        <v>54473</v>
      </c>
      <c r="E96" s="11">
        <v>45616</v>
      </c>
      <c r="F96" s="11">
        <v>41970</v>
      </c>
      <c r="G96" s="11">
        <v>66065</v>
      </c>
      <c r="H96" s="11">
        <v>53165</v>
      </c>
      <c r="I96" s="11">
        <v>42537</v>
      </c>
      <c r="J96" s="11">
        <v>43223</v>
      </c>
      <c r="K96" s="11">
        <v>32166</v>
      </c>
      <c r="L96" s="11">
        <v>36103</v>
      </c>
      <c r="M96" s="11">
        <v>68656</v>
      </c>
      <c r="N96" s="11">
        <v>72461</v>
      </c>
      <c r="O96" s="11">
        <v>79758</v>
      </c>
      <c r="P96" s="11">
        <f>SUM(D96:O96)</f>
        <v>636193</v>
      </c>
      <c r="Q96" s="11">
        <v>24843</v>
      </c>
      <c r="R96" s="11">
        <v>45528</v>
      </c>
      <c r="S96" s="11">
        <v>36483</v>
      </c>
      <c r="T96" s="11">
        <v>28278</v>
      </c>
      <c r="U96" s="11">
        <v>12983</v>
      </c>
      <c r="V96" s="11">
        <v>17768</v>
      </c>
      <c r="W96" s="11">
        <v>91205</v>
      </c>
      <c r="X96" s="11">
        <v>47381</v>
      </c>
      <c r="Y96" s="11">
        <v>34066</v>
      </c>
      <c r="Z96" s="11">
        <v>38277</v>
      </c>
      <c r="AA96" s="11">
        <v>40902</v>
      </c>
      <c r="AB96" s="11">
        <v>37213</v>
      </c>
      <c r="AC96" s="11">
        <f>SUM(Q96:AB96)</f>
        <v>454927</v>
      </c>
      <c r="AD96" s="12">
        <f>P96-AC96</f>
        <v>181266</v>
      </c>
      <c r="AE96" s="13">
        <f>IF(AC96&lt;&gt;0,AD96/AC96*100,0)</f>
        <v>39.845074044846754</v>
      </c>
      <c r="AF96" s="10" t="s">
        <v>193</v>
      </c>
      <c r="AG96" s="10" t="s">
        <v>190</v>
      </c>
    </row>
    <row r="97" spans="1:33" ht="42.75" x14ac:dyDescent="0.25">
      <c r="A97" s="8" t="s">
        <v>116</v>
      </c>
      <c r="B97" s="9" t="s">
        <v>194</v>
      </c>
      <c r="C97" s="10" t="s">
        <v>189</v>
      </c>
      <c r="D97" s="11">
        <v>0</v>
      </c>
      <c r="E97" s="11">
        <v>24</v>
      </c>
      <c r="F97" s="11">
        <v>645</v>
      </c>
      <c r="G97" s="11">
        <v>251</v>
      </c>
      <c r="H97" s="11">
        <v>796</v>
      </c>
      <c r="I97" s="11">
        <v>1553</v>
      </c>
      <c r="J97" s="11">
        <v>1363</v>
      </c>
      <c r="K97" s="11">
        <v>760</v>
      </c>
      <c r="L97" s="11">
        <v>25</v>
      </c>
      <c r="M97" s="11">
        <v>0</v>
      </c>
      <c r="N97" s="11">
        <v>0</v>
      </c>
      <c r="O97" s="11">
        <v>0</v>
      </c>
      <c r="P97" s="11">
        <f>SUM(D97:O97)</f>
        <v>5417</v>
      </c>
      <c r="Q97" s="11">
        <v>47</v>
      </c>
      <c r="R97" s="11">
        <v>24</v>
      </c>
      <c r="S97" s="11">
        <v>616</v>
      </c>
      <c r="T97" s="11">
        <v>148</v>
      </c>
      <c r="U97" s="11">
        <v>698</v>
      </c>
      <c r="V97" s="11">
        <v>2866</v>
      </c>
      <c r="W97" s="11">
        <v>6561</v>
      </c>
      <c r="X97" s="11">
        <v>2235</v>
      </c>
      <c r="Y97" s="11">
        <v>1075</v>
      </c>
      <c r="Z97" s="11">
        <v>70</v>
      </c>
      <c r="AA97" s="11">
        <v>85</v>
      </c>
      <c r="AB97" s="11">
        <v>26</v>
      </c>
      <c r="AC97" s="11">
        <f>SUM(Q97:AB97)</f>
        <v>14451</v>
      </c>
      <c r="AD97" s="12">
        <f>P97-AC97</f>
        <v>-9034</v>
      </c>
      <c r="AE97" s="13">
        <f>IF(AC97&lt;&gt;0,AD97/AC97*100,0)</f>
        <v>-62.514704864715242</v>
      </c>
      <c r="AF97" s="10" t="s">
        <v>81</v>
      </c>
      <c r="AG97" s="10" t="s">
        <v>190</v>
      </c>
    </row>
    <row r="98" spans="1:33" ht="28.5" x14ac:dyDescent="0.25">
      <c r="A98" s="8" t="s">
        <v>116</v>
      </c>
      <c r="B98" s="9" t="s">
        <v>195</v>
      </c>
      <c r="C98" s="10" t="s">
        <v>65</v>
      </c>
      <c r="D98" s="11">
        <v>36045</v>
      </c>
      <c r="E98" s="11">
        <v>19396</v>
      </c>
      <c r="F98" s="11">
        <v>17107</v>
      </c>
      <c r="G98" s="11">
        <v>27531</v>
      </c>
      <c r="H98" s="11">
        <v>16197</v>
      </c>
      <c r="I98" s="11">
        <v>17901</v>
      </c>
      <c r="J98" s="11">
        <v>15969</v>
      </c>
      <c r="K98" s="11">
        <v>15372</v>
      </c>
      <c r="L98" s="11">
        <v>12213</v>
      </c>
      <c r="M98" s="11">
        <v>15405</v>
      </c>
      <c r="N98" s="11">
        <v>12121</v>
      </c>
      <c r="O98" s="11">
        <v>11853</v>
      </c>
      <c r="P98" s="11">
        <f>SUM(D98:O98)</f>
        <v>217110</v>
      </c>
      <c r="Q98" s="11">
        <v>19817</v>
      </c>
      <c r="R98" s="11">
        <v>29544</v>
      </c>
      <c r="S98" s="11">
        <v>17330</v>
      </c>
      <c r="T98" s="11">
        <v>17008</v>
      </c>
      <c r="U98" s="11">
        <v>5285</v>
      </c>
      <c r="V98" s="11">
        <v>8848</v>
      </c>
      <c r="W98" s="11">
        <v>17293</v>
      </c>
      <c r="X98" s="11">
        <v>16050</v>
      </c>
      <c r="Y98" s="11">
        <v>18604</v>
      </c>
      <c r="Z98" s="11">
        <v>26473</v>
      </c>
      <c r="AA98" s="11">
        <v>19362</v>
      </c>
      <c r="AB98" s="11">
        <v>19461</v>
      </c>
      <c r="AC98" s="11">
        <f>SUM(Q98:AB98)</f>
        <v>215075</v>
      </c>
      <c r="AD98" s="12">
        <f>P98-AC98</f>
        <v>2035</v>
      </c>
      <c r="AE98" s="13">
        <f>IF(AC98&lt;&gt;0,AD98/AC98*100,0)</f>
        <v>0.94618156457049862</v>
      </c>
      <c r="AF98" s="10" t="s">
        <v>196</v>
      </c>
      <c r="AG98" s="10" t="s">
        <v>190</v>
      </c>
    </row>
    <row r="99" spans="1:33" ht="28.5" x14ac:dyDescent="0.25">
      <c r="A99" s="8" t="s">
        <v>116</v>
      </c>
      <c r="B99" s="9" t="s">
        <v>197</v>
      </c>
      <c r="C99" s="10" t="s">
        <v>53</v>
      </c>
      <c r="D99" s="11" t="s">
        <v>53</v>
      </c>
      <c r="E99" s="11" t="s">
        <v>53</v>
      </c>
      <c r="F99" s="11" t="s">
        <v>53</v>
      </c>
      <c r="G99" s="11" t="s">
        <v>53</v>
      </c>
      <c r="H99" s="11" t="s">
        <v>53</v>
      </c>
      <c r="I99" s="11" t="s">
        <v>53</v>
      </c>
      <c r="J99" s="11" t="s">
        <v>53</v>
      </c>
      <c r="K99" s="11" t="s">
        <v>53</v>
      </c>
      <c r="L99" s="11" t="s">
        <v>53</v>
      </c>
      <c r="M99" s="11" t="s">
        <v>53</v>
      </c>
      <c r="N99" s="11" t="s">
        <v>53</v>
      </c>
      <c r="O99" s="11" t="s">
        <v>53</v>
      </c>
      <c r="P99" s="11" t="s">
        <v>53</v>
      </c>
      <c r="Q99" s="11" t="s">
        <v>53</v>
      </c>
      <c r="R99" s="11" t="s">
        <v>53</v>
      </c>
      <c r="S99" s="11" t="s">
        <v>53</v>
      </c>
      <c r="T99" s="11" t="s">
        <v>53</v>
      </c>
      <c r="U99" s="11" t="s">
        <v>53</v>
      </c>
      <c r="V99" s="11" t="s">
        <v>53</v>
      </c>
      <c r="W99" s="11" t="s">
        <v>53</v>
      </c>
      <c r="X99" s="11" t="s">
        <v>53</v>
      </c>
      <c r="Y99" s="11" t="s">
        <v>53</v>
      </c>
      <c r="Z99" s="11" t="s">
        <v>53</v>
      </c>
      <c r="AA99" s="11" t="s">
        <v>53</v>
      </c>
      <c r="AB99" s="11" t="s">
        <v>53</v>
      </c>
      <c r="AC99" s="11" t="s">
        <v>53</v>
      </c>
      <c r="AD99" s="12" t="s">
        <v>53</v>
      </c>
      <c r="AE99" s="13" t="s">
        <v>53</v>
      </c>
      <c r="AF99" s="10" t="s">
        <v>53</v>
      </c>
      <c r="AG99" s="10" t="s">
        <v>53</v>
      </c>
    </row>
    <row r="100" spans="1:33" ht="28.5" x14ac:dyDescent="0.25">
      <c r="A100" s="8" t="s">
        <v>116</v>
      </c>
      <c r="B100" s="9" t="s">
        <v>198</v>
      </c>
      <c r="C100" s="10" t="s">
        <v>65</v>
      </c>
      <c r="D100" s="11">
        <v>15131</v>
      </c>
      <c r="E100" s="11">
        <v>3790</v>
      </c>
      <c r="F100" s="11">
        <v>11773</v>
      </c>
      <c r="G100" s="11">
        <v>16980</v>
      </c>
      <c r="H100" s="11">
        <v>10108</v>
      </c>
      <c r="I100" s="11">
        <v>8906</v>
      </c>
      <c r="J100" s="11">
        <v>7615</v>
      </c>
      <c r="K100" s="11">
        <v>5634</v>
      </c>
      <c r="L100" s="11">
        <v>6820</v>
      </c>
      <c r="M100" s="11">
        <v>4546</v>
      </c>
      <c r="N100" s="11">
        <v>1515</v>
      </c>
      <c r="O100" s="11">
        <v>18408</v>
      </c>
      <c r="P100" s="11">
        <f>SUM(D100:O100)</f>
        <v>111226</v>
      </c>
      <c r="Q100" s="11">
        <v>3890</v>
      </c>
      <c r="R100" s="11">
        <v>11570</v>
      </c>
      <c r="S100" s="11">
        <v>18057</v>
      </c>
      <c r="T100" s="11">
        <v>12727</v>
      </c>
      <c r="U100" s="11">
        <v>1738</v>
      </c>
      <c r="V100" s="11">
        <v>4925</v>
      </c>
      <c r="W100" s="11">
        <v>10553</v>
      </c>
      <c r="X100" s="11">
        <v>9063</v>
      </c>
      <c r="Y100" s="11">
        <v>8281</v>
      </c>
      <c r="Z100" s="11">
        <v>8617</v>
      </c>
      <c r="AA100" s="11">
        <v>6018</v>
      </c>
      <c r="AB100" s="11">
        <v>6880</v>
      </c>
      <c r="AC100" s="11">
        <f>SUM(Q100:AB100)</f>
        <v>102319</v>
      </c>
      <c r="AD100" s="12">
        <f>P100-AC100</f>
        <v>8907</v>
      </c>
      <c r="AE100" s="13">
        <f>IF(AC100&lt;&gt;0,AD100/AC100*100,0)</f>
        <v>8.7051280798287713</v>
      </c>
      <c r="AF100" s="10" t="s">
        <v>101</v>
      </c>
      <c r="AG100" s="10" t="s">
        <v>199</v>
      </c>
    </row>
    <row r="101" spans="1:33" ht="28.5" x14ac:dyDescent="0.25">
      <c r="A101" s="8" t="s">
        <v>116</v>
      </c>
      <c r="B101" s="9" t="s">
        <v>200</v>
      </c>
      <c r="C101" s="10" t="s">
        <v>65</v>
      </c>
      <c r="D101" s="11">
        <v>7241</v>
      </c>
      <c r="E101" s="11">
        <v>5490</v>
      </c>
      <c r="F101" s="11">
        <v>7235</v>
      </c>
      <c r="G101" s="11">
        <v>8096</v>
      </c>
      <c r="H101" s="11">
        <v>7948</v>
      </c>
      <c r="I101" s="11">
        <v>7911</v>
      </c>
      <c r="J101" s="11">
        <v>8632</v>
      </c>
      <c r="K101" s="11">
        <v>4325</v>
      </c>
      <c r="L101" s="11">
        <v>3752</v>
      </c>
      <c r="M101" s="11">
        <v>6833</v>
      </c>
      <c r="N101" s="11">
        <v>5483</v>
      </c>
      <c r="O101" s="11">
        <v>5273</v>
      </c>
      <c r="P101" s="11">
        <f>SUM(D101:O101)</f>
        <v>78219</v>
      </c>
      <c r="Q101" s="11">
        <v>5295</v>
      </c>
      <c r="R101" s="11">
        <v>7273</v>
      </c>
      <c r="S101" s="11">
        <v>6786</v>
      </c>
      <c r="T101" s="11">
        <v>6941</v>
      </c>
      <c r="U101" s="11">
        <v>2216</v>
      </c>
      <c r="V101" s="11">
        <v>4635</v>
      </c>
      <c r="W101" s="11">
        <v>11304</v>
      </c>
      <c r="X101" s="11">
        <v>10928</v>
      </c>
      <c r="Y101" s="11">
        <v>7617</v>
      </c>
      <c r="Z101" s="11">
        <v>8716</v>
      </c>
      <c r="AA101" s="11">
        <v>7835</v>
      </c>
      <c r="AB101" s="11">
        <v>7244</v>
      </c>
      <c r="AC101" s="11">
        <f>SUM(Q101:AB101)</f>
        <v>86790</v>
      </c>
      <c r="AD101" s="12">
        <f>P101-AC101</f>
        <v>-8571</v>
      </c>
      <c r="AE101" s="13">
        <f>IF(AC101&lt;&gt;0,AD101/AC101*100,0)</f>
        <v>-9.8755617006567586</v>
      </c>
      <c r="AF101" s="10" t="s">
        <v>81</v>
      </c>
      <c r="AG101" s="10" t="s">
        <v>199</v>
      </c>
    </row>
    <row r="102" spans="1:33" ht="28.5" x14ac:dyDescent="0.25">
      <c r="A102" s="8" t="s">
        <v>116</v>
      </c>
      <c r="B102" s="9" t="s">
        <v>201</v>
      </c>
      <c r="C102" s="10" t="s">
        <v>65</v>
      </c>
      <c r="D102" s="11">
        <v>3453</v>
      </c>
      <c r="E102" s="11">
        <v>3577</v>
      </c>
      <c r="F102" s="11">
        <v>4048</v>
      </c>
      <c r="G102" s="11">
        <v>4020</v>
      </c>
      <c r="H102" s="11">
        <v>2898</v>
      </c>
      <c r="I102" s="11">
        <v>4333</v>
      </c>
      <c r="J102" s="11">
        <v>5240</v>
      </c>
      <c r="K102" s="11">
        <v>4314</v>
      </c>
      <c r="L102" s="11">
        <v>3491</v>
      </c>
      <c r="M102" s="11">
        <v>4503</v>
      </c>
      <c r="N102" s="11">
        <v>4421</v>
      </c>
      <c r="O102" s="11">
        <v>3822</v>
      </c>
      <c r="P102" s="11">
        <f>SUM(D102:O102)</f>
        <v>48120</v>
      </c>
      <c r="Q102" s="11">
        <v>3557</v>
      </c>
      <c r="R102" s="11">
        <v>5185</v>
      </c>
      <c r="S102" s="11">
        <v>3998</v>
      </c>
      <c r="T102" s="11">
        <v>3329</v>
      </c>
      <c r="U102" s="11">
        <v>2525</v>
      </c>
      <c r="V102" s="11">
        <v>3430</v>
      </c>
      <c r="W102" s="11">
        <v>5116</v>
      </c>
      <c r="X102" s="11">
        <v>5195</v>
      </c>
      <c r="Y102" s="11">
        <v>4331</v>
      </c>
      <c r="Z102" s="11">
        <v>3940</v>
      </c>
      <c r="AA102" s="11">
        <v>2493</v>
      </c>
      <c r="AB102" s="11">
        <v>2271</v>
      </c>
      <c r="AC102" s="11">
        <f>SUM(Q102:AB102)</f>
        <v>45370</v>
      </c>
      <c r="AD102" s="12">
        <f>P102-AC102</f>
        <v>2750</v>
      </c>
      <c r="AE102" s="13">
        <f>IF(AC102&lt;&gt;0,AD102/AC102*100,0)</f>
        <v>6.061273969583425</v>
      </c>
      <c r="AF102" s="10" t="s">
        <v>202</v>
      </c>
      <c r="AG102" s="10" t="s">
        <v>199</v>
      </c>
    </row>
    <row r="103" spans="1:33" ht="28.5" x14ac:dyDescent="0.25">
      <c r="A103" s="8" t="s">
        <v>116</v>
      </c>
      <c r="B103" s="9" t="s">
        <v>203</v>
      </c>
      <c r="C103" s="10" t="s">
        <v>65</v>
      </c>
      <c r="D103" s="11">
        <v>63101</v>
      </c>
      <c r="E103" s="11">
        <v>44079</v>
      </c>
      <c r="F103" s="11">
        <v>31397</v>
      </c>
      <c r="G103" s="11">
        <v>49920</v>
      </c>
      <c r="H103" s="11">
        <v>22957</v>
      </c>
      <c r="I103" s="11">
        <v>27885</v>
      </c>
      <c r="J103" s="11">
        <v>27954</v>
      </c>
      <c r="K103" s="11">
        <v>20438</v>
      </c>
      <c r="L103" s="11">
        <v>21113</v>
      </c>
      <c r="M103" s="11">
        <v>34927</v>
      </c>
      <c r="N103" s="11">
        <v>32937</v>
      </c>
      <c r="O103" s="11">
        <v>34490</v>
      </c>
      <c r="P103" s="11">
        <f>SUM(D103:O103)</f>
        <v>411198</v>
      </c>
      <c r="Q103" s="11">
        <v>37395</v>
      </c>
      <c r="R103" s="11">
        <v>69302</v>
      </c>
      <c r="S103" s="11">
        <v>38624</v>
      </c>
      <c r="T103" s="11">
        <v>37812</v>
      </c>
      <c r="U103" s="11">
        <v>16186</v>
      </c>
      <c r="V103" s="11">
        <v>25611</v>
      </c>
      <c r="W103" s="11">
        <v>42201</v>
      </c>
      <c r="X103" s="11">
        <v>43721</v>
      </c>
      <c r="Y103" s="11">
        <v>32288</v>
      </c>
      <c r="Z103" s="11">
        <v>48521</v>
      </c>
      <c r="AA103" s="11">
        <v>35659</v>
      </c>
      <c r="AB103" s="11">
        <v>38451</v>
      </c>
      <c r="AC103" s="11">
        <f>SUM(Q103:AB103)</f>
        <v>465771</v>
      </c>
      <c r="AD103" s="12">
        <f>P103-AC103</f>
        <v>-54573</v>
      </c>
      <c r="AE103" s="13">
        <f>IF(AC103&lt;&gt;0,AD103/AC103*100,0)</f>
        <v>-11.716701984451587</v>
      </c>
      <c r="AF103" s="10" t="s">
        <v>81</v>
      </c>
      <c r="AG103" s="10" t="s">
        <v>199</v>
      </c>
    </row>
    <row r="104" spans="1:33" ht="42.75" x14ac:dyDescent="0.25">
      <c r="A104" s="8" t="s">
        <v>116</v>
      </c>
      <c r="B104" s="9" t="s">
        <v>204</v>
      </c>
      <c r="C104" s="10" t="s">
        <v>53</v>
      </c>
      <c r="D104" s="11" t="s">
        <v>53</v>
      </c>
      <c r="E104" s="11" t="s">
        <v>53</v>
      </c>
      <c r="F104" s="11" t="s">
        <v>53</v>
      </c>
      <c r="G104" s="11" t="s">
        <v>53</v>
      </c>
      <c r="H104" s="11" t="s">
        <v>53</v>
      </c>
      <c r="I104" s="11" t="s">
        <v>53</v>
      </c>
      <c r="J104" s="11" t="s">
        <v>53</v>
      </c>
      <c r="K104" s="11" t="s">
        <v>53</v>
      </c>
      <c r="L104" s="11" t="s">
        <v>53</v>
      </c>
      <c r="M104" s="11" t="s">
        <v>53</v>
      </c>
      <c r="N104" s="11" t="s">
        <v>53</v>
      </c>
      <c r="O104" s="11" t="s">
        <v>53</v>
      </c>
      <c r="P104" s="11" t="s">
        <v>53</v>
      </c>
      <c r="Q104" s="11" t="s">
        <v>53</v>
      </c>
      <c r="R104" s="11" t="s">
        <v>53</v>
      </c>
      <c r="S104" s="11" t="s">
        <v>53</v>
      </c>
      <c r="T104" s="11" t="s">
        <v>53</v>
      </c>
      <c r="U104" s="11" t="s">
        <v>53</v>
      </c>
      <c r="V104" s="11" t="s">
        <v>53</v>
      </c>
      <c r="W104" s="11" t="s">
        <v>53</v>
      </c>
      <c r="X104" s="11" t="s">
        <v>53</v>
      </c>
      <c r="Y104" s="11" t="s">
        <v>53</v>
      </c>
      <c r="Z104" s="11" t="s">
        <v>53</v>
      </c>
      <c r="AA104" s="11" t="s">
        <v>53</v>
      </c>
      <c r="AB104" s="11" t="s">
        <v>53</v>
      </c>
      <c r="AC104" s="11" t="s">
        <v>53</v>
      </c>
      <c r="AD104" s="12" t="s">
        <v>53</v>
      </c>
      <c r="AE104" s="13" t="s">
        <v>53</v>
      </c>
      <c r="AF104" s="10" t="s">
        <v>53</v>
      </c>
      <c r="AG104" s="10" t="s">
        <v>53</v>
      </c>
    </row>
    <row r="105" spans="1:33" ht="28.5" x14ac:dyDescent="0.25">
      <c r="A105" s="8" t="s">
        <v>116</v>
      </c>
      <c r="B105" s="9" t="s">
        <v>205</v>
      </c>
      <c r="C105" s="10" t="s">
        <v>55</v>
      </c>
      <c r="D105" s="11">
        <v>353344</v>
      </c>
      <c r="E105" s="11">
        <v>550134</v>
      </c>
      <c r="F105" s="11">
        <v>377220</v>
      </c>
      <c r="G105" s="11">
        <v>282251</v>
      </c>
      <c r="H105" s="11">
        <v>157843</v>
      </c>
      <c r="I105" s="11">
        <v>200897</v>
      </c>
      <c r="J105" s="11">
        <v>214742</v>
      </c>
      <c r="K105" s="11">
        <v>197200</v>
      </c>
      <c r="L105" s="11">
        <v>240921</v>
      </c>
      <c r="M105" s="11">
        <v>203172</v>
      </c>
      <c r="N105" s="11">
        <v>290600</v>
      </c>
      <c r="O105" s="11">
        <v>259331</v>
      </c>
      <c r="P105" s="11">
        <f>SUM(D105:O105)</f>
        <v>3327655</v>
      </c>
      <c r="Q105" s="11">
        <v>190230</v>
      </c>
      <c r="R105" s="11">
        <v>558367</v>
      </c>
      <c r="S105" s="11">
        <v>384485</v>
      </c>
      <c r="T105" s="11">
        <v>177944</v>
      </c>
      <c r="U105" s="11">
        <v>42308</v>
      </c>
      <c r="V105" s="11">
        <v>48188</v>
      </c>
      <c r="W105" s="11">
        <v>340158</v>
      </c>
      <c r="X105" s="11">
        <v>553141</v>
      </c>
      <c r="Y105" s="11">
        <v>224567</v>
      </c>
      <c r="Z105" s="11">
        <v>303441</v>
      </c>
      <c r="AA105" s="11">
        <v>311114</v>
      </c>
      <c r="AB105" s="11">
        <v>218944</v>
      </c>
      <c r="AC105" s="11">
        <f>SUM(Q105:AB105)</f>
        <v>3352887</v>
      </c>
      <c r="AD105" s="12">
        <f>P105-AC105</f>
        <v>-25232</v>
      </c>
      <c r="AE105" s="13">
        <f>IF(AC105&lt;&gt;0,AD105/AC105*100,0)</f>
        <v>-0.75254549288419204</v>
      </c>
      <c r="AF105" s="10" t="s">
        <v>206</v>
      </c>
      <c r="AG105" s="10" t="s">
        <v>207</v>
      </c>
    </row>
    <row r="106" spans="1:33" ht="28.5" x14ac:dyDescent="0.25">
      <c r="A106" s="8" t="s">
        <v>116</v>
      </c>
      <c r="B106" s="9" t="s">
        <v>208</v>
      </c>
      <c r="C106" s="10" t="s">
        <v>55</v>
      </c>
      <c r="D106" s="11">
        <v>89777</v>
      </c>
      <c r="E106" s="11">
        <v>72541</v>
      </c>
      <c r="F106" s="11">
        <v>58679</v>
      </c>
      <c r="G106" s="11">
        <v>76830</v>
      </c>
      <c r="H106" s="11">
        <v>55432</v>
      </c>
      <c r="I106" s="11">
        <v>55337</v>
      </c>
      <c r="J106" s="11">
        <v>56206</v>
      </c>
      <c r="K106" s="11">
        <v>47051</v>
      </c>
      <c r="L106" s="11">
        <v>55064</v>
      </c>
      <c r="M106" s="11">
        <v>73743</v>
      </c>
      <c r="N106" s="11">
        <v>72961</v>
      </c>
      <c r="O106" s="11">
        <v>81856</v>
      </c>
      <c r="P106" s="11">
        <f>SUM(D106:O106)</f>
        <v>795477</v>
      </c>
      <c r="Q106" s="11">
        <v>80484</v>
      </c>
      <c r="R106" s="11">
        <v>87663</v>
      </c>
      <c r="S106" s="11">
        <v>71113</v>
      </c>
      <c r="T106" s="11">
        <v>49855</v>
      </c>
      <c r="U106" s="11">
        <v>22326</v>
      </c>
      <c r="V106" s="11">
        <v>28531</v>
      </c>
      <c r="W106" s="11">
        <v>53363</v>
      </c>
      <c r="X106" s="11">
        <v>52657</v>
      </c>
      <c r="Y106" s="11">
        <v>58558</v>
      </c>
      <c r="Z106" s="11">
        <v>76886</v>
      </c>
      <c r="AA106" s="11">
        <v>66434</v>
      </c>
      <c r="AB106" s="11">
        <v>77059</v>
      </c>
      <c r="AC106" s="11">
        <f>SUM(Q106:AB106)</f>
        <v>724929</v>
      </c>
      <c r="AD106" s="12">
        <f>P106-AC106</f>
        <v>70548</v>
      </c>
      <c r="AE106" s="13">
        <f>IF(AC106&lt;&gt;0,AD106/AC106*100,0)</f>
        <v>9.7317116572795399</v>
      </c>
      <c r="AF106" s="10" t="s">
        <v>209</v>
      </c>
      <c r="AG106" s="10" t="s">
        <v>207</v>
      </c>
    </row>
    <row r="107" spans="1:33" ht="28.5" x14ac:dyDescent="0.25">
      <c r="A107" s="8" t="s">
        <v>116</v>
      </c>
      <c r="B107" s="9" t="s">
        <v>210</v>
      </c>
      <c r="C107" s="10" t="s">
        <v>53</v>
      </c>
      <c r="D107" s="11" t="s">
        <v>53</v>
      </c>
      <c r="E107" s="11" t="s">
        <v>53</v>
      </c>
      <c r="F107" s="11" t="s">
        <v>53</v>
      </c>
      <c r="G107" s="11" t="s">
        <v>53</v>
      </c>
      <c r="H107" s="11" t="s">
        <v>53</v>
      </c>
      <c r="I107" s="11" t="s">
        <v>53</v>
      </c>
      <c r="J107" s="11" t="s">
        <v>53</v>
      </c>
      <c r="K107" s="11" t="s">
        <v>53</v>
      </c>
      <c r="L107" s="11" t="s">
        <v>53</v>
      </c>
      <c r="M107" s="11" t="s">
        <v>53</v>
      </c>
      <c r="N107" s="11" t="s">
        <v>53</v>
      </c>
      <c r="O107" s="11" t="s">
        <v>53</v>
      </c>
      <c r="P107" s="11" t="s">
        <v>53</v>
      </c>
      <c r="Q107" s="11" t="s">
        <v>53</v>
      </c>
      <c r="R107" s="11" t="s">
        <v>53</v>
      </c>
      <c r="S107" s="11" t="s">
        <v>53</v>
      </c>
      <c r="T107" s="11" t="s">
        <v>53</v>
      </c>
      <c r="U107" s="11" t="s">
        <v>53</v>
      </c>
      <c r="V107" s="11" t="s">
        <v>53</v>
      </c>
      <c r="W107" s="11" t="s">
        <v>53</v>
      </c>
      <c r="X107" s="11" t="s">
        <v>53</v>
      </c>
      <c r="Y107" s="11" t="s">
        <v>53</v>
      </c>
      <c r="Z107" s="11" t="s">
        <v>53</v>
      </c>
      <c r="AA107" s="11" t="s">
        <v>53</v>
      </c>
      <c r="AB107" s="11" t="s">
        <v>53</v>
      </c>
      <c r="AC107" s="11" t="s">
        <v>53</v>
      </c>
      <c r="AD107" s="12" t="s">
        <v>53</v>
      </c>
      <c r="AE107" s="13" t="s">
        <v>53</v>
      </c>
      <c r="AF107" s="10" t="s">
        <v>53</v>
      </c>
      <c r="AG107" s="10" t="s">
        <v>53</v>
      </c>
    </row>
    <row r="108" spans="1:33" ht="28.5" x14ac:dyDescent="0.25">
      <c r="A108" s="8" t="s">
        <v>116</v>
      </c>
      <c r="B108" s="9" t="s">
        <v>211</v>
      </c>
      <c r="C108" s="10" t="s">
        <v>189</v>
      </c>
      <c r="D108" s="11">
        <v>20150</v>
      </c>
      <c r="E108" s="11">
        <v>12985</v>
      </c>
      <c r="F108" s="11">
        <v>13085</v>
      </c>
      <c r="G108" s="11">
        <v>21509</v>
      </c>
      <c r="H108" s="11">
        <v>11965</v>
      </c>
      <c r="I108" s="11">
        <v>16046</v>
      </c>
      <c r="J108" s="11">
        <v>17193</v>
      </c>
      <c r="K108" s="11">
        <v>13599</v>
      </c>
      <c r="L108" s="11">
        <v>13910</v>
      </c>
      <c r="M108" s="11">
        <v>18963</v>
      </c>
      <c r="N108" s="11">
        <v>17298</v>
      </c>
      <c r="O108" s="11">
        <v>18773</v>
      </c>
      <c r="P108" s="11">
        <f t="shared" ref="P108:P113" si="28">SUM(D108:O108)</f>
        <v>195476</v>
      </c>
      <c r="Q108" s="11">
        <v>12372</v>
      </c>
      <c r="R108" s="11">
        <v>15086</v>
      </c>
      <c r="S108" s="11">
        <v>14973</v>
      </c>
      <c r="T108" s="11">
        <v>13001</v>
      </c>
      <c r="U108" s="11">
        <v>4336</v>
      </c>
      <c r="V108" s="11">
        <v>5518</v>
      </c>
      <c r="W108" s="11">
        <v>14033</v>
      </c>
      <c r="X108" s="11">
        <v>16564</v>
      </c>
      <c r="Y108" s="11">
        <v>24490</v>
      </c>
      <c r="Z108" s="11">
        <v>20296</v>
      </c>
      <c r="AA108" s="11">
        <v>12849</v>
      </c>
      <c r="AB108" s="11">
        <v>15594</v>
      </c>
      <c r="AC108" s="11">
        <f t="shared" ref="AC108:AC113" si="29">SUM(Q108:AB108)</f>
        <v>169112</v>
      </c>
      <c r="AD108" s="12">
        <f t="shared" ref="AD108:AD113" si="30">P108-AC108</f>
        <v>26364</v>
      </c>
      <c r="AE108" s="13">
        <f t="shared" ref="AE108:AE113" si="31">IF(AC108&lt;&gt;0,AD108/AC108*100,0)</f>
        <v>15.589668385448697</v>
      </c>
      <c r="AF108" s="10" t="s">
        <v>81</v>
      </c>
      <c r="AG108" s="10" t="s">
        <v>212</v>
      </c>
    </row>
    <row r="109" spans="1:33" ht="28.5" x14ac:dyDescent="0.25">
      <c r="A109" s="8" t="s">
        <v>116</v>
      </c>
      <c r="B109" s="9" t="s">
        <v>213</v>
      </c>
      <c r="C109" s="10" t="s">
        <v>189</v>
      </c>
      <c r="D109" s="11">
        <v>25799</v>
      </c>
      <c r="E109" s="11">
        <v>18936</v>
      </c>
      <c r="F109" s="11">
        <v>23811</v>
      </c>
      <c r="G109" s="11">
        <v>21178</v>
      </c>
      <c r="H109" s="11">
        <v>18142</v>
      </c>
      <c r="I109" s="11">
        <v>17436</v>
      </c>
      <c r="J109" s="11">
        <v>21834</v>
      </c>
      <c r="K109" s="11">
        <v>25303</v>
      </c>
      <c r="L109" s="11">
        <v>26159</v>
      </c>
      <c r="M109" s="11">
        <v>38137</v>
      </c>
      <c r="N109" s="11">
        <v>37575</v>
      </c>
      <c r="O109" s="11">
        <v>47371</v>
      </c>
      <c r="P109" s="11">
        <f t="shared" si="28"/>
        <v>321681</v>
      </c>
      <c r="Q109" s="11">
        <v>13802</v>
      </c>
      <c r="R109" s="11">
        <v>36878</v>
      </c>
      <c r="S109" s="11">
        <v>25697</v>
      </c>
      <c r="T109" s="11">
        <v>26113</v>
      </c>
      <c r="U109" s="11">
        <v>12684</v>
      </c>
      <c r="V109" s="11">
        <v>17931</v>
      </c>
      <c r="W109" s="11">
        <v>29667</v>
      </c>
      <c r="X109" s="11">
        <v>30605</v>
      </c>
      <c r="Y109" s="11">
        <v>27493</v>
      </c>
      <c r="Z109" s="11">
        <v>28291</v>
      </c>
      <c r="AA109" s="11">
        <v>29930</v>
      </c>
      <c r="AB109" s="11">
        <v>38136</v>
      </c>
      <c r="AC109" s="11">
        <f t="shared" si="29"/>
        <v>317227</v>
      </c>
      <c r="AD109" s="12">
        <f t="shared" si="30"/>
        <v>4454</v>
      </c>
      <c r="AE109" s="13">
        <f t="shared" si="31"/>
        <v>1.4040419005948424</v>
      </c>
      <c r="AF109" s="10" t="s">
        <v>81</v>
      </c>
      <c r="AG109" s="10" t="s">
        <v>212</v>
      </c>
    </row>
    <row r="110" spans="1:33" ht="28.5" x14ac:dyDescent="0.25">
      <c r="A110" s="8" t="s">
        <v>116</v>
      </c>
      <c r="B110" s="9" t="s">
        <v>214</v>
      </c>
      <c r="C110" s="10" t="s">
        <v>189</v>
      </c>
      <c r="D110" s="11">
        <v>27547</v>
      </c>
      <c r="E110" s="11">
        <v>22300</v>
      </c>
      <c r="F110" s="11">
        <v>17267</v>
      </c>
      <c r="G110" s="11">
        <v>24171</v>
      </c>
      <c r="H110" s="11">
        <v>23876</v>
      </c>
      <c r="I110" s="11">
        <v>15140</v>
      </c>
      <c r="J110" s="11">
        <v>24994</v>
      </c>
      <c r="K110" s="11">
        <v>22220</v>
      </c>
      <c r="L110" s="11">
        <v>15851</v>
      </c>
      <c r="M110" s="11">
        <v>20245</v>
      </c>
      <c r="N110" s="11">
        <v>24398</v>
      </c>
      <c r="O110" s="11">
        <v>26426</v>
      </c>
      <c r="P110" s="11">
        <f t="shared" si="28"/>
        <v>264435</v>
      </c>
      <c r="Q110" s="11">
        <v>28988</v>
      </c>
      <c r="R110" s="11">
        <v>31420</v>
      </c>
      <c r="S110" s="11">
        <v>18081</v>
      </c>
      <c r="T110" s="11">
        <v>25486</v>
      </c>
      <c r="U110" s="11">
        <v>16278</v>
      </c>
      <c r="V110" s="11">
        <v>15606</v>
      </c>
      <c r="W110" s="11">
        <v>29641</v>
      </c>
      <c r="X110" s="11">
        <v>26094</v>
      </c>
      <c r="Y110" s="11">
        <v>23307</v>
      </c>
      <c r="Z110" s="11">
        <v>31239</v>
      </c>
      <c r="AA110" s="11">
        <v>24201</v>
      </c>
      <c r="AB110" s="11">
        <v>34431</v>
      </c>
      <c r="AC110" s="11">
        <f t="shared" si="29"/>
        <v>304772</v>
      </c>
      <c r="AD110" s="12">
        <f t="shared" si="30"/>
        <v>-40337</v>
      </c>
      <c r="AE110" s="13">
        <f t="shared" si="31"/>
        <v>-13.235139710997073</v>
      </c>
      <c r="AF110" s="10" t="s">
        <v>81</v>
      </c>
      <c r="AG110" s="10" t="s">
        <v>212</v>
      </c>
    </row>
    <row r="111" spans="1:33" ht="42.75" x14ac:dyDescent="0.25">
      <c r="A111" s="8" t="s">
        <v>116</v>
      </c>
      <c r="B111" s="9" t="s">
        <v>215</v>
      </c>
      <c r="C111" s="10" t="s">
        <v>189</v>
      </c>
      <c r="D111" s="11">
        <v>132089</v>
      </c>
      <c r="E111" s="11">
        <v>101460</v>
      </c>
      <c r="F111" s="11">
        <v>81246</v>
      </c>
      <c r="G111" s="11">
        <v>88341</v>
      </c>
      <c r="H111" s="11">
        <v>74173</v>
      </c>
      <c r="I111" s="11">
        <v>66217</v>
      </c>
      <c r="J111" s="11">
        <v>69622</v>
      </c>
      <c r="K111" s="11">
        <v>60705</v>
      </c>
      <c r="L111" s="11">
        <v>73210</v>
      </c>
      <c r="M111" s="11">
        <v>95124</v>
      </c>
      <c r="N111" s="11">
        <v>87893</v>
      </c>
      <c r="O111" s="11">
        <v>104229</v>
      </c>
      <c r="P111" s="11">
        <f t="shared" si="28"/>
        <v>1034309</v>
      </c>
      <c r="Q111" s="11">
        <v>126061</v>
      </c>
      <c r="R111" s="11">
        <v>140292</v>
      </c>
      <c r="S111" s="11">
        <v>127631</v>
      </c>
      <c r="T111" s="11">
        <v>182513</v>
      </c>
      <c r="U111" s="11">
        <v>165388</v>
      </c>
      <c r="V111" s="11">
        <v>162300</v>
      </c>
      <c r="W111" s="11">
        <v>158082</v>
      </c>
      <c r="X111" s="11">
        <v>142314</v>
      </c>
      <c r="Y111" s="11">
        <v>167675</v>
      </c>
      <c r="Z111" s="11">
        <v>183042</v>
      </c>
      <c r="AA111" s="11">
        <v>149105</v>
      </c>
      <c r="AB111" s="11">
        <v>84027</v>
      </c>
      <c r="AC111" s="11">
        <f t="shared" si="29"/>
        <v>1788430</v>
      </c>
      <c r="AD111" s="12">
        <f t="shared" si="30"/>
        <v>-754121</v>
      </c>
      <c r="AE111" s="13">
        <f t="shared" si="31"/>
        <v>-42.166648960261234</v>
      </c>
      <c r="AF111" s="10" t="s">
        <v>147</v>
      </c>
      <c r="AG111" s="10" t="s">
        <v>212</v>
      </c>
    </row>
    <row r="112" spans="1:33" ht="28.5" x14ac:dyDescent="0.25">
      <c r="A112" s="8" t="s">
        <v>116</v>
      </c>
      <c r="B112" s="9" t="s">
        <v>216</v>
      </c>
      <c r="C112" s="10" t="s">
        <v>189</v>
      </c>
      <c r="D112" s="11">
        <v>54482</v>
      </c>
      <c r="E112" s="11">
        <v>44700</v>
      </c>
      <c r="F112" s="11">
        <v>36120</v>
      </c>
      <c r="G112" s="11">
        <v>45958</v>
      </c>
      <c r="H112" s="11">
        <v>37617</v>
      </c>
      <c r="I112" s="11">
        <v>27602</v>
      </c>
      <c r="J112" s="11">
        <v>22336</v>
      </c>
      <c r="K112" s="11">
        <v>23026</v>
      </c>
      <c r="L112" s="11">
        <v>21528</v>
      </c>
      <c r="M112" s="11">
        <v>36205</v>
      </c>
      <c r="N112" s="11">
        <v>29859</v>
      </c>
      <c r="O112" s="11">
        <v>34355</v>
      </c>
      <c r="P112" s="11">
        <f t="shared" si="28"/>
        <v>413788</v>
      </c>
      <c r="Q112" s="11">
        <v>25861</v>
      </c>
      <c r="R112" s="11">
        <v>43699</v>
      </c>
      <c r="S112" s="11">
        <v>29544</v>
      </c>
      <c r="T112" s="11">
        <v>31688</v>
      </c>
      <c r="U112" s="11">
        <v>26779</v>
      </c>
      <c r="V112" s="11">
        <v>28912</v>
      </c>
      <c r="W112" s="11">
        <v>28001</v>
      </c>
      <c r="X112" s="11">
        <v>23220</v>
      </c>
      <c r="Y112" s="11">
        <v>25933</v>
      </c>
      <c r="Z112" s="11">
        <v>35302</v>
      </c>
      <c r="AA112" s="11">
        <v>32575</v>
      </c>
      <c r="AB112" s="11">
        <v>34528</v>
      </c>
      <c r="AC112" s="11">
        <f t="shared" si="29"/>
        <v>366042</v>
      </c>
      <c r="AD112" s="12">
        <f t="shared" si="30"/>
        <v>47746</v>
      </c>
      <c r="AE112" s="13">
        <f t="shared" si="31"/>
        <v>13.043858355052151</v>
      </c>
      <c r="AF112" s="10" t="s">
        <v>81</v>
      </c>
      <c r="AG112" s="10" t="s">
        <v>212</v>
      </c>
    </row>
    <row r="113" spans="1:33" ht="28.5" x14ac:dyDescent="0.25">
      <c r="A113" s="8" t="s">
        <v>116</v>
      </c>
      <c r="B113" s="9" t="s">
        <v>217</v>
      </c>
      <c r="C113" s="10" t="s">
        <v>65</v>
      </c>
      <c r="D113" s="11">
        <v>3845</v>
      </c>
      <c r="E113" s="11">
        <v>4169</v>
      </c>
      <c r="F113" s="11">
        <v>3435</v>
      </c>
      <c r="G113" s="11">
        <v>3341</v>
      </c>
      <c r="H113" s="11">
        <v>2971</v>
      </c>
      <c r="I113" s="11">
        <v>2863</v>
      </c>
      <c r="J113" s="11">
        <v>2715</v>
      </c>
      <c r="K113" s="11">
        <v>2977</v>
      </c>
      <c r="L113" s="11">
        <v>2949</v>
      </c>
      <c r="M113" s="11">
        <v>4009</v>
      </c>
      <c r="N113" s="11">
        <v>3813</v>
      </c>
      <c r="O113" s="11">
        <v>4420</v>
      </c>
      <c r="P113" s="11">
        <f t="shared" si="28"/>
        <v>41507</v>
      </c>
      <c r="Q113" s="11">
        <v>2589</v>
      </c>
      <c r="R113" s="11">
        <v>4746</v>
      </c>
      <c r="S113" s="11">
        <v>3556</v>
      </c>
      <c r="T113" s="11">
        <v>4050</v>
      </c>
      <c r="U113" s="11">
        <v>2609</v>
      </c>
      <c r="V113" s="11">
        <v>2317</v>
      </c>
      <c r="W113" s="11">
        <v>3469</v>
      </c>
      <c r="X113" s="11">
        <v>3517</v>
      </c>
      <c r="Y113" s="11">
        <v>3528</v>
      </c>
      <c r="Z113" s="11">
        <v>4597</v>
      </c>
      <c r="AA113" s="11">
        <v>3334</v>
      </c>
      <c r="AB113" s="11">
        <v>3308</v>
      </c>
      <c r="AC113" s="11">
        <f t="shared" si="29"/>
        <v>41620</v>
      </c>
      <c r="AD113" s="12">
        <f t="shared" si="30"/>
        <v>-113</v>
      </c>
      <c r="AE113" s="13">
        <f t="shared" si="31"/>
        <v>-0.27150408457472369</v>
      </c>
      <c r="AF113" s="10" t="s">
        <v>218</v>
      </c>
      <c r="AG113" s="10" t="s">
        <v>212</v>
      </c>
    </row>
    <row r="114" spans="1:33" ht="28.5" x14ac:dyDescent="0.25">
      <c r="A114" s="8" t="s">
        <v>116</v>
      </c>
      <c r="B114" s="9" t="s">
        <v>219</v>
      </c>
      <c r="C114" s="10" t="s">
        <v>53</v>
      </c>
      <c r="D114" s="11" t="s">
        <v>53</v>
      </c>
      <c r="E114" s="11" t="s">
        <v>53</v>
      </c>
      <c r="F114" s="11" t="s">
        <v>53</v>
      </c>
      <c r="G114" s="11" t="s">
        <v>53</v>
      </c>
      <c r="H114" s="11" t="s">
        <v>53</v>
      </c>
      <c r="I114" s="11" t="s">
        <v>53</v>
      </c>
      <c r="J114" s="11" t="s">
        <v>53</v>
      </c>
      <c r="K114" s="11" t="s">
        <v>53</v>
      </c>
      <c r="L114" s="11" t="s">
        <v>53</v>
      </c>
      <c r="M114" s="11" t="s">
        <v>53</v>
      </c>
      <c r="N114" s="11" t="s">
        <v>53</v>
      </c>
      <c r="O114" s="11" t="s">
        <v>53</v>
      </c>
      <c r="P114" s="11" t="s">
        <v>53</v>
      </c>
      <c r="Q114" s="11" t="s">
        <v>53</v>
      </c>
      <c r="R114" s="11" t="s">
        <v>53</v>
      </c>
      <c r="S114" s="11" t="s">
        <v>53</v>
      </c>
      <c r="T114" s="11" t="s">
        <v>53</v>
      </c>
      <c r="U114" s="11" t="s">
        <v>53</v>
      </c>
      <c r="V114" s="11" t="s">
        <v>53</v>
      </c>
      <c r="W114" s="11" t="s">
        <v>53</v>
      </c>
      <c r="X114" s="11" t="s">
        <v>53</v>
      </c>
      <c r="Y114" s="11" t="s">
        <v>53</v>
      </c>
      <c r="Z114" s="11" t="s">
        <v>53</v>
      </c>
      <c r="AA114" s="11" t="s">
        <v>53</v>
      </c>
      <c r="AB114" s="11" t="s">
        <v>53</v>
      </c>
      <c r="AC114" s="11" t="s">
        <v>53</v>
      </c>
      <c r="AD114" s="12" t="s">
        <v>53</v>
      </c>
      <c r="AE114" s="13" t="s">
        <v>53</v>
      </c>
      <c r="AF114" s="10" t="s">
        <v>53</v>
      </c>
      <c r="AG114" s="10" t="s">
        <v>53</v>
      </c>
    </row>
    <row r="115" spans="1:33" ht="28.5" x14ac:dyDescent="0.25">
      <c r="A115" s="8" t="s">
        <v>116</v>
      </c>
      <c r="B115" s="9" t="s">
        <v>220</v>
      </c>
      <c r="C115" s="10" t="s">
        <v>59</v>
      </c>
      <c r="D115" s="11">
        <v>39888</v>
      </c>
      <c r="E115" s="11">
        <v>33045</v>
      </c>
      <c r="F115" s="11">
        <v>26504</v>
      </c>
      <c r="G115" s="11">
        <v>26370</v>
      </c>
      <c r="H115" s="11">
        <v>21859</v>
      </c>
      <c r="I115" s="11">
        <v>25413</v>
      </c>
      <c r="J115" s="11">
        <v>28139</v>
      </c>
      <c r="K115" s="11">
        <v>22163</v>
      </c>
      <c r="L115" s="11">
        <v>21942</v>
      </c>
      <c r="M115" s="11">
        <v>29353</v>
      </c>
      <c r="N115" s="11">
        <v>31900</v>
      </c>
      <c r="O115" s="11">
        <v>32118</v>
      </c>
      <c r="P115" s="11">
        <f t="shared" ref="P115:P121" si="32">SUM(D115:O115)</f>
        <v>338694</v>
      </c>
      <c r="Q115" s="11">
        <v>36641</v>
      </c>
      <c r="R115" s="11">
        <v>34241</v>
      </c>
      <c r="S115" s="11">
        <v>23807</v>
      </c>
      <c r="T115" s="11">
        <v>24252</v>
      </c>
      <c r="U115" s="11">
        <v>21109</v>
      </c>
      <c r="V115" s="11">
        <v>22833</v>
      </c>
      <c r="W115" s="11">
        <v>29220</v>
      </c>
      <c r="X115" s="11">
        <v>28200</v>
      </c>
      <c r="Y115" s="11">
        <v>29705</v>
      </c>
      <c r="Z115" s="11">
        <v>31854</v>
      </c>
      <c r="AA115" s="11">
        <v>34592</v>
      </c>
      <c r="AB115" s="11">
        <v>41815</v>
      </c>
      <c r="AC115" s="11">
        <f t="shared" ref="AC115:AC121" si="33">SUM(Q115:AB115)</f>
        <v>358269</v>
      </c>
      <c r="AD115" s="12">
        <f t="shared" ref="AD115:AD121" si="34">P115-AC115</f>
        <v>-19575</v>
      </c>
      <c r="AE115" s="13">
        <f t="shared" ref="AE115:AE121" si="35">IF(AC115&lt;&gt;0,AD115/AC115*100,0)</f>
        <v>-5.4637716352796364</v>
      </c>
      <c r="AF115" s="10" t="s">
        <v>221</v>
      </c>
      <c r="AG115" s="10" t="s">
        <v>222</v>
      </c>
    </row>
    <row r="116" spans="1:33" ht="42.75" x14ac:dyDescent="0.25">
      <c r="A116" s="8" t="s">
        <v>116</v>
      </c>
      <c r="B116" s="9" t="s">
        <v>223</v>
      </c>
      <c r="C116" s="10" t="s">
        <v>59</v>
      </c>
      <c r="D116" s="11">
        <v>45595</v>
      </c>
      <c r="E116" s="11">
        <v>54501</v>
      </c>
      <c r="F116" s="11">
        <v>74638</v>
      </c>
      <c r="G116" s="11">
        <v>64635</v>
      </c>
      <c r="H116" s="11">
        <v>52724</v>
      </c>
      <c r="I116" s="11">
        <v>56260</v>
      </c>
      <c r="J116" s="11">
        <v>51017</v>
      </c>
      <c r="K116" s="11">
        <v>25245</v>
      </c>
      <c r="L116" s="11">
        <v>17068</v>
      </c>
      <c r="M116" s="11">
        <v>24083</v>
      </c>
      <c r="N116" s="11">
        <v>30151</v>
      </c>
      <c r="O116" s="11">
        <v>43436</v>
      </c>
      <c r="P116" s="11">
        <f t="shared" si="32"/>
        <v>539353</v>
      </c>
      <c r="Q116" s="11">
        <v>53285</v>
      </c>
      <c r="R116" s="11">
        <v>44973</v>
      </c>
      <c r="S116" s="11">
        <v>37256</v>
      </c>
      <c r="T116" s="11">
        <v>44240</v>
      </c>
      <c r="U116" s="11">
        <v>34312</v>
      </c>
      <c r="V116" s="11">
        <v>29968</v>
      </c>
      <c r="W116" s="11">
        <v>51818</v>
      </c>
      <c r="X116" s="11">
        <v>38873</v>
      </c>
      <c r="Y116" s="11">
        <v>29053</v>
      </c>
      <c r="Z116" s="11">
        <v>30559</v>
      </c>
      <c r="AA116" s="11">
        <v>34869</v>
      </c>
      <c r="AB116" s="11">
        <v>51880</v>
      </c>
      <c r="AC116" s="11">
        <f t="shared" si="33"/>
        <v>481086</v>
      </c>
      <c r="AD116" s="12">
        <f t="shared" si="34"/>
        <v>58267</v>
      </c>
      <c r="AE116" s="13">
        <f t="shared" si="35"/>
        <v>12.111555938023555</v>
      </c>
      <c r="AF116" s="10" t="s">
        <v>224</v>
      </c>
      <c r="AG116" s="10" t="s">
        <v>222</v>
      </c>
    </row>
    <row r="117" spans="1:33" ht="42.75" x14ac:dyDescent="0.25">
      <c r="A117" s="8" t="s">
        <v>116</v>
      </c>
      <c r="B117" s="9" t="s">
        <v>225</v>
      </c>
      <c r="C117" s="10" t="s">
        <v>78</v>
      </c>
      <c r="D117" s="11">
        <v>29880</v>
      </c>
      <c r="E117" s="11">
        <v>15122</v>
      </c>
      <c r="F117" s="11">
        <v>10880</v>
      </c>
      <c r="G117" s="11">
        <v>25866</v>
      </c>
      <c r="H117" s="11">
        <v>10293</v>
      </c>
      <c r="I117" s="11">
        <v>13457</v>
      </c>
      <c r="J117" s="11">
        <v>9450</v>
      </c>
      <c r="K117" s="11">
        <v>9628</v>
      </c>
      <c r="L117" s="11">
        <v>17462</v>
      </c>
      <c r="M117" s="11">
        <v>26148</v>
      </c>
      <c r="N117" s="11">
        <v>18487</v>
      </c>
      <c r="O117" s="11">
        <v>20926</v>
      </c>
      <c r="P117" s="11">
        <f t="shared" si="32"/>
        <v>207599</v>
      </c>
      <c r="Q117" s="11">
        <v>13137</v>
      </c>
      <c r="R117" s="11">
        <v>29377</v>
      </c>
      <c r="S117" s="11">
        <v>15411</v>
      </c>
      <c r="T117" s="11">
        <v>11542</v>
      </c>
      <c r="U117" s="11">
        <v>4704</v>
      </c>
      <c r="V117" s="11">
        <v>5494</v>
      </c>
      <c r="W117" s="11">
        <v>45747</v>
      </c>
      <c r="X117" s="11">
        <v>11305</v>
      </c>
      <c r="Y117" s="11">
        <v>17371</v>
      </c>
      <c r="Z117" s="11">
        <v>18193</v>
      </c>
      <c r="AA117" s="11">
        <v>14353</v>
      </c>
      <c r="AB117" s="11">
        <v>18799</v>
      </c>
      <c r="AC117" s="11">
        <f t="shared" si="33"/>
        <v>205433</v>
      </c>
      <c r="AD117" s="12">
        <f t="shared" si="34"/>
        <v>2166</v>
      </c>
      <c r="AE117" s="13">
        <f t="shared" si="35"/>
        <v>1.05435835527885</v>
      </c>
      <c r="AF117" s="10" t="s">
        <v>81</v>
      </c>
      <c r="AG117" s="10" t="s">
        <v>222</v>
      </c>
    </row>
    <row r="118" spans="1:33" ht="28.5" x14ac:dyDescent="0.25">
      <c r="A118" s="8" t="s">
        <v>116</v>
      </c>
      <c r="B118" s="9" t="s">
        <v>226</v>
      </c>
      <c r="C118" s="10" t="s">
        <v>78</v>
      </c>
      <c r="D118" s="11">
        <v>17769</v>
      </c>
      <c r="E118" s="11">
        <v>26615</v>
      </c>
      <c r="F118" s="11">
        <v>29488</v>
      </c>
      <c r="G118" s="11">
        <v>33453</v>
      </c>
      <c r="H118" s="11">
        <v>18820</v>
      </c>
      <c r="I118" s="11">
        <v>15801</v>
      </c>
      <c r="J118" s="11">
        <v>13820</v>
      </c>
      <c r="K118" s="11">
        <v>7461</v>
      </c>
      <c r="L118" s="11">
        <v>11563</v>
      </c>
      <c r="M118" s="11">
        <v>23704</v>
      </c>
      <c r="N118" s="11">
        <v>22954</v>
      </c>
      <c r="O118" s="11">
        <v>23364</v>
      </c>
      <c r="P118" s="11">
        <f t="shared" si="32"/>
        <v>244812</v>
      </c>
      <c r="Q118" s="11">
        <v>16892</v>
      </c>
      <c r="R118" s="11">
        <v>19521</v>
      </c>
      <c r="S118" s="11">
        <v>21898</v>
      </c>
      <c r="T118" s="11">
        <v>20371</v>
      </c>
      <c r="U118" s="11">
        <v>8866</v>
      </c>
      <c r="V118" s="11">
        <v>19536</v>
      </c>
      <c r="W118" s="11">
        <v>13052</v>
      </c>
      <c r="X118" s="11">
        <v>12775</v>
      </c>
      <c r="Y118" s="11">
        <v>10336</v>
      </c>
      <c r="Z118" s="11">
        <v>12754</v>
      </c>
      <c r="AA118" s="11">
        <v>14182</v>
      </c>
      <c r="AB118" s="11">
        <v>14321</v>
      </c>
      <c r="AC118" s="11">
        <f t="shared" si="33"/>
        <v>184504</v>
      </c>
      <c r="AD118" s="12">
        <f t="shared" si="34"/>
        <v>60308</v>
      </c>
      <c r="AE118" s="13">
        <f t="shared" si="35"/>
        <v>32.686554221046698</v>
      </c>
      <c r="AF118" s="10" t="s">
        <v>227</v>
      </c>
      <c r="AG118" s="10" t="s">
        <v>222</v>
      </c>
    </row>
    <row r="119" spans="1:33" ht="28.5" x14ac:dyDescent="0.25">
      <c r="A119" s="8" t="s">
        <v>116</v>
      </c>
      <c r="B119" s="9" t="s">
        <v>228</v>
      </c>
      <c r="C119" s="10" t="s">
        <v>78</v>
      </c>
      <c r="D119" s="11">
        <v>13703</v>
      </c>
      <c r="E119" s="11">
        <v>8501</v>
      </c>
      <c r="F119" s="11">
        <v>7614</v>
      </c>
      <c r="G119" s="11">
        <v>10062</v>
      </c>
      <c r="H119" s="11">
        <v>6506</v>
      </c>
      <c r="I119" s="11">
        <v>5930</v>
      </c>
      <c r="J119" s="11">
        <v>4935</v>
      </c>
      <c r="K119" s="11">
        <v>1913</v>
      </c>
      <c r="L119" s="11">
        <v>3053</v>
      </c>
      <c r="M119" s="11">
        <v>8223</v>
      </c>
      <c r="N119" s="11">
        <v>8077</v>
      </c>
      <c r="O119" s="11">
        <v>5929</v>
      </c>
      <c r="P119" s="11">
        <f t="shared" si="32"/>
        <v>84446</v>
      </c>
      <c r="Q119" s="11">
        <v>8338</v>
      </c>
      <c r="R119" s="11">
        <v>17344</v>
      </c>
      <c r="S119" s="11">
        <v>8207</v>
      </c>
      <c r="T119" s="11">
        <v>11109</v>
      </c>
      <c r="U119" s="11">
        <v>5485</v>
      </c>
      <c r="V119" s="11">
        <v>10366</v>
      </c>
      <c r="W119" s="11">
        <v>11800</v>
      </c>
      <c r="X119" s="11">
        <v>9096</v>
      </c>
      <c r="Y119" s="11">
        <v>7114</v>
      </c>
      <c r="Z119" s="11">
        <v>9181</v>
      </c>
      <c r="AA119" s="11">
        <v>9300</v>
      </c>
      <c r="AB119" s="11">
        <v>8679</v>
      </c>
      <c r="AC119" s="11">
        <f t="shared" si="33"/>
        <v>116019</v>
      </c>
      <c r="AD119" s="12">
        <f t="shared" si="34"/>
        <v>-31573</v>
      </c>
      <c r="AE119" s="13">
        <f t="shared" si="35"/>
        <v>-27.213646040734709</v>
      </c>
      <c r="AF119" s="10" t="s">
        <v>81</v>
      </c>
      <c r="AG119" s="10" t="s">
        <v>222</v>
      </c>
    </row>
    <row r="120" spans="1:33" ht="28.5" x14ac:dyDescent="0.25">
      <c r="A120" s="8" t="s">
        <v>116</v>
      </c>
      <c r="B120" s="9" t="s">
        <v>229</v>
      </c>
      <c r="C120" s="10" t="s">
        <v>78</v>
      </c>
      <c r="D120" s="11">
        <v>4969</v>
      </c>
      <c r="E120" s="11">
        <v>3865</v>
      </c>
      <c r="F120" s="11">
        <v>7113</v>
      </c>
      <c r="G120" s="11">
        <v>7412</v>
      </c>
      <c r="H120" s="11">
        <v>7624</v>
      </c>
      <c r="I120" s="11">
        <v>8589</v>
      </c>
      <c r="J120" s="11">
        <v>7883</v>
      </c>
      <c r="K120" s="11">
        <v>8055</v>
      </c>
      <c r="L120" s="11">
        <v>6422</v>
      </c>
      <c r="M120" s="11">
        <v>11316</v>
      </c>
      <c r="N120" s="11">
        <v>17357</v>
      </c>
      <c r="O120" s="11">
        <v>10378</v>
      </c>
      <c r="P120" s="11">
        <f t="shared" si="32"/>
        <v>100983</v>
      </c>
      <c r="Q120" s="11">
        <v>3924</v>
      </c>
      <c r="R120" s="11">
        <v>5642</v>
      </c>
      <c r="S120" s="11">
        <v>3442</v>
      </c>
      <c r="T120" s="11">
        <v>2996</v>
      </c>
      <c r="U120" s="11">
        <v>1376</v>
      </c>
      <c r="V120" s="11">
        <v>2227</v>
      </c>
      <c r="W120" s="11">
        <v>2947</v>
      </c>
      <c r="X120" s="11">
        <v>4321</v>
      </c>
      <c r="Y120" s="11">
        <v>3501</v>
      </c>
      <c r="Z120" s="11">
        <v>14223</v>
      </c>
      <c r="AA120" s="11">
        <v>7291</v>
      </c>
      <c r="AB120" s="11">
        <v>3513</v>
      </c>
      <c r="AC120" s="11">
        <f t="shared" si="33"/>
        <v>55403</v>
      </c>
      <c r="AD120" s="12">
        <f t="shared" si="34"/>
        <v>45580</v>
      </c>
      <c r="AE120" s="13">
        <f t="shared" si="35"/>
        <v>82.269913181596664</v>
      </c>
      <c r="AF120" s="10" t="s">
        <v>230</v>
      </c>
      <c r="AG120" s="10" t="s">
        <v>222</v>
      </c>
    </row>
    <row r="121" spans="1:33" ht="28.5" x14ac:dyDescent="0.25">
      <c r="A121" s="8" t="s">
        <v>116</v>
      </c>
      <c r="B121" s="9" t="s">
        <v>231</v>
      </c>
      <c r="C121" s="10" t="s">
        <v>78</v>
      </c>
      <c r="D121" s="11">
        <v>17823</v>
      </c>
      <c r="E121" s="11">
        <v>14832</v>
      </c>
      <c r="F121" s="11">
        <v>15390</v>
      </c>
      <c r="G121" s="11">
        <v>15267</v>
      </c>
      <c r="H121" s="11">
        <v>16137</v>
      </c>
      <c r="I121" s="11">
        <v>16142</v>
      </c>
      <c r="J121" s="11">
        <v>14411</v>
      </c>
      <c r="K121" s="11">
        <v>15793</v>
      </c>
      <c r="L121" s="11">
        <v>13856</v>
      </c>
      <c r="M121" s="11">
        <v>15698</v>
      </c>
      <c r="N121" s="11">
        <v>9903</v>
      </c>
      <c r="O121" s="11">
        <v>12877</v>
      </c>
      <c r="P121" s="11">
        <f t="shared" si="32"/>
        <v>178129</v>
      </c>
      <c r="Q121" s="11">
        <v>28668</v>
      </c>
      <c r="R121" s="11">
        <v>38728</v>
      </c>
      <c r="S121" s="11">
        <v>31668</v>
      </c>
      <c r="T121" s="11">
        <v>34677</v>
      </c>
      <c r="U121" s="11">
        <v>31794</v>
      </c>
      <c r="V121" s="11">
        <v>29256</v>
      </c>
      <c r="W121" s="11">
        <v>31437</v>
      </c>
      <c r="X121" s="11">
        <v>34099</v>
      </c>
      <c r="Y121" s="11">
        <v>27943</v>
      </c>
      <c r="Z121" s="11">
        <v>32741</v>
      </c>
      <c r="AA121" s="11">
        <v>32240</v>
      </c>
      <c r="AB121" s="11">
        <v>13859</v>
      </c>
      <c r="AC121" s="11">
        <f t="shared" si="33"/>
        <v>367110</v>
      </c>
      <c r="AD121" s="12">
        <f t="shared" si="34"/>
        <v>-188981</v>
      </c>
      <c r="AE121" s="13">
        <f t="shared" si="35"/>
        <v>-51.478031107842334</v>
      </c>
      <c r="AF121" s="10" t="s">
        <v>232</v>
      </c>
      <c r="AG121" s="10" t="s">
        <v>222</v>
      </c>
    </row>
    <row r="122" spans="1:33" ht="42.75" x14ac:dyDescent="0.25">
      <c r="A122" s="8" t="s">
        <v>116</v>
      </c>
      <c r="B122" s="9" t="s">
        <v>233</v>
      </c>
      <c r="C122" s="10" t="s">
        <v>53</v>
      </c>
      <c r="D122" s="11" t="s">
        <v>53</v>
      </c>
      <c r="E122" s="11" t="s">
        <v>53</v>
      </c>
      <c r="F122" s="11" t="s">
        <v>53</v>
      </c>
      <c r="G122" s="11" t="s">
        <v>53</v>
      </c>
      <c r="H122" s="11" t="s">
        <v>53</v>
      </c>
      <c r="I122" s="11" t="s">
        <v>53</v>
      </c>
      <c r="J122" s="11" t="s">
        <v>53</v>
      </c>
      <c r="K122" s="11" t="s">
        <v>53</v>
      </c>
      <c r="L122" s="11" t="s">
        <v>53</v>
      </c>
      <c r="M122" s="11" t="s">
        <v>53</v>
      </c>
      <c r="N122" s="11" t="s">
        <v>53</v>
      </c>
      <c r="O122" s="11" t="s">
        <v>53</v>
      </c>
      <c r="P122" s="11" t="s">
        <v>53</v>
      </c>
      <c r="Q122" s="11" t="s">
        <v>53</v>
      </c>
      <c r="R122" s="11" t="s">
        <v>53</v>
      </c>
      <c r="S122" s="11" t="s">
        <v>53</v>
      </c>
      <c r="T122" s="11" t="s">
        <v>53</v>
      </c>
      <c r="U122" s="11" t="s">
        <v>53</v>
      </c>
      <c r="V122" s="11" t="s">
        <v>53</v>
      </c>
      <c r="W122" s="11" t="s">
        <v>53</v>
      </c>
      <c r="X122" s="11" t="s">
        <v>53</v>
      </c>
      <c r="Y122" s="11" t="s">
        <v>53</v>
      </c>
      <c r="Z122" s="11" t="s">
        <v>53</v>
      </c>
      <c r="AA122" s="11" t="s">
        <v>53</v>
      </c>
      <c r="AB122" s="11" t="s">
        <v>53</v>
      </c>
      <c r="AC122" s="11" t="s">
        <v>53</v>
      </c>
      <c r="AD122" s="12" t="s">
        <v>53</v>
      </c>
      <c r="AE122" s="13" t="s">
        <v>53</v>
      </c>
      <c r="AF122" s="10" t="s">
        <v>53</v>
      </c>
      <c r="AG122" s="10" t="s">
        <v>53</v>
      </c>
    </row>
    <row r="123" spans="1:33" ht="28.5" x14ac:dyDescent="0.25">
      <c r="A123" s="8" t="s">
        <v>116</v>
      </c>
      <c r="B123" s="9" t="s">
        <v>234</v>
      </c>
      <c r="C123" s="10" t="s">
        <v>78</v>
      </c>
      <c r="D123" s="11">
        <v>79524</v>
      </c>
      <c r="E123" s="11">
        <v>72949</v>
      </c>
      <c r="F123" s="11">
        <v>74818</v>
      </c>
      <c r="G123" s="11">
        <v>122916</v>
      </c>
      <c r="H123" s="11">
        <v>94665</v>
      </c>
      <c r="I123" s="11">
        <v>118047</v>
      </c>
      <c r="J123" s="11">
        <v>120575</v>
      </c>
      <c r="K123" s="11">
        <v>106557</v>
      </c>
      <c r="L123" s="11">
        <v>81300</v>
      </c>
      <c r="M123" s="11">
        <v>99228</v>
      </c>
      <c r="N123" s="11">
        <v>80673</v>
      </c>
      <c r="O123" s="11">
        <v>66638</v>
      </c>
      <c r="P123" s="11">
        <f>SUM(D123:O123)</f>
        <v>1117890</v>
      </c>
      <c r="Q123" s="11">
        <v>48170</v>
      </c>
      <c r="R123" s="11">
        <v>62884</v>
      </c>
      <c r="S123" s="11">
        <v>73415</v>
      </c>
      <c r="T123" s="11">
        <v>72362</v>
      </c>
      <c r="U123" s="11">
        <v>38784</v>
      </c>
      <c r="V123" s="11">
        <v>74729</v>
      </c>
      <c r="W123" s="11">
        <v>130978</v>
      </c>
      <c r="X123" s="11">
        <v>117304</v>
      </c>
      <c r="Y123" s="11">
        <v>103349</v>
      </c>
      <c r="Z123" s="11">
        <v>114011</v>
      </c>
      <c r="AA123" s="11">
        <v>82257</v>
      </c>
      <c r="AB123" s="11">
        <v>68789</v>
      </c>
      <c r="AC123" s="11">
        <f>SUM(Q123:AB123)</f>
        <v>987032</v>
      </c>
      <c r="AD123" s="12">
        <f>P123-AC123</f>
        <v>130858</v>
      </c>
      <c r="AE123" s="13">
        <f>IF(AC123&lt;&gt;0,AD123/AC123*100,0)</f>
        <v>13.257726193274383</v>
      </c>
      <c r="AF123" s="10" t="s">
        <v>235</v>
      </c>
      <c r="AG123" s="10" t="s">
        <v>236</v>
      </c>
    </row>
    <row r="124" spans="1:33" ht="28.5" x14ac:dyDescent="0.25">
      <c r="A124" s="8" t="s">
        <v>116</v>
      </c>
      <c r="B124" s="9" t="s">
        <v>237</v>
      </c>
      <c r="C124" s="10" t="s">
        <v>78</v>
      </c>
      <c r="D124" s="11">
        <v>222313</v>
      </c>
      <c r="E124" s="11">
        <v>145256</v>
      </c>
      <c r="F124" s="11">
        <v>148525</v>
      </c>
      <c r="G124" s="11">
        <v>235011</v>
      </c>
      <c r="H124" s="11">
        <v>155332</v>
      </c>
      <c r="I124" s="11">
        <v>161685</v>
      </c>
      <c r="J124" s="11">
        <v>138529</v>
      </c>
      <c r="K124" s="11">
        <v>121625</v>
      </c>
      <c r="L124" s="11">
        <v>120125</v>
      </c>
      <c r="M124" s="11">
        <v>148989</v>
      </c>
      <c r="N124" s="11">
        <v>139330</v>
      </c>
      <c r="O124" s="11">
        <v>162268</v>
      </c>
      <c r="P124" s="11">
        <f>SUM(D124:O124)</f>
        <v>1898988</v>
      </c>
      <c r="Q124" s="11">
        <v>86729</v>
      </c>
      <c r="R124" s="11">
        <v>107576</v>
      </c>
      <c r="S124" s="11">
        <v>73714</v>
      </c>
      <c r="T124" s="11">
        <v>104126</v>
      </c>
      <c r="U124" s="11">
        <v>72937</v>
      </c>
      <c r="V124" s="11">
        <v>85012</v>
      </c>
      <c r="W124" s="11">
        <v>148343</v>
      </c>
      <c r="X124" s="11">
        <v>262396</v>
      </c>
      <c r="Y124" s="11">
        <v>195405</v>
      </c>
      <c r="Z124" s="11">
        <v>190618</v>
      </c>
      <c r="AA124" s="11">
        <v>144291</v>
      </c>
      <c r="AB124" s="11">
        <v>169179</v>
      </c>
      <c r="AC124" s="11">
        <f>SUM(Q124:AB124)</f>
        <v>1640326</v>
      </c>
      <c r="AD124" s="12">
        <f>P124-AC124</f>
        <v>258662</v>
      </c>
      <c r="AE124" s="13">
        <f>IF(AC124&lt;&gt;0,AD124/AC124*100,0)</f>
        <v>15.768938613421964</v>
      </c>
      <c r="AF124" s="10" t="s">
        <v>238</v>
      </c>
      <c r="AG124" s="10" t="s">
        <v>236</v>
      </c>
    </row>
    <row r="125" spans="1:33" ht="28.5" x14ac:dyDescent="0.25">
      <c r="A125" s="8" t="s">
        <v>116</v>
      </c>
      <c r="B125" s="9" t="s">
        <v>239</v>
      </c>
      <c r="C125" s="10" t="s">
        <v>53</v>
      </c>
      <c r="D125" s="11" t="s">
        <v>53</v>
      </c>
      <c r="E125" s="11" t="s">
        <v>53</v>
      </c>
      <c r="F125" s="11" t="s">
        <v>53</v>
      </c>
      <c r="G125" s="11" t="s">
        <v>53</v>
      </c>
      <c r="H125" s="11" t="s">
        <v>53</v>
      </c>
      <c r="I125" s="11" t="s">
        <v>53</v>
      </c>
      <c r="J125" s="11" t="s">
        <v>53</v>
      </c>
      <c r="K125" s="11" t="s">
        <v>53</v>
      </c>
      <c r="L125" s="11" t="s">
        <v>53</v>
      </c>
      <c r="M125" s="11" t="s">
        <v>53</v>
      </c>
      <c r="N125" s="11" t="s">
        <v>53</v>
      </c>
      <c r="O125" s="11" t="s">
        <v>53</v>
      </c>
      <c r="P125" s="11" t="s">
        <v>53</v>
      </c>
      <c r="Q125" s="11" t="s">
        <v>53</v>
      </c>
      <c r="R125" s="11" t="s">
        <v>53</v>
      </c>
      <c r="S125" s="11" t="s">
        <v>53</v>
      </c>
      <c r="T125" s="11" t="s">
        <v>53</v>
      </c>
      <c r="U125" s="11" t="s">
        <v>53</v>
      </c>
      <c r="V125" s="11" t="s">
        <v>53</v>
      </c>
      <c r="W125" s="11" t="s">
        <v>53</v>
      </c>
      <c r="X125" s="11" t="s">
        <v>53</v>
      </c>
      <c r="Y125" s="11" t="s">
        <v>53</v>
      </c>
      <c r="Z125" s="11" t="s">
        <v>53</v>
      </c>
      <c r="AA125" s="11" t="s">
        <v>53</v>
      </c>
      <c r="AB125" s="11" t="s">
        <v>53</v>
      </c>
      <c r="AC125" s="11" t="s">
        <v>53</v>
      </c>
      <c r="AD125" s="12" t="s">
        <v>53</v>
      </c>
      <c r="AE125" s="13" t="s">
        <v>53</v>
      </c>
      <c r="AF125" s="10" t="s">
        <v>53</v>
      </c>
      <c r="AG125" s="10" t="s">
        <v>53</v>
      </c>
    </row>
    <row r="126" spans="1:33" ht="28.5" x14ac:dyDescent="0.25">
      <c r="A126" s="8" t="s">
        <v>116</v>
      </c>
      <c r="B126" s="9" t="s">
        <v>240</v>
      </c>
      <c r="C126" s="10" t="s">
        <v>241</v>
      </c>
      <c r="D126" s="11">
        <v>4495</v>
      </c>
      <c r="E126" s="11">
        <v>3827</v>
      </c>
      <c r="F126" s="11">
        <v>11088</v>
      </c>
      <c r="G126" s="11">
        <v>16566</v>
      </c>
      <c r="H126" s="11">
        <v>18730</v>
      </c>
      <c r="I126" s="11">
        <v>18349</v>
      </c>
      <c r="J126" s="11">
        <v>16367</v>
      </c>
      <c r="K126" s="11">
        <v>13042</v>
      </c>
      <c r="L126" s="11">
        <v>10938</v>
      </c>
      <c r="M126" s="11">
        <v>11388</v>
      </c>
      <c r="N126" s="11">
        <v>6422</v>
      </c>
      <c r="O126" s="11">
        <v>3793</v>
      </c>
      <c r="P126" s="11">
        <f t="shared" ref="P126:P134" si="36">SUM(D126:O126)</f>
        <v>135005</v>
      </c>
      <c r="Q126" s="11">
        <v>0</v>
      </c>
      <c r="R126" s="11">
        <v>0</v>
      </c>
      <c r="S126" s="11">
        <v>458</v>
      </c>
      <c r="T126" s="11">
        <v>8608</v>
      </c>
      <c r="U126" s="11">
        <v>6783</v>
      </c>
      <c r="V126" s="11">
        <v>5715</v>
      </c>
      <c r="W126" s="11">
        <v>6614</v>
      </c>
      <c r="X126" s="11">
        <v>10202</v>
      </c>
      <c r="Y126" s="11">
        <v>10284</v>
      </c>
      <c r="Z126" s="11">
        <v>8413</v>
      </c>
      <c r="AA126" s="11">
        <v>5267</v>
      </c>
      <c r="AB126" s="11">
        <v>4387</v>
      </c>
      <c r="AC126" s="11">
        <f t="shared" ref="AC126:AC134" si="37">SUM(Q126:AB126)</f>
        <v>66731</v>
      </c>
      <c r="AD126" s="12">
        <f t="shared" ref="AD126:AD134" si="38">P126-AC126</f>
        <v>68274</v>
      </c>
      <c r="AE126" s="13">
        <f t="shared" ref="AE126:AE134" si="39">IF(AC126&lt;&gt;0,AD126/AC126*100,0)</f>
        <v>102.31226866074239</v>
      </c>
      <c r="AF126" s="10" t="s">
        <v>242</v>
      </c>
      <c r="AG126" s="10" t="s">
        <v>243</v>
      </c>
    </row>
    <row r="127" spans="1:33" ht="28.5" x14ac:dyDescent="0.25">
      <c r="A127" s="8" t="s">
        <v>116</v>
      </c>
      <c r="B127" s="9" t="s">
        <v>244</v>
      </c>
      <c r="C127" s="10" t="s">
        <v>241</v>
      </c>
      <c r="D127" s="11">
        <v>8466</v>
      </c>
      <c r="E127" s="11">
        <v>8175</v>
      </c>
      <c r="F127" s="11">
        <v>20451</v>
      </c>
      <c r="G127" s="11">
        <v>65426</v>
      </c>
      <c r="H127" s="11">
        <v>88814</v>
      </c>
      <c r="I127" s="11">
        <v>91047</v>
      </c>
      <c r="J127" s="11">
        <v>63702</v>
      </c>
      <c r="K127" s="11">
        <v>45396</v>
      </c>
      <c r="L127" s="11">
        <v>37443</v>
      </c>
      <c r="M127" s="11">
        <v>18822</v>
      </c>
      <c r="N127" s="11">
        <v>9247</v>
      </c>
      <c r="O127" s="11">
        <v>7838</v>
      </c>
      <c r="P127" s="11">
        <f t="shared" si="36"/>
        <v>464827</v>
      </c>
      <c r="Q127" s="11">
        <v>7652</v>
      </c>
      <c r="R127" s="11">
        <v>6401</v>
      </c>
      <c r="S127" s="11">
        <v>18048</v>
      </c>
      <c r="T127" s="11">
        <v>44998</v>
      </c>
      <c r="U127" s="11">
        <v>48425</v>
      </c>
      <c r="V127" s="11">
        <v>70690</v>
      </c>
      <c r="W127" s="11">
        <v>73143</v>
      </c>
      <c r="X127" s="11">
        <v>63944</v>
      </c>
      <c r="Y127" s="11">
        <v>50286</v>
      </c>
      <c r="Z127" s="11">
        <v>22561</v>
      </c>
      <c r="AA127" s="11">
        <v>13732</v>
      </c>
      <c r="AB127" s="11">
        <v>7248</v>
      </c>
      <c r="AC127" s="11">
        <f t="shared" si="37"/>
        <v>427128</v>
      </c>
      <c r="AD127" s="12">
        <f t="shared" si="38"/>
        <v>37699</v>
      </c>
      <c r="AE127" s="13">
        <f t="shared" si="39"/>
        <v>8.8261598396733536</v>
      </c>
      <c r="AF127" s="10" t="s">
        <v>242</v>
      </c>
      <c r="AG127" s="10" t="s">
        <v>243</v>
      </c>
    </row>
    <row r="128" spans="1:33" ht="28.5" x14ac:dyDescent="0.25">
      <c r="A128" s="8" t="s">
        <v>116</v>
      </c>
      <c r="B128" s="9" t="s">
        <v>245</v>
      </c>
      <c r="C128" s="10" t="s">
        <v>241</v>
      </c>
      <c r="D128" s="11">
        <v>2631</v>
      </c>
      <c r="E128" s="11">
        <v>1821</v>
      </c>
      <c r="F128" s="11">
        <v>2946</v>
      </c>
      <c r="G128" s="11">
        <v>20188</v>
      </c>
      <c r="H128" s="11">
        <v>23417</v>
      </c>
      <c r="I128" s="11">
        <v>30292</v>
      </c>
      <c r="J128" s="11">
        <v>27551</v>
      </c>
      <c r="K128" s="11">
        <v>22434</v>
      </c>
      <c r="L128" s="11">
        <v>10699</v>
      </c>
      <c r="M128" s="11">
        <v>3596</v>
      </c>
      <c r="N128" s="11">
        <v>2628</v>
      </c>
      <c r="O128" s="11">
        <v>2356</v>
      </c>
      <c r="P128" s="11">
        <f t="shared" si="36"/>
        <v>150559</v>
      </c>
      <c r="Q128" s="11">
        <v>2773</v>
      </c>
      <c r="R128" s="11">
        <v>1967</v>
      </c>
      <c r="S128" s="11">
        <v>3292</v>
      </c>
      <c r="T128" s="11">
        <v>13306</v>
      </c>
      <c r="U128" s="11">
        <v>15895</v>
      </c>
      <c r="V128" s="11">
        <v>28765</v>
      </c>
      <c r="W128" s="11">
        <v>34389</v>
      </c>
      <c r="X128" s="11">
        <v>33827</v>
      </c>
      <c r="Y128" s="11">
        <v>16967</v>
      </c>
      <c r="Z128" s="11">
        <v>5594</v>
      </c>
      <c r="AA128" s="11">
        <v>3049</v>
      </c>
      <c r="AB128" s="11">
        <v>2269</v>
      </c>
      <c r="AC128" s="11">
        <f t="shared" si="37"/>
        <v>162093</v>
      </c>
      <c r="AD128" s="12">
        <f t="shared" si="38"/>
        <v>-11534</v>
      </c>
      <c r="AE128" s="13">
        <f t="shared" si="39"/>
        <v>-7.1156681658060492</v>
      </c>
      <c r="AF128" s="10" t="s">
        <v>242</v>
      </c>
      <c r="AG128" s="10" t="s">
        <v>243</v>
      </c>
    </row>
    <row r="129" spans="1:33" ht="28.5" x14ac:dyDescent="0.25">
      <c r="A129" s="8" t="s">
        <v>116</v>
      </c>
      <c r="B129" s="9" t="s">
        <v>246</v>
      </c>
      <c r="C129" s="10" t="s">
        <v>241</v>
      </c>
      <c r="D129" s="11">
        <v>210</v>
      </c>
      <c r="E129" s="11">
        <v>452</v>
      </c>
      <c r="F129" s="11">
        <v>901</v>
      </c>
      <c r="G129" s="11">
        <v>3149</v>
      </c>
      <c r="H129" s="11">
        <v>3285</v>
      </c>
      <c r="I129" s="11">
        <v>2962</v>
      </c>
      <c r="J129" s="11">
        <v>2615</v>
      </c>
      <c r="K129" s="11">
        <v>2832</v>
      </c>
      <c r="L129" s="11">
        <v>1611</v>
      </c>
      <c r="M129" s="11">
        <v>1421</v>
      </c>
      <c r="N129" s="11">
        <v>742</v>
      </c>
      <c r="O129" s="11">
        <v>457</v>
      </c>
      <c r="P129" s="11">
        <f t="shared" si="36"/>
        <v>20637</v>
      </c>
      <c r="Q129" s="11">
        <v>353</v>
      </c>
      <c r="R129" s="11">
        <v>223</v>
      </c>
      <c r="S129" s="11">
        <v>1030</v>
      </c>
      <c r="T129" s="11">
        <v>2575</v>
      </c>
      <c r="U129" s="11">
        <v>2267</v>
      </c>
      <c r="V129" s="11">
        <v>2118</v>
      </c>
      <c r="W129" s="11">
        <v>2735</v>
      </c>
      <c r="X129" s="11">
        <v>2546</v>
      </c>
      <c r="Y129" s="11">
        <v>1904</v>
      </c>
      <c r="Z129" s="11">
        <v>1559</v>
      </c>
      <c r="AA129" s="11">
        <v>709</v>
      </c>
      <c r="AB129" s="11">
        <v>361</v>
      </c>
      <c r="AC129" s="11">
        <f t="shared" si="37"/>
        <v>18380</v>
      </c>
      <c r="AD129" s="12">
        <f t="shared" si="38"/>
        <v>2257</v>
      </c>
      <c r="AE129" s="13">
        <f t="shared" si="39"/>
        <v>12.279651795429816</v>
      </c>
      <c r="AF129" s="10" t="s">
        <v>81</v>
      </c>
      <c r="AG129" s="10" t="s">
        <v>243</v>
      </c>
    </row>
    <row r="130" spans="1:33" ht="28.5" x14ac:dyDescent="0.25">
      <c r="A130" s="8" t="s">
        <v>116</v>
      </c>
      <c r="B130" s="9" t="s">
        <v>247</v>
      </c>
      <c r="C130" s="10" t="s">
        <v>241</v>
      </c>
      <c r="D130" s="11">
        <v>8927</v>
      </c>
      <c r="E130" s="11">
        <v>8215</v>
      </c>
      <c r="F130" s="11">
        <v>8687</v>
      </c>
      <c r="G130" s="11">
        <v>24779</v>
      </c>
      <c r="H130" s="11">
        <v>31317</v>
      </c>
      <c r="I130" s="11">
        <v>29153</v>
      </c>
      <c r="J130" s="11">
        <v>18829</v>
      </c>
      <c r="K130" s="11">
        <v>20816</v>
      </c>
      <c r="L130" s="11">
        <v>9340</v>
      </c>
      <c r="M130" s="11">
        <v>8248</v>
      </c>
      <c r="N130" s="11">
        <v>4732</v>
      </c>
      <c r="O130" s="11">
        <v>3627</v>
      </c>
      <c r="P130" s="11">
        <f t="shared" si="36"/>
        <v>176670</v>
      </c>
      <c r="Q130" s="11">
        <v>8025</v>
      </c>
      <c r="R130" s="11">
        <v>12431</v>
      </c>
      <c r="S130" s="11">
        <v>12654</v>
      </c>
      <c r="T130" s="11">
        <v>18882</v>
      </c>
      <c r="U130" s="11">
        <v>21389</v>
      </c>
      <c r="V130" s="11">
        <v>31429</v>
      </c>
      <c r="W130" s="11">
        <v>43385</v>
      </c>
      <c r="X130" s="11">
        <v>40691</v>
      </c>
      <c r="Y130" s="11">
        <v>29265</v>
      </c>
      <c r="Z130" s="11">
        <v>23278</v>
      </c>
      <c r="AA130" s="11">
        <v>9877</v>
      </c>
      <c r="AB130" s="11">
        <v>6453</v>
      </c>
      <c r="AC130" s="11">
        <f t="shared" si="37"/>
        <v>257759</v>
      </c>
      <c r="AD130" s="12">
        <f t="shared" si="38"/>
        <v>-81089</v>
      </c>
      <c r="AE130" s="13">
        <f t="shared" si="39"/>
        <v>-31.459231297452273</v>
      </c>
      <c r="AF130" s="10" t="s">
        <v>242</v>
      </c>
      <c r="AG130" s="10" t="s">
        <v>243</v>
      </c>
    </row>
    <row r="131" spans="1:33" ht="42.75" x14ac:dyDescent="0.25">
      <c r="A131" s="8" t="s">
        <v>116</v>
      </c>
      <c r="B131" s="9" t="s">
        <v>248</v>
      </c>
      <c r="C131" s="10" t="s">
        <v>241</v>
      </c>
      <c r="D131" s="11">
        <v>113</v>
      </c>
      <c r="E131" s="11">
        <v>76</v>
      </c>
      <c r="F131" s="11">
        <v>812</v>
      </c>
      <c r="G131" s="11">
        <v>4686</v>
      </c>
      <c r="H131" s="11">
        <v>3712</v>
      </c>
      <c r="I131" s="11">
        <v>5377</v>
      </c>
      <c r="J131" s="11">
        <v>4054</v>
      </c>
      <c r="K131" s="11">
        <v>3130</v>
      </c>
      <c r="L131" s="11">
        <v>1784</v>
      </c>
      <c r="M131" s="11">
        <v>770</v>
      </c>
      <c r="N131" s="11">
        <v>180</v>
      </c>
      <c r="O131" s="11">
        <v>67</v>
      </c>
      <c r="P131" s="11">
        <f t="shared" si="36"/>
        <v>24761</v>
      </c>
      <c r="Q131" s="11">
        <v>32</v>
      </c>
      <c r="R131" s="11">
        <v>43</v>
      </c>
      <c r="S131" s="11">
        <v>419</v>
      </c>
      <c r="T131" s="11">
        <v>1933</v>
      </c>
      <c r="U131" s="11">
        <v>2881</v>
      </c>
      <c r="V131" s="11">
        <v>4328</v>
      </c>
      <c r="W131" s="11">
        <v>4784</v>
      </c>
      <c r="X131" s="11">
        <v>4208</v>
      </c>
      <c r="Y131" s="11">
        <v>2040</v>
      </c>
      <c r="Z131" s="11">
        <v>883</v>
      </c>
      <c r="AA131" s="11">
        <v>131</v>
      </c>
      <c r="AB131" s="11">
        <v>24</v>
      </c>
      <c r="AC131" s="11">
        <f t="shared" si="37"/>
        <v>21706</v>
      </c>
      <c r="AD131" s="12">
        <f t="shared" si="38"/>
        <v>3055</v>
      </c>
      <c r="AE131" s="13">
        <f t="shared" si="39"/>
        <v>14.07444946097853</v>
      </c>
      <c r="AF131" s="10" t="s">
        <v>249</v>
      </c>
      <c r="AG131" s="10" t="s">
        <v>243</v>
      </c>
    </row>
    <row r="132" spans="1:33" ht="28.5" x14ac:dyDescent="0.25">
      <c r="A132" s="8" t="s">
        <v>116</v>
      </c>
      <c r="B132" s="9" t="s">
        <v>250</v>
      </c>
      <c r="C132" s="10" t="s">
        <v>241</v>
      </c>
      <c r="D132" s="11">
        <v>2258</v>
      </c>
      <c r="E132" s="11">
        <v>1392</v>
      </c>
      <c r="F132" s="11">
        <v>8821</v>
      </c>
      <c r="G132" s="11">
        <v>52581</v>
      </c>
      <c r="H132" s="11">
        <v>63072</v>
      </c>
      <c r="I132" s="11">
        <v>69465</v>
      </c>
      <c r="J132" s="11">
        <v>41859</v>
      </c>
      <c r="K132" s="11">
        <v>32180</v>
      </c>
      <c r="L132" s="11">
        <v>22800</v>
      </c>
      <c r="M132" s="11">
        <v>8456</v>
      </c>
      <c r="N132" s="11">
        <v>2425</v>
      </c>
      <c r="O132" s="11">
        <v>1784</v>
      </c>
      <c r="P132" s="11">
        <f t="shared" si="36"/>
        <v>307093</v>
      </c>
      <c r="Q132" s="11">
        <v>1695</v>
      </c>
      <c r="R132" s="11">
        <v>1595</v>
      </c>
      <c r="S132" s="11">
        <v>7742</v>
      </c>
      <c r="T132" s="11">
        <v>34760</v>
      </c>
      <c r="U132" s="11">
        <v>35520</v>
      </c>
      <c r="V132" s="11">
        <v>45402</v>
      </c>
      <c r="W132" s="11">
        <v>49652</v>
      </c>
      <c r="X132" s="11">
        <v>46152</v>
      </c>
      <c r="Y132" s="11">
        <v>34458</v>
      </c>
      <c r="Z132" s="11">
        <v>10364</v>
      </c>
      <c r="AA132" s="11">
        <v>3298</v>
      </c>
      <c r="AB132" s="11">
        <v>1389</v>
      </c>
      <c r="AC132" s="11">
        <f t="shared" si="37"/>
        <v>272027</v>
      </c>
      <c r="AD132" s="12">
        <f t="shared" si="38"/>
        <v>35066</v>
      </c>
      <c r="AE132" s="13">
        <f t="shared" si="39"/>
        <v>12.890632179893908</v>
      </c>
      <c r="AF132" s="10" t="s">
        <v>251</v>
      </c>
      <c r="AG132" s="10" t="s">
        <v>243</v>
      </c>
    </row>
    <row r="133" spans="1:33" ht="28.5" x14ac:dyDescent="0.25">
      <c r="A133" s="8" t="s">
        <v>116</v>
      </c>
      <c r="B133" s="9" t="s">
        <v>252</v>
      </c>
      <c r="C133" s="10" t="s">
        <v>241</v>
      </c>
      <c r="D133" s="11">
        <v>5640</v>
      </c>
      <c r="E133" s="11">
        <v>7023</v>
      </c>
      <c r="F133" s="11">
        <v>19125</v>
      </c>
      <c r="G133" s="11">
        <v>55340</v>
      </c>
      <c r="H133" s="11">
        <v>69716</v>
      </c>
      <c r="I133" s="11">
        <v>59562</v>
      </c>
      <c r="J133" s="11">
        <v>42233</v>
      </c>
      <c r="K133" s="11">
        <v>37416</v>
      </c>
      <c r="L133" s="11">
        <v>26596</v>
      </c>
      <c r="M133" s="11">
        <v>22834</v>
      </c>
      <c r="N133" s="11">
        <v>12972</v>
      </c>
      <c r="O133" s="11">
        <v>5442</v>
      </c>
      <c r="P133" s="11">
        <f t="shared" si="36"/>
        <v>363899</v>
      </c>
      <c r="Q133" s="11">
        <v>6014</v>
      </c>
      <c r="R133" s="11">
        <v>6028</v>
      </c>
      <c r="S133" s="11">
        <v>14871</v>
      </c>
      <c r="T133" s="11">
        <v>35575</v>
      </c>
      <c r="U133" s="11">
        <v>43702</v>
      </c>
      <c r="V133" s="11">
        <v>41531</v>
      </c>
      <c r="W133" s="11">
        <v>43972</v>
      </c>
      <c r="X133" s="11">
        <v>46934</v>
      </c>
      <c r="Y133" s="11">
        <v>42944</v>
      </c>
      <c r="Z133" s="11">
        <v>26190</v>
      </c>
      <c r="AA133" s="11">
        <v>13967</v>
      </c>
      <c r="AB133" s="11">
        <v>7848</v>
      </c>
      <c r="AC133" s="11">
        <f t="shared" si="37"/>
        <v>329576</v>
      </c>
      <c r="AD133" s="12">
        <f t="shared" si="38"/>
        <v>34323</v>
      </c>
      <c r="AE133" s="13">
        <f t="shared" si="39"/>
        <v>10.414289875476369</v>
      </c>
      <c r="AF133" s="10" t="s">
        <v>242</v>
      </c>
      <c r="AG133" s="10" t="s">
        <v>243</v>
      </c>
    </row>
    <row r="134" spans="1:33" ht="28.5" x14ac:dyDescent="0.25">
      <c r="A134" s="8" t="s">
        <v>116</v>
      </c>
      <c r="B134" s="9" t="s">
        <v>253</v>
      </c>
      <c r="C134" s="10" t="s">
        <v>241</v>
      </c>
      <c r="D134" s="11">
        <v>6434</v>
      </c>
      <c r="E134" s="11">
        <v>6323</v>
      </c>
      <c r="F134" s="11">
        <v>14967</v>
      </c>
      <c r="G134" s="11">
        <v>35867</v>
      </c>
      <c r="H134" s="11">
        <v>37986</v>
      </c>
      <c r="I134" s="11">
        <v>41123</v>
      </c>
      <c r="J134" s="11">
        <v>29414</v>
      </c>
      <c r="K134" s="11">
        <v>25109</v>
      </c>
      <c r="L134" s="11">
        <v>18808</v>
      </c>
      <c r="M134" s="11">
        <v>12542</v>
      </c>
      <c r="N134" s="11">
        <v>9259</v>
      </c>
      <c r="O134" s="11">
        <v>7565</v>
      </c>
      <c r="P134" s="11">
        <f t="shared" si="36"/>
        <v>245397</v>
      </c>
      <c r="Q134" s="11">
        <v>7616</v>
      </c>
      <c r="R134" s="11">
        <v>6354</v>
      </c>
      <c r="S134" s="11">
        <v>12837</v>
      </c>
      <c r="T134" s="11">
        <v>28435</v>
      </c>
      <c r="U134" s="11">
        <v>26624</v>
      </c>
      <c r="V134" s="11">
        <v>26793</v>
      </c>
      <c r="W134" s="11">
        <v>32242</v>
      </c>
      <c r="X134" s="11">
        <v>30800</v>
      </c>
      <c r="Y134" s="11">
        <v>24952</v>
      </c>
      <c r="Z134" s="11">
        <v>10631</v>
      </c>
      <c r="AA134" s="11">
        <v>11611</v>
      </c>
      <c r="AB134" s="11">
        <v>6016</v>
      </c>
      <c r="AC134" s="11">
        <f t="shared" si="37"/>
        <v>224911</v>
      </c>
      <c r="AD134" s="12">
        <f t="shared" si="38"/>
        <v>20486</v>
      </c>
      <c r="AE134" s="13">
        <f t="shared" si="39"/>
        <v>9.1084918034244655</v>
      </c>
      <c r="AF134" s="10" t="s">
        <v>254</v>
      </c>
      <c r="AG134" s="10" t="s">
        <v>243</v>
      </c>
    </row>
    <row r="135" spans="1:33" ht="28.5" x14ac:dyDescent="0.25">
      <c r="A135" s="8" t="s">
        <v>116</v>
      </c>
      <c r="B135" s="9" t="s">
        <v>255</v>
      </c>
      <c r="C135" s="10" t="s">
        <v>53</v>
      </c>
      <c r="D135" s="11" t="s">
        <v>53</v>
      </c>
      <c r="E135" s="11" t="s">
        <v>53</v>
      </c>
      <c r="F135" s="11" t="s">
        <v>53</v>
      </c>
      <c r="G135" s="11" t="s">
        <v>53</v>
      </c>
      <c r="H135" s="11" t="s">
        <v>53</v>
      </c>
      <c r="I135" s="11" t="s">
        <v>53</v>
      </c>
      <c r="J135" s="11" t="s">
        <v>53</v>
      </c>
      <c r="K135" s="11" t="s">
        <v>53</v>
      </c>
      <c r="L135" s="11" t="s">
        <v>53</v>
      </c>
      <c r="M135" s="11" t="s">
        <v>53</v>
      </c>
      <c r="N135" s="11" t="s">
        <v>53</v>
      </c>
      <c r="O135" s="11" t="s">
        <v>53</v>
      </c>
      <c r="P135" s="11" t="s">
        <v>53</v>
      </c>
      <c r="Q135" s="11" t="s">
        <v>53</v>
      </c>
      <c r="R135" s="11" t="s">
        <v>53</v>
      </c>
      <c r="S135" s="11" t="s">
        <v>53</v>
      </c>
      <c r="T135" s="11" t="s">
        <v>53</v>
      </c>
      <c r="U135" s="11" t="s">
        <v>53</v>
      </c>
      <c r="V135" s="11" t="s">
        <v>53</v>
      </c>
      <c r="W135" s="11" t="s">
        <v>53</v>
      </c>
      <c r="X135" s="11" t="s">
        <v>53</v>
      </c>
      <c r="Y135" s="11" t="s">
        <v>53</v>
      </c>
      <c r="Z135" s="11" t="s">
        <v>53</v>
      </c>
      <c r="AA135" s="11" t="s">
        <v>53</v>
      </c>
      <c r="AB135" s="11" t="s">
        <v>53</v>
      </c>
      <c r="AC135" s="11" t="s">
        <v>53</v>
      </c>
      <c r="AD135" s="12" t="s">
        <v>53</v>
      </c>
      <c r="AE135" s="13" t="s">
        <v>53</v>
      </c>
      <c r="AF135" s="10" t="s">
        <v>53</v>
      </c>
      <c r="AG135" s="10" t="s">
        <v>53</v>
      </c>
    </row>
    <row r="136" spans="1:33" ht="28.5" x14ac:dyDescent="0.25">
      <c r="A136" s="8" t="s">
        <v>116</v>
      </c>
      <c r="B136" s="9" t="s">
        <v>256</v>
      </c>
      <c r="C136" s="10" t="s">
        <v>257</v>
      </c>
      <c r="D136" s="11">
        <v>413</v>
      </c>
      <c r="E136" s="11">
        <v>337</v>
      </c>
      <c r="F136" s="11">
        <v>1176</v>
      </c>
      <c r="G136" s="11">
        <v>4415</v>
      </c>
      <c r="H136" s="11">
        <v>4467</v>
      </c>
      <c r="I136" s="11">
        <v>4565</v>
      </c>
      <c r="J136" s="11">
        <v>3136</v>
      </c>
      <c r="K136" s="11">
        <v>2402</v>
      </c>
      <c r="L136" s="11">
        <v>2353</v>
      </c>
      <c r="M136" s="11">
        <v>867</v>
      </c>
      <c r="N136" s="11">
        <v>511</v>
      </c>
      <c r="O136" s="11">
        <v>210</v>
      </c>
      <c r="P136" s="11">
        <f t="shared" ref="P136:P199" si="40">SUM(D136:O136)</f>
        <v>24852</v>
      </c>
      <c r="Q136" s="11">
        <v>138</v>
      </c>
      <c r="R136" s="11">
        <v>276</v>
      </c>
      <c r="S136" s="11">
        <v>1060</v>
      </c>
      <c r="T136" s="11">
        <v>3161</v>
      </c>
      <c r="U136" s="11">
        <v>2983</v>
      </c>
      <c r="V136" s="11">
        <v>3205</v>
      </c>
      <c r="W136" s="11">
        <v>3594</v>
      </c>
      <c r="X136" s="11">
        <v>4421</v>
      </c>
      <c r="Y136" s="11">
        <v>2715</v>
      </c>
      <c r="Z136" s="11">
        <v>1362</v>
      </c>
      <c r="AA136" s="11">
        <v>620</v>
      </c>
      <c r="AB136" s="11">
        <v>289</v>
      </c>
      <c r="AC136" s="11">
        <f t="shared" ref="AC136:AC199" si="41">SUM(Q136:AB136)</f>
        <v>23824</v>
      </c>
      <c r="AD136" s="12">
        <f t="shared" ref="AD136:AD199" si="42">P136-AC136</f>
        <v>1028</v>
      </c>
      <c r="AE136" s="13">
        <f t="shared" ref="AE136:AE199" si="43">IF(AC136&lt;&gt;0,AD136/AC136*100,0)</f>
        <v>4.3149764942914706</v>
      </c>
      <c r="AF136" s="10" t="s">
        <v>258</v>
      </c>
      <c r="AG136" s="10" t="s">
        <v>259</v>
      </c>
    </row>
    <row r="137" spans="1:33" ht="28.5" x14ac:dyDescent="0.25">
      <c r="A137" s="8" t="s">
        <v>116</v>
      </c>
      <c r="B137" s="9" t="s">
        <v>260</v>
      </c>
      <c r="C137" s="10" t="s">
        <v>257</v>
      </c>
      <c r="D137" s="11">
        <v>751</v>
      </c>
      <c r="E137" s="11">
        <v>648</v>
      </c>
      <c r="F137" s="11">
        <v>1450</v>
      </c>
      <c r="G137" s="11">
        <v>4784</v>
      </c>
      <c r="H137" s="11">
        <v>6632</v>
      </c>
      <c r="I137" s="11">
        <v>6474</v>
      </c>
      <c r="J137" s="11">
        <v>3821</v>
      </c>
      <c r="K137" s="11">
        <v>2906</v>
      </c>
      <c r="L137" s="11">
        <v>2713</v>
      </c>
      <c r="M137" s="11">
        <v>2667</v>
      </c>
      <c r="N137" s="11">
        <v>787</v>
      </c>
      <c r="O137" s="11">
        <v>319</v>
      </c>
      <c r="P137" s="11">
        <f t="shared" si="40"/>
        <v>33952</v>
      </c>
      <c r="Q137" s="11">
        <v>453</v>
      </c>
      <c r="R137" s="11">
        <v>1062</v>
      </c>
      <c r="S137" s="11">
        <v>1502</v>
      </c>
      <c r="T137" s="11">
        <v>4885</v>
      </c>
      <c r="U137" s="11">
        <v>5557</v>
      </c>
      <c r="V137" s="11">
        <v>5471</v>
      </c>
      <c r="W137" s="11">
        <v>5676</v>
      </c>
      <c r="X137" s="11">
        <v>4704</v>
      </c>
      <c r="Y137" s="11">
        <v>4959</v>
      </c>
      <c r="Z137" s="11">
        <v>3060</v>
      </c>
      <c r="AA137" s="11">
        <v>999</v>
      </c>
      <c r="AB137" s="11">
        <v>512</v>
      </c>
      <c r="AC137" s="11">
        <f t="shared" si="41"/>
        <v>38840</v>
      </c>
      <c r="AD137" s="12">
        <f t="shared" si="42"/>
        <v>-4888</v>
      </c>
      <c r="AE137" s="13">
        <f t="shared" si="43"/>
        <v>-12.58496395468589</v>
      </c>
      <c r="AF137" s="10" t="s">
        <v>258</v>
      </c>
      <c r="AG137" s="10" t="s">
        <v>259</v>
      </c>
    </row>
    <row r="138" spans="1:33" ht="28.5" x14ac:dyDescent="0.25">
      <c r="A138" s="8" t="s">
        <v>116</v>
      </c>
      <c r="B138" s="9" t="s">
        <v>261</v>
      </c>
      <c r="C138" s="10" t="s">
        <v>257</v>
      </c>
      <c r="D138" s="11">
        <v>1755</v>
      </c>
      <c r="E138" s="11">
        <v>2286</v>
      </c>
      <c r="F138" s="11">
        <v>3325</v>
      </c>
      <c r="G138" s="11">
        <v>7538</v>
      </c>
      <c r="H138" s="11">
        <v>9222</v>
      </c>
      <c r="I138" s="11">
        <v>11441</v>
      </c>
      <c r="J138" s="11">
        <v>9569</v>
      </c>
      <c r="K138" s="11">
        <v>7268</v>
      </c>
      <c r="L138" s="11">
        <v>5042</v>
      </c>
      <c r="M138" s="11">
        <v>3843</v>
      </c>
      <c r="N138" s="11">
        <v>3015</v>
      </c>
      <c r="O138" s="11">
        <v>2061</v>
      </c>
      <c r="P138" s="11">
        <f t="shared" si="40"/>
        <v>66365</v>
      </c>
      <c r="Q138" s="11">
        <v>2268</v>
      </c>
      <c r="R138" s="11">
        <v>1319</v>
      </c>
      <c r="S138" s="11">
        <v>2405</v>
      </c>
      <c r="T138" s="11">
        <v>7665</v>
      </c>
      <c r="U138" s="11">
        <v>6466</v>
      </c>
      <c r="V138" s="11">
        <v>6264</v>
      </c>
      <c r="W138" s="11">
        <v>10898</v>
      </c>
      <c r="X138" s="11">
        <v>11222</v>
      </c>
      <c r="Y138" s="11">
        <v>7427</v>
      </c>
      <c r="Z138" s="11">
        <v>6968</v>
      </c>
      <c r="AA138" s="11">
        <v>3989</v>
      </c>
      <c r="AB138" s="11">
        <v>3040</v>
      </c>
      <c r="AC138" s="11">
        <f t="shared" si="41"/>
        <v>69931</v>
      </c>
      <c r="AD138" s="12">
        <f t="shared" si="42"/>
        <v>-3566</v>
      </c>
      <c r="AE138" s="13">
        <f t="shared" si="43"/>
        <v>-5.0993121791480176</v>
      </c>
      <c r="AF138" s="10" t="s">
        <v>258</v>
      </c>
      <c r="AG138" s="10" t="s">
        <v>259</v>
      </c>
    </row>
    <row r="139" spans="1:33" ht="28.5" x14ac:dyDescent="0.25">
      <c r="A139" s="8" t="s">
        <v>116</v>
      </c>
      <c r="B139" s="9" t="s">
        <v>262</v>
      </c>
      <c r="C139" s="10" t="s">
        <v>257</v>
      </c>
      <c r="D139" s="11">
        <v>1652</v>
      </c>
      <c r="E139" s="11">
        <v>1182</v>
      </c>
      <c r="F139" s="11">
        <v>2938</v>
      </c>
      <c r="G139" s="11">
        <v>6810</v>
      </c>
      <c r="H139" s="11">
        <v>8063</v>
      </c>
      <c r="I139" s="11">
        <v>8868</v>
      </c>
      <c r="J139" s="11">
        <v>11421</v>
      </c>
      <c r="K139" s="11">
        <v>7624</v>
      </c>
      <c r="L139" s="11">
        <v>5061</v>
      </c>
      <c r="M139" s="11">
        <v>4849</v>
      </c>
      <c r="N139" s="11">
        <v>2461</v>
      </c>
      <c r="O139" s="11">
        <v>1951</v>
      </c>
      <c r="P139" s="11">
        <f t="shared" si="40"/>
        <v>62880</v>
      </c>
      <c r="Q139" s="11">
        <v>1349</v>
      </c>
      <c r="R139" s="11">
        <v>1262</v>
      </c>
      <c r="S139" s="11">
        <v>1656</v>
      </c>
      <c r="T139" s="11">
        <v>3172</v>
      </c>
      <c r="U139" s="11">
        <v>3353</v>
      </c>
      <c r="V139" s="11">
        <v>4132</v>
      </c>
      <c r="W139" s="11">
        <v>13371</v>
      </c>
      <c r="X139" s="11">
        <v>12336</v>
      </c>
      <c r="Y139" s="11">
        <v>6274</v>
      </c>
      <c r="Z139" s="11">
        <v>4238</v>
      </c>
      <c r="AA139" s="11">
        <v>2699</v>
      </c>
      <c r="AB139" s="11">
        <v>1796</v>
      </c>
      <c r="AC139" s="11">
        <f t="shared" si="41"/>
        <v>55638</v>
      </c>
      <c r="AD139" s="12">
        <f t="shared" si="42"/>
        <v>7242</v>
      </c>
      <c r="AE139" s="13">
        <f t="shared" si="43"/>
        <v>13.016283834789173</v>
      </c>
      <c r="AF139" s="10" t="s">
        <v>258</v>
      </c>
      <c r="AG139" s="10" t="s">
        <v>259</v>
      </c>
    </row>
    <row r="140" spans="1:33" ht="42.75" x14ac:dyDescent="0.25">
      <c r="A140" s="8" t="s">
        <v>263</v>
      </c>
      <c r="B140" s="9" t="s">
        <v>264</v>
      </c>
      <c r="C140" s="10" t="s">
        <v>119</v>
      </c>
      <c r="D140" s="11">
        <v>140000</v>
      </c>
      <c r="E140" s="11">
        <v>200000</v>
      </c>
      <c r="F140" s="11">
        <v>198300</v>
      </c>
      <c r="G140" s="11">
        <v>204024</v>
      </c>
      <c r="H140" s="11">
        <v>199955</v>
      </c>
      <c r="I140" s="11">
        <v>205334</v>
      </c>
      <c r="J140" s="11">
        <v>210034</v>
      </c>
      <c r="K140" s="11">
        <v>142950</v>
      </c>
      <c r="L140" s="11">
        <v>139585</v>
      </c>
      <c r="M140" s="11">
        <v>148787</v>
      </c>
      <c r="N140" s="11">
        <v>131726</v>
      </c>
      <c r="O140" s="11">
        <v>112833</v>
      </c>
      <c r="P140" s="11">
        <f t="shared" si="40"/>
        <v>2033528</v>
      </c>
      <c r="Q140" s="11">
        <v>122000</v>
      </c>
      <c r="R140" s="11">
        <v>195000</v>
      </c>
      <c r="S140" s="11">
        <v>105000</v>
      </c>
      <c r="T140" s="11">
        <v>90000</v>
      </c>
      <c r="U140" s="11">
        <v>60000</v>
      </c>
      <c r="V140" s="11">
        <v>90000</v>
      </c>
      <c r="W140" s="11">
        <v>115200</v>
      </c>
      <c r="X140" s="11">
        <v>136000</v>
      </c>
      <c r="Y140" s="11">
        <v>112000</v>
      </c>
      <c r="Z140" s="11">
        <v>108000</v>
      </c>
      <c r="AA140" s="11">
        <v>96000</v>
      </c>
      <c r="AB140" s="11">
        <v>99000</v>
      </c>
      <c r="AC140" s="11">
        <f t="shared" si="41"/>
        <v>1328200</v>
      </c>
      <c r="AD140" s="12">
        <f t="shared" si="42"/>
        <v>705328</v>
      </c>
      <c r="AE140" s="13">
        <f t="shared" si="43"/>
        <v>53.104050594789939</v>
      </c>
      <c r="AF140" s="10" t="s">
        <v>265</v>
      </c>
      <c r="AG140" s="10" t="s">
        <v>266</v>
      </c>
    </row>
    <row r="141" spans="1:33" ht="28.5" x14ac:dyDescent="0.25">
      <c r="A141" s="8" t="s">
        <v>263</v>
      </c>
      <c r="B141" s="9" t="s">
        <v>267</v>
      </c>
      <c r="C141" s="10" t="s">
        <v>119</v>
      </c>
      <c r="D141" s="11">
        <v>138000</v>
      </c>
      <c r="E141" s="11">
        <v>195500</v>
      </c>
      <c r="F141" s="11">
        <v>208550</v>
      </c>
      <c r="G141" s="11">
        <v>260065</v>
      </c>
      <c r="H141" s="11">
        <v>240500</v>
      </c>
      <c r="I141" s="11">
        <v>209050</v>
      </c>
      <c r="J141" s="11">
        <v>249909</v>
      </c>
      <c r="K141" s="11">
        <v>275474</v>
      </c>
      <c r="L141" s="11">
        <v>244477</v>
      </c>
      <c r="M141" s="11">
        <v>143678</v>
      </c>
      <c r="N141" s="11">
        <v>124800</v>
      </c>
      <c r="O141" s="11">
        <v>106671</v>
      </c>
      <c r="P141" s="11">
        <f t="shared" si="40"/>
        <v>2396674</v>
      </c>
      <c r="Q141" s="11">
        <v>150000</v>
      </c>
      <c r="R141" s="11">
        <v>210000</v>
      </c>
      <c r="S141" s="11">
        <v>206000</v>
      </c>
      <c r="T141" s="11">
        <v>178890</v>
      </c>
      <c r="U141" s="11">
        <v>234000</v>
      </c>
      <c r="V141" s="11">
        <v>204000</v>
      </c>
      <c r="W141" s="11">
        <v>244800</v>
      </c>
      <c r="X141" s="11">
        <v>274000</v>
      </c>
      <c r="Y141" s="11">
        <v>125000</v>
      </c>
      <c r="Z141" s="11">
        <v>115000</v>
      </c>
      <c r="AA141" s="11">
        <v>100000</v>
      </c>
      <c r="AB141" s="11">
        <v>96000</v>
      </c>
      <c r="AC141" s="11">
        <f t="shared" si="41"/>
        <v>2137690</v>
      </c>
      <c r="AD141" s="12">
        <f t="shared" si="42"/>
        <v>258984</v>
      </c>
      <c r="AE141" s="13">
        <f t="shared" si="43"/>
        <v>12.115133625549074</v>
      </c>
      <c r="AF141" s="10" t="s">
        <v>268</v>
      </c>
      <c r="AG141" s="10" t="s">
        <v>266</v>
      </c>
    </row>
    <row r="142" spans="1:33" ht="28.5" x14ac:dyDescent="0.25">
      <c r="A142" s="8" t="s">
        <v>263</v>
      </c>
      <c r="B142" s="9" t="s">
        <v>269</v>
      </c>
      <c r="C142" s="10" t="s">
        <v>124</v>
      </c>
      <c r="D142" s="11">
        <v>1634</v>
      </c>
      <c r="E142" s="11">
        <v>0</v>
      </c>
      <c r="F142" s="11">
        <v>13135</v>
      </c>
      <c r="G142" s="11">
        <v>274654</v>
      </c>
      <c r="H142" s="11">
        <v>130994</v>
      </c>
      <c r="I142" s="11">
        <v>3965</v>
      </c>
      <c r="J142" s="11">
        <v>9779</v>
      </c>
      <c r="K142" s="11">
        <v>8389</v>
      </c>
      <c r="L142" s="11">
        <v>6344</v>
      </c>
      <c r="M142" s="11">
        <v>3505</v>
      </c>
      <c r="N142" s="11">
        <v>2369</v>
      </c>
      <c r="O142" s="11">
        <v>1547</v>
      </c>
      <c r="P142" s="11">
        <f t="shared" si="40"/>
        <v>456315</v>
      </c>
      <c r="Q142" s="11">
        <v>1016</v>
      </c>
      <c r="R142" s="11">
        <v>1555</v>
      </c>
      <c r="S142" s="11">
        <v>1457</v>
      </c>
      <c r="T142" s="11">
        <v>1758</v>
      </c>
      <c r="U142" s="11">
        <v>1305</v>
      </c>
      <c r="V142" s="11">
        <v>4303</v>
      </c>
      <c r="W142" s="11">
        <v>15505</v>
      </c>
      <c r="X142" s="11">
        <v>14199</v>
      </c>
      <c r="Y142" s="11">
        <v>4091</v>
      </c>
      <c r="Z142" s="11">
        <v>2772</v>
      </c>
      <c r="AA142" s="11">
        <v>1540</v>
      </c>
      <c r="AB142" s="11">
        <v>1678</v>
      </c>
      <c r="AC142" s="11">
        <f t="shared" si="41"/>
        <v>51179</v>
      </c>
      <c r="AD142" s="12">
        <f t="shared" si="42"/>
        <v>405136</v>
      </c>
      <c r="AE142" s="13">
        <f t="shared" si="43"/>
        <v>791.60593212059644</v>
      </c>
      <c r="AF142" s="10" t="s">
        <v>81</v>
      </c>
      <c r="AG142" s="10" t="s">
        <v>270</v>
      </c>
    </row>
    <row r="143" spans="1:33" ht="28.5" x14ac:dyDescent="0.25">
      <c r="A143" s="8" t="s">
        <v>263</v>
      </c>
      <c r="B143" s="9" t="s">
        <v>271</v>
      </c>
      <c r="C143" s="10" t="s">
        <v>272</v>
      </c>
      <c r="D143" s="11">
        <v>336901</v>
      </c>
      <c r="E143" s="11">
        <v>228488</v>
      </c>
      <c r="F143" s="11">
        <v>240894</v>
      </c>
      <c r="G143" s="11">
        <v>303937</v>
      </c>
      <c r="H143" s="11">
        <v>263927</v>
      </c>
      <c r="I143" s="11">
        <v>262770</v>
      </c>
      <c r="J143" s="11">
        <v>279562</v>
      </c>
      <c r="K143" s="11">
        <v>222384</v>
      </c>
      <c r="L143" s="11">
        <v>240136</v>
      </c>
      <c r="M143" s="11">
        <v>273572</v>
      </c>
      <c r="N143" s="11">
        <v>268380</v>
      </c>
      <c r="O143" s="11">
        <v>253815</v>
      </c>
      <c r="P143" s="11">
        <f t="shared" si="40"/>
        <v>3174766</v>
      </c>
      <c r="Q143" s="11">
        <v>187776</v>
      </c>
      <c r="R143" s="11">
        <v>208227</v>
      </c>
      <c r="S143" s="11">
        <v>228124</v>
      </c>
      <c r="T143" s="11">
        <v>360907</v>
      </c>
      <c r="U143" s="11">
        <v>228993</v>
      </c>
      <c r="V143" s="11">
        <v>487495</v>
      </c>
      <c r="W143" s="11">
        <v>253985</v>
      </c>
      <c r="X143" s="11">
        <v>227894</v>
      </c>
      <c r="Y143" s="11">
        <v>216181</v>
      </c>
      <c r="Z143" s="11">
        <v>263662</v>
      </c>
      <c r="AA143" s="11">
        <v>278566</v>
      </c>
      <c r="AB143" s="11">
        <v>224461</v>
      </c>
      <c r="AC143" s="11">
        <f t="shared" si="41"/>
        <v>3166271</v>
      </c>
      <c r="AD143" s="12">
        <f t="shared" si="42"/>
        <v>8495</v>
      </c>
      <c r="AE143" s="13">
        <f t="shared" si="43"/>
        <v>0.2682966808589663</v>
      </c>
      <c r="AF143" s="10" t="s">
        <v>273</v>
      </c>
      <c r="AG143" s="10" t="s">
        <v>274</v>
      </c>
    </row>
    <row r="144" spans="1:33" ht="28.5" x14ac:dyDescent="0.25">
      <c r="A144" s="8" t="s">
        <v>263</v>
      </c>
      <c r="B144" s="9" t="s">
        <v>275</v>
      </c>
      <c r="C144" s="10" t="s">
        <v>272</v>
      </c>
      <c r="D144" s="11">
        <v>173786</v>
      </c>
      <c r="E144" s="11">
        <v>111835</v>
      </c>
      <c r="F144" s="11">
        <v>94371</v>
      </c>
      <c r="G144" s="11">
        <v>111496</v>
      </c>
      <c r="H144" s="11">
        <v>106476</v>
      </c>
      <c r="I144" s="11">
        <v>133499</v>
      </c>
      <c r="J144" s="11">
        <v>183823</v>
      </c>
      <c r="K144" s="11">
        <v>98569</v>
      </c>
      <c r="L144" s="11">
        <v>92129</v>
      </c>
      <c r="M144" s="11">
        <v>97722</v>
      </c>
      <c r="N144" s="11">
        <v>95569</v>
      </c>
      <c r="O144" s="11">
        <v>106643</v>
      </c>
      <c r="P144" s="11">
        <f t="shared" si="40"/>
        <v>1405918</v>
      </c>
      <c r="Q144" s="11">
        <v>140485</v>
      </c>
      <c r="R144" s="11">
        <v>102026</v>
      </c>
      <c r="S144" s="11">
        <v>93958</v>
      </c>
      <c r="T144" s="11">
        <v>104551</v>
      </c>
      <c r="U144" s="11">
        <v>78610</v>
      </c>
      <c r="V144" s="11">
        <v>116151</v>
      </c>
      <c r="W144" s="11">
        <v>179144</v>
      </c>
      <c r="X144" s="11">
        <v>138306</v>
      </c>
      <c r="Y144" s="11">
        <v>82103</v>
      </c>
      <c r="Z144" s="11">
        <v>92093</v>
      </c>
      <c r="AA144" s="11">
        <v>102101</v>
      </c>
      <c r="AB144" s="11">
        <v>85400</v>
      </c>
      <c r="AC144" s="11">
        <f t="shared" si="41"/>
        <v>1314928</v>
      </c>
      <c r="AD144" s="12">
        <f t="shared" si="42"/>
        <v>90990</v>
      </c>
      <c r="AE144" s="13">
        <f t="shared" si="43"/>
        <v>6.9197705121497144</v>
      </c>
      <c r="AF144" s="10" t="s">
        <v>273</v>
      </c>
      <c r="AG144" s="10" t="s">
        <v>274</v>
      </c>
    </row>
    <row r="145" spans="1:33" ht="28.5" x14ac:dyDescent="0.25">
      <c r="A145" s="8" t="s">
        <v>263</v>
      </c>
      <c r="B145" s="9" t="s">
        <v>276</v>
      </c>
      <c r="C145" s="10" t="s">
        <v>272</v>
      </c>
      <c r="D145" s="11">
        <v>380287</v>
      </c>
      <c r="E145" s="11">
        <v>340069</v>
      </c>
      <c r="F145" s="11">
        <v>343074</v>
      </c>
      <c r="G145" s="11">
        <v>365012</v>
      </c>
      <c r="H145" s="11">
        <v>310832</v>
      </c>
      <c r="I145" s="11">
        <v>322992</v>
      </c>
      <c r="J145" s="11">
        <v>389714</v>
      </c>
      <c r="K145" s="11">
        <v>322772</v>
      </c>
      <c r="L145" s="11">
        <v>327367</v>
      </c>
      <c r="M145" s="11">
        <v>345205</v>
      </c>
      <c r="N145" s="11">
        <v>339463</v>
      </c>
      <c r="O145" s="11">
        <v>323090</v>
      </c>
      <c r="P145" s="11">
        <f t="shared" si="40"/>
        <v>4109877</v>
      </c>
      <c r="Q145" s="11">
        <v>223554</v>
      </c>
      <c r="R145" s="11">
        <v>218589</v>
      </c>
      <c r="S145" s="11">
        <v>290109</v>
      </c>
      <c r="T145" s="11">
        <v>272078</v>
      </c>
      <c r="U145" s="11">
        <v>204743</v>
      </c>
      <c r="V145" s="11">
        <v>263359</v>
      </c>
      <c r="W145" s="11">
        <v>342578</v>
      </c>
      <c r="X145" s="11">
        <v>304404</v>
      </c>
      <c r="Y145" s="11">
        <v>279312</v>
      </c>
      <c r="Z145" s="11">
        <v>296538</v>
      </c>
      <c r="AA145" s="11">
        <v>364557</v>
      </c>
      <c r="AB145" s="11">
        <v>253169</v>
      </c>
      <c r="AC145" s="11">
        <f t="shared" si="41"/>
        <v>3312990</v>
      </c>
      <c r="AD145" s="12">
        <f t="shared" si="42"/>
        <v>796887</v>
      </c>
      <c r="AE145" s="13">
        <f t="shared" si="43"/>
        <v>24.053407948710984</v>
      </c>
      <c r="AF145" s="10" t="s">
        <v>273</v>
      </c>
      <c r="AG145" s="10" t="s">
        <v>274</v>
      </c>
    </row>
    <row r="146" spans="1:33" ht="28.5" x14ac:dyDescent="0.25">
      <c r="A146" s="8" t="s">
        <v>263</v>
      </c>
      <c r="B146" s="9" t="s">
        <v>277</v>
      </c>
      <c r="C146" s="10" t="s">
        <v>124</v>
      </c>
      <c r="D146" s="11">
        <v>15910</v>
      </c>
      <c r="E146" s="11">
        <v>11864</v>
      </c>
      <c r="F146" s="11">
        <v>11211</v>
      </c>
      <c r="G146" s="11">
        <v>21258</v>
      </c>
      <c r="H146" s="11">
        <v>12631</v>
      </c>
      <c r="I146" s="11">
        <v>28226</v>
      </c>
      <c r="J146" s="11">
        <v>299341</v>
      </c>
      <c r="K146" s="11">
        <v>155020</v>
      </c>
      <c r="L146" s="11">
        <v>8790</v>
      </c>
      <c r="M146" s="11">
        <v>15792</v>
      </c>
      <c r="N146" s="11">
        <v>8775</v>
      </c>
      <c r="O146" s="11">
        <v>10155</v>
      </c>
      <c r="P146" s="11">
        <f t="shared" si="40"/>
        <v>598973</v>
      </c>
      <c r="Q146" s="11">
        <v>10243</v>
      </c>
      <c r="R146" s="11">
        <v>13296</v>
      </c>
      <c r="S146" s="11">
        <v>12294</v>
      </c>
      <c r="T146" s="11">
        <v>13176</v>
      </c>
      <c r="U146" s="11">
        <v>7564</v>
      </c>
      <c r="V146" s="11">
        <v>7468</v>
      </c>
      <c r="W146" s="11">
        <v>261600</v>
      </c>
      <c r="X146" s="11">
        <v>155144</v>
      </c>
      <c r="Y146" s="11">
        <v>10422</v>
      </c>
      <c r="Z146" s="11">
        <v>10810</v>
      </c>
      <c r="AA146" s="11">
        <v>8785</v>
      </c>
      <c r="AB146" s="11">
        <v>7614</v>
      </c>
      <c r="AC146" s="11">
        <f t="shared" si="41"/>
        <v>518416</v>
      </c>
      <c r="AD146" s="12">
        <f t="shared" si="42"/>
        <v>80557</v>
      </c>
      <c r="AE146" s="13">
        <f t="shared" si="43"/>
        <v>15.539065152310114</v>
      </c>
      <c r="AF146" s="10" t="s">
        <v>81</v>
      </c>
      <c r="AG146" s="10" t="s">
        <v>270</v>
      </c>
    </row>
    <row r="147" spans="1:33" ht="28.5" x14ac:dyDescent="0.25">
      <c r="A147" s="8" t="s">
        <v>263</v>
      </c>
      <c r="B147" s="9" t="s">
        <v>278</v>
      </c>
      <c r="C147" s="10" t="s">
        <v>124</v>
      </c>
      <c r="D147" s="11">
        <v>20163</v>
      </c>
      <c r="E147" s="11">
        <v>21031</v>
      </c>
      <c r="F147" s="11">
        <v>27128</v>
      </c>
      <c r="G147" s="11">
        <v>30660</v>
      </c>
      <c r="H147" s="11">
        <v>28399</v>
      </c>
      <c r="I147" s="11">
        <v>26579</v>
      </c>
      <c r="J147" s="11">
        <v>33719</v>
      </c>
      <c r="K147" s="11">
        <v>25124</v>
      </c>
      <c r="L147" s="11">
        <v>32023</v>
      </c>
      <c r="M147" s="11">
        <v>37886</v>
      </c>
      <c r="N147" s="11">
        <v>37127</v>
      </c>
      <c r="O147" s="11">
        <v>28937</v>
      </c>
      <c r="P147" s="11">
        <f t="shared" si="40"/>
        <v>348776</v>
      </c>
      <c r="Q147" s="11">
        <v>20828</v>
      </c>
      <c r="R147" s="11">
        <v>16976</v>
      </c>
      <c r="S147" s="11">
        <v>29363</v>
      </c>
      <c r="T147" s="11">
        <v>26242</v>
      </c>
      <c r="U147" s="11">
        <v>10134</v>
      </c>
      <c r="V147" s="11">
        <v>19346</v>
      </c>
      <c r="W147" s="11">
        <v>40434</v>
      </c>
      <c r="X147" s="11">
        <v>40894</v>
      </c>
      <c r="Y147" s="11">
        <v>26601</v>
      </c>
      <c r="Z147" s="11">
        <v>27183</v>
      </c>
      <c r="AA147" s="11">
        <v>32858</v>
      </c>
      <c r="AB147" s="11">
        <v>27101</v>
      </c>
      <c r="AC147" s="11">
        <f t="shared" si="41"/>
        <v>317960</v>
      </c>
      <c r="AD147" s="12">
        <f t="shared" si="42"/>
        <v>30816</v>
      </c>
      <c r="AE147" s="13">
        <f t="shared" si="43"/>
        <v>9.6917851302050586</v>
      </c>
      <c r="AF147" s="10" t="s">
        <v>279</v>
      </c>
      <c r="AG147" s="10" t="s">
        <v>270</v>
      </c>
    </row>
    <row r="148" spans="1:33" ht="28.5" x14ac:dyDescent="0.25">
      <c r="A148" s="8" t="s">
        <v>263</v>
      </c>
      <c r="B148" s="9" t="s">
        <v>280</v>
      </c>
      <c r="C148" s="10" t="s">
        <v>124</v>
      </c>
      <c r="D148" s="11">
        <v>12719</v>
      </c>
      <c r="E148" s="11">
        <v>11575</v>
      </c>
      <c r="F148" s="11">
        <v>9645</v>
      </c>
      <c r="G148" s="11">
        <v>17518</v>
      </c>
      <c r="H148" s="11">
        <v>13990</v>
      </c>
      <c r="I148" s="11">
        <v>10096</v>
      </c>
      <c r="J148" s="11">
        <v>8330</v>
      </c>
      <c r="K148" s="11">
        <v>8138</v>
      </c>
      <c r="L148" s="11">
        <v>8874</v>
      </c>
      <c r="M148" s="11">
        <v>16251</v>
      </c>
      <c r="N148" s="11">
        <v>16875</v>
      </c>
      <c r="O148" s="11">
        <v>12410</v>
      </c>
      <c r="P148" s="11">
        <f t="shared" si="40"/>
        <v>146421</v>
      </c>
      <c r="Q148" s="11">
        <v>17296</v>
      </c>
      <c r="R148" s="11">
        <v>14277</v>
      </c>
      <c r="S148" s="11">
        <v>16624</v>
      </c>
      <c r="T148" s="11">
        <v>13316</v>
      </c>
      <c r="U148" s="11">
        <v>6152</v>
      </c>
      <c r="V148" s="11">
        <v>5990</v>
      </c>
      <c r="W148" s="11">
        <v>6632</v>
      </c>
      <c r="X148" s="11">
        <v>7576</v>
      </c>
      <c r="Y148" s="11">
        <v>7854</v>
      </c>
      <c r="Z148" s="11">
        <v>10530</v>
      </c>
      <c r="AA148" s="11">
        <v>13002</v>
      </c>
      <c r="AB148" s="11">
        <v>12292</v>
      </c>
      <c r="AC148" s="11">
        <f t="shared" si="41"/>
        <v>131541</v>
      </c>
      <c r="AD148" s="12">
        <f t="shared" si="42"/>
        <v>14880</v>
      </c>
      <c r="AE148" s="13">
        <f t="shared" si="43"/>
        <v>11.312062398795812</v>
      </c>
      <c r="AF148" s="10" t="s">
        <v>279</v>
      </c>
      <c r="AG148" s="10" t="s">
        <v>270</v>
      </c>
    </row>
    <row r="149" spans="1:33" ht="28.5" x14ac:dyDescent="0.25">
      <c r="A149" s="8" t="s">
        <v>263</v>
      </c>
      <c r="B149" s="9" t="s">
        <v>281</v>
      </c>
      <c r="C149" s="10" t="s">
        <v>124</v>
      </c>
      <c r="D149" s="11">
        <v>22930</v>
      </c>
      <c r="E149" s="11">
        <v>19354</v>
      </c>
      <c r="F149" s="11">
        <v>20381</v>
      </c>
      <c r="G149" s="11">
        <v>30911</v>
      </c>
      <c r="H149" s="11">
        <v>22589</v>
      </c>
      <c r="I149" s="11">
        <v>23379</v>
      </c>
      <c r="J149" s="11">
        <v>20012</v>
      </c>
      <c r="K149" s="11">
        <v>18226</v>
      </c>
      <c r="L149" s="11">
        <v>17356</v>
      </c>
      <c r="M149" s="11">
        <v>25723</v>
      </c>
      <c r="N149" s="11">
        <v>20013</v>
      </c>
      <c r="O149" s="11">
        <v>18647</v>
      </c>
      <c r="P149" s="11">
        <f t="shared" si="40"/>
        <v>259521</v>
      </c>
      <c r="Q149" s="11">
        <v>19228</v>
      </c>
      <c r="R149" s="11">
        <v>6555</v>
      </c>
      <c r="S149" s="11">
        <v>48881</v>
      </c>
      <c r="T149" s="11">
        <v>169221</v>
      </c>
      <c r="U149" s="11">
        <v>26269</v>
      </c>
      <c r="V149" s="11">
        <v>7358</v>
      </c>
      <c r="W149" s="11">
        <v>20547</v>
      </c>
      <c r="X149" s="11">
        <v>25606</v>
      </c>
      <c r="Y149" s="11">
        <v>21473</v>
      </c>
      <c r="Z149" s="11">
        <v>19456</v>
      </c>
      <c r="AA149" s="11">
        <v>19664</v>
      </c>
      <c r="AB149" s="11">
        <v>17932</v>
      </c>
      <c r="AC149" s="11">
        <f t="shared" si="41"/>
        <v>402190</v>
      </c>
      <c r="AD149" s="12">
        <f t="shared" si="42"/>
        <v>-142669</v>
      </c>
      <c r="AE149" s="13">
        <f t="shared" si="43"/>
        <v>-35.473035132648754</v>
      </c>
      <c r="AF149" s="10" t="s">
        <v>282</v>
      </c>
      <c r="AG149" s="10" t="s">
        <v>270</v>
      </c>
    </row>
    <row r="150" spans="1:33" ht="28.5" x14ac:dyDescent="0.25">
      <c r="A150" s="8" t="s">
        <v>263</v>
      </c>
      <c r="B150" s="9" t="s">
        <v>283</v>
      </c>
      <c r="C150" s="10" t="s">
        <v>62</v>
      </c>
      <c r="D150" s="11">
        <v>84151</v>
      </c>
      <c r="E150" s="11">
        <v>33419</v>
      </c>
      <c r="F150" s="11">
        <v>34351</v>
      </c>
      <c r="G150" s="11">
        <v>39824</v>
      </c>
      <c r="H150" s="11">
        <v>30805</v>
      </c>
      <c r="I150" s="11">
        <v>40350</v>
      </c>
      <c r="J150" s="11">
        <v>40746</v>
      </c>
      <c r="K150" s="11">
        <v>44060</v>
      </c>
      <c r="L150" s="11">
        <v>27983</v>
      </c>
      <c r="M150" s="11">
        <v>42252</v>
      </c>
      <c r="N150" s="11">
        <v>30207</v>
      </c>
      <c r="O150" s="11">
        <v>34116</v>
      </c>
      <c r="P150" s="11">
        <f t="shared" si="40"/>
        <v>482264</v>
      </c>
      <c r="Q150" s="11">
        <v>30168</v>
      </c>
      <c r="R150" s="11">
        <v>62843</v>
      </c>
      <c r="S150" s="11">
        <v>43689</v>
      </c>
      <c r="T150" s="11">
        <v>39734</v>
      </c>
      <c r="U150" s="11">
        <v>28818</v>
      </c>
      <c r="V150" s="11">
        <v>49894</v>
      </c>
      <c r="W150" s="11">
        <v>46028</v>
      </c>
      <c r="X150" s="11">
        <v>44954</v>
      </c>
      <c r="Y150" s="11">
        <v>44659</v>
      </c>
      <c r="Z150" s="11">
        <v>37039</v>
      </c>
      <c r="AA150" s="11">
        <v>30080</v>
      </c>
      <c r="AB150" s="11">
        <v>30525</v>
      </c>
      <c r="AC150" s="11">
        <f t="shared" si="41"/>
        <v>488431</v>
      </c>
      <c r="AD150" s="12">
        <f t="shared" si="42"/>
        <v>-6167</v>
      </c>
      <c r="AE150" s="13">
        <f t="shared" si="43"/>
        <v>-1.2626143713236875</v>
      </c>
      <c r="AF150" s="10" t="s">
        <v>150</v>
      </c>
      <c r="AG150" s="10" t="s">
        <v>284</v>
      </c>
    </row>
    <row r="151" spans="1:33" ht="28.5" x14ac:dyDescent="0.25">
      <c r="A151" s="8" t="s">
        <v>263</v>
      </c>
      <c r="B151" s="9" t="s">
        <v>285</v>
      </c>
      <c r="C151" s="10" t="s">
        <v>272</v>
      </c>
      <c r="D151" s="11">
        <v>43002</v>
      </c>
      <c r="E151" s="11">
        <v>43829</v>
      </c>
      <c r="F151" s="11">
        <v>43916</v>
      </c>
      <c r="G151" s="11">
        <v>47024</v>
      </c>
      <c r="H151" s="11">
        <v>42453</v>
      </c>
      <c r="I151" s="11">
        <v>59285</v>
      </c>
      <c r="J151" s="11">
        <v>82126</v>
      </c>
      <c r="K151" s="11">
        <v>44473</v>
      </c>
      <c r="L151" s="11">
        <v>44159</v>
      </c>
      <c r="M151" s="11">
        <v>45991</v>
      </c>
      <c r="N151" s="11">
        <v>43262</v>
      </c>
      <c r="O151" s="11">
        <v>44645</v>
      </c>
      <c r="P151" s="11">
        <f t="shared" si="40"/>
        <v>584165</v>
      </c>
      <c r="Q151" s="11">
        <v>28465</v>
      </c>
      <c r="R151" s="11">
        <v>31822</v>
      </c>
      <c r="S151" s="11">
        <v>36418</v>
      </c>
      <c r="T151" s="11">
        <v>34743</v>
      </c>
      <c r="U151" s="11">
        <v>27125</v>
      </c>
      <c r="V151" s="11">
        <v>46880</v>
      </c>
      <c r="W151" s="11">
        <v>95285</v>
      </c>
      <c r="X151" s="11">
        <v>71399</v>
      </c>
      <c r="Y151" s="11">
        <v>41528</v>
      </c>
      <c r="Z151" s="11">
        <v>42282</v>
      </c>
      <c r="AA151" s="11">
        <v>45379</v>
      </c>
      <c r="AB151" s="11">
        <v>35853</v>
      </c>
      <c r="AC151" s="11">
        <f t="shared" si="41"/>
        <v>537179</v>
      </c>
      <c r="AD151" s="12">
        <f t="shared" si="42"/>
        <v>46986</v>
      </c>
      <c r="AE151" s="13">
        <f t="shared" si="43"/>
        <v>8.7468050687014944</v>
      </c>
      <c r="AF151" s="10" t="s">
        <v>273</v>
      </c>
      <c r="AG151" s="10" t="s">
        <v>274</v>
      </c>
    </row>
    <row r="152" spans="1:33" ht="42.75" x14ac:dyDescent="0.25">
      <c r="A152" s="8" t="s">
        <v>263</v>
      </c>
      <c r="B152" s="9" t="s">
        <v>286</v>
      </c>
      <c r="C152" s="10" t="s">
        <v>75</v>
      </c>
      <c r="D152" s="11">
        <v>25799</v>
      </c>
      <c r="E152" s="11">
        <v>20388</v>
      </c>
      <c r="F152" s="11">
        <v>22412</v>
      </c>
      <c r="G152" s="11">
        <v>27682</v>
      </c>
      <c r="H152" s="11">
        <v>30283</v>
      </c>
      <c r="I152" s="11">
        <v>28004</v>
      </c>
      <c r="J152" s="11">
        <v>28295</v>
      </c>
      <c r="K152" s="11">
        <v>29889</v>
      </c>
      <c r="L152" s="11">
        <v>40170</v>
      </c>
      <c r="M152" s="11">
        <v>33505</v>
      </c>
      <c r="N152" s="11">
        <v>37764</v>
      </c>
      <c r="O152" s="11">
        <v>27341</v>
      </c>
      <c r="P152" s="11">
        <f t="shared" si="40"/>
        <v>351532</v>
      </c>
      <c r="Q152" s="11">
        <v>19116</v>
      </c>
      <c r="R152" s="11">
        <v>27322</v>
      </c>
      <c r="S152" s="11">
        <v>25444</v>
      </c>
      <c r="T152" s="11">
        <v>24837</v>
      </c>
      <c r="U152" s="11">
        <v>17649</v>
      </c>
      <c r="V152" s="11">
        <v>16200</v>
      </c>
      <c r="W152" s="11">
        <v>22119</v>
      </c>
      <c r="X152" s="11">
        <v>20334</v>
      </c>
      <c r="Y152" s="11">
        <v>20879</v>
      </c>
      <c r="Z152" s="11">
        <v>21491</v>
      </c>
      <c r="AA152" s="11">
        <v>19162</v>
      </c>
      <c r="AB152" s="11">
        <v>16397</v>
      </c>
      <c r="AC152" s="11">
        <f t="shared" si="41"/>
        <v>250950</v>
      </c>
      <c r="AD152" s="12">
        <f t="shared" si="42"/>
        <v>100582</v>
      </c>
      <c r="AE152" s="13">
        <f t="shared" si="43"/>
        <v>40.080494122335125</v>
      </c>
      <c r="AF152" s="10" t="s">
        <v>287</v>
      </c>
      <c r="AG152" s="10" t="s">
        <v>288</v>
      </c>
    </row>
    <row r="153" spans="1:33" ht="28.5" x14ac:dyDescent="0.25">
      <c r="A153" s="8" t="s">
        <v>263</v>
      </c>
      <c r="B153" s="9" t="s">
        <v>289</v>
      </c>
      <c r="C153" s="10" t="s">
        <v>55</v>
      </c>
      <c r="D153" s="11">
        <v>17567</v>
      </c>
      <c r="E153" s="11">
        <v>15628</v>
      </c>
      <c r="F153" s="11">
        <v>14928</v>
      </c>
      <c r="G153" s="11">
        <v>30405</v>
      </c>
      <c r="H153" s="11">
        <v>16734</v>
      </c>
      <c r="I153" s="11">
        <v>17514</v>
      </c>
      <c r="J153" s="11">
        <v>27255</v>
      </c>
      <c r="K153" s="11">
        <v>26317</v>
      </c>
      <c r="L153" s="11">
        <v>17231</v>
      </c>
      <c r="M153" s="11">
        <v>21494</v>
      </c>
      <c r="N153" s="11">
        <v>21924</v>
      </c>
      <c r="O153" s="11">
        <v>12100</v>
      </c>
      <c r="P153" s="11">
        <f t="shared" si="40"/>
        <v>239097</v>
      </c>
      <c r="Q153" s="11">
        <v>14571</v>
      </c>
      <c r="R153" s="11">
        <v>16940</v>
      </c>
      <c r="S153" s="11">
        <v>16870</v>
      </c>
      <c r="T153" s="11">
        <v>16387</v>
      </c>
      <c r="U153" s="11">
        <v>5243</v>
      </c>
      <c r="V153" s="11">
        <v>6808</v>
      </c>
      <c r="W153" s="11">
        <v>25193</v>
      </c>
      <c r="X153" s="11">
        <v>26586</v>
      </c>
      <c r="Y153" s="11">
        <v>16789</v>
      </c>
      <c r="Z153" s="11">
        <v>17273</v>
      </c>
      <c r="AA153" s="11">
        <v>24826</v>
      </c>
      <c r="AB153" s="11">
        <v>10710</v>
      </c>
      <c r="AC153" s="11">
        <f t="shared" si="41"/>
        <v>198196</v>
      </c>
      <c r="AD153" s="12">
        <f t="shared" si="42"/>
        <v>40901</v>
      </c>
      <c r="AE153" s="13">
        <f t="shared" si="43"/>
        <v>20.636642515489719</v>
      </c>
      <c r="AF153" s="10" t="s">
        <v>290</v>
      </c>
      <c r="AG153" s="10" t="s">
        <v>291</v>
      </c>
    </row>
    <row r="154" spans="1:33" ht="28.5" x14ac:dyDescent="0.25">
      <c r="A154" s="8" t="s">
        <v>263</v>
      </c>
      <c r="B154" s="9" t="s">
        <v>292</v>
      </c>
      <c r="C154" s="10" t="s">
        <v>293</v>
      </c>
      <c r="D154" s="11">
        <v>154331</v>
      </c>
      <c r="E154" s="11">
        <v>141168</v>
      </c>
      <c r="F154" s="11">
        <v>128445</v>
      </c>
      <c r="G154" s="11">
        <v>131011</v>
      </c>
      <c r="H154" s="11">
        <v>129437</v>
      </c>
      <c r="I154" s="11">
        <v>131555</v>
      </c>
      <c r="J154" s="11">
        <v>131243</v>
      </c>
      <c r="K154" s="11">
        <v>133502</v>
      </c>
      <c r="L154" s="11">
        <v>99672</v>
      </c>
      <c r="M154" s="11">
        <v>140213</v>
      </c>
      <c r="N154" s="11">
        <v>143226</v>
      </c>
      <c r="O154" s="11">
        <v>145412</v>
      </c>
      <c r="P154" s="11">
        <f t="shared" si="40"/>
        <v>1609215</v>
      </c>
      <c r="Q154" s="11">
        <v>143537</v>
      </c>
      <c r="R154" s="11">
        <v>133147</v>
      </c>
      <c r="S154" s="11">
        <v>118875</v>
      </c>
      <c r="T154" s="11">
        <v>76541</v>
      </c>
      <c r="U154" s="11">
        <v>57431</v>
      </c>
      <c r="V154" s="11">
        <v>99345</v>
      </c>
      <c r="W154" s="11">
        <v>112335</v>
      </c>
      <c r="X154" s="11">
        <v>131185</v>
      </c>
      <c r="Y154" s="11">
        <v>113427</v>
      </c>
      <c r="Z154" s="11">
        <v>134337</v>
      </c>
      <c r="AA154" s="11">
        <v>142338</v>
      </c>
      <c r="AB154" s="11">
        <v>177432</v>
      </c>
      <c r="AC154" s="11">
        <f t="shared" si="41"/>
        <v>1439930</v>
      </c>
      <c r="AD154" s="12">
        <f t="shared" si="42"/>
        <v>169285</v>
      </c>
      <c r="AE154" s="13">
        <f t="shared" si="43"/>
        <v>11.756474273054939</v>
      </c>
      <c r="AF154" s="10" t="s">
        <v>294</v>
      </c>
      <c r="AG154" s="10" t="s">
        <v>295</v>
      </c>
    </row>
    <row r="155" spans="1:33" ht="28.5" x14ac:dyDescent="0.25">
      <c r="A155" s="8" t="s">
        <v>263</v>
      </c>
      <c r="B155" s="9" t="s">
        <v>296</v>
      </c>
      <c r="C155" s="10" t="s">
        <v>119</v>
      </c>
      <c r="D155" s="11">
        <v>511160</v>
      </c>
      <c r="E155" s="11">
        <v>318000</v>
      </c>
      <c r="F155" s="11">
        <v>304590</v>
      </c>
      <c r="G155" s="11">
        <v>319615</v>
      </c>
      <c r="H155" s="11">
        <v>290555</v>
      </c>
      <c r="I155" s="11">
        <v>283490</v>
      </c>
      <c r="J155" s="11">
        <v>318495</v>
      </c>
      <c r="K155" s="11">
        <v>378789</v>
      </c>
      <c r="L155" s="11">
        <v>335789</v>
      </c>
      <c r="M155" s="11">
        <v>283413</v>
      </c>
      <c r="N155" s="11">
        <v>300443</v>
      </c>
      <c r="O155" s="11">
        <v>285392</v>
      </c>
      <c r="P155" s="11">
        <f t="shared" si="40"/>
        <v>3929731</v>
      </c>
      <c r="Q155" s="11">
        <v>193000</v>
      </c>
      <c r="R155" s="11">
        <v>281000</v>
      </c>
      <c r="S155" s="11">
        <v>218000</v>
      </c>
      <c r="T155" s="11">
        <v>248000</v>
      </c>
      <c r="U155" s="11">
        <v>195000</v>
      </c>
      <c r="V155" s="11">
        <v>235000</v>
      </c>
      <c r="W155" s="11">
        <v>235000</v>
      </c>
      <c r="X155" s="11">
        <v>375000</v>
      </c>
      <c r="Y155" s="11">
        <v>273000</v>
      </c>
      <c r="Z155" s="11">
        <v>245000</v>
      </c>
      <c r="AA155" s="11">
        <v>300000</v>
      </c>
      <c r="AB155" s="11">
        <v>276000</v>
      </c>
      <c r="AC155" s="11">
        <f t="shared" si="41"/>
        <v>3074000</v>
      </c>
      <c r="AD155" s="12">
        <f t="shared" si="42"/>
        <v>855731</v>
      </c>
      <c r="AE155" s="13">
        <f t="shared" si="43"/>
        <v>27.837703318152247</v>
      </c>
      <c r="AF155" s="10" t="s">
        <v>297</v>
      </c>
      <c r="AG155" s="10" t="s">
        <v>266</v>
      </c>
    </row>
    <row r="156" spans="1:33" ht="42.75" x14ac:dyDescent="0.25">
      <c r="A156" s="8" t="s">
        <v>263</v>
      </c>
      <c r="B156" s="9" t="s">
        <v>298</v>
      </c>
      <c r="C156" s="10" t="s">
        <v>143</v>
      </c>
      <c r="D156" s="11">
        <v>32587</v>
      </c>
      <c r="E156" s="11">
        <v>24377</v>
      </c>
      <c r="F156" s="11">
        <v>31958</v>
      </c>
      <c r="G156" s="11">
        <v>43332</v>
      </c>
      <c r="H156" s="11">
        <v>16620</v>
      </c>
      <c r="I156" s="11">
        <v>15848</v>
      </c>
      <c r="J156" s="11">
        <v>19997</v>
      </c>
      <c r="K156" s="11">
        <v>20350</v>
      </c>
      <c r="L156" s="11">
        <v>9334</v>
      </c>
      <c r="M156" s="11">
        <v>16481</v>
      </c>
      <c r="N156" s="11">
        <v>17492</v>
      </c>
      <c r="O156" s="11">
        <v>22462</v>
      </c>
      <c r="P156" s="11">
        <f t="shared" si="40"/>
        <v>270838</v>
      </c>
      <c r="Q156" s="11">
        <v>25685</v>
      </c>
      <c r="R156" s="11">
        <v>33318</v>
      </c>
      <c r="S156" s="11">
        <v>21801</v>
      </c>
      <c r="T156" s="11">
        <v>23944</v>
      </c>
      <c r="U156" s="11">
        <v>6796</v>
      </c>
      <c r="V156" s="11">
        <v>11293</v>
      </c>
      <c r="W156" s="11">
        <v>27474</v>
      </c>
      <c r="X156" s="11">
        <v>26051</v>
      </c>
      <c r="Y156" s="11">
        <v>20450</v>
      </c>
      <c r="Z156" s="11">
        <v>58379</v>
      </c>
      <c r="AA156" s="11">
        <v>17552</v>
      </c>
      <c r="AB156" s="11">
        <v>21083</v>
      </c>
      <c r="AC156" s="11">
        <f t="shared" si="41"/>
        <v>293826</v>
      </c>
      <c r="AD156" s="12">
        <f t="shared" si="42"/>
        <v>-22988</v>
      </c>
      <c r="AE156" s="13">
        <f t="shared" si="43"/>
        <v>-7.8236779590642085</v>
      </c>
      <c r="AF156" s="10" t="s">
        <v>299</v>
      </c>
      <c r="AG156" s="10" t="s">
        <v>300</v>
      </c>
    </row>
    <row r="157" spans="1:33" ht="28.5" x14ac:dyDescent="0.25">
      <c r="A157" s="8" t="s">
        <v>263</v>
      </c>
      <c r="B157" s="9" t="s">
        <v>301</v>
      </c>
      <c r="C157" s="10" t="s">
        <v>272</v>
      </c>
      <c r="D157" s="11">
        <v>32914</v>
      </c>
      <c r="E157" s="11">
        <v>55415</v>
      </c>
      <c r="F157" s="11">
        <v>51954</v>
      </c>
      <c r="G157" s="11">
        <v>39716</v>
      </c>
      <c r="H157" s="11">
        <v>39125</v>
      </c>
      <c r="I157" s="11">
        <v>71038</v>
      </c>
      <c r="J157" s="11">
        <v>112784</v>
      </c>
      <c r="K157" s="11">
        <v>40058</v>
      </c>
      <c r="L157" s="11">
        <v>33686</v>
      </c>
      <c r="M157" s="11">
        <v>35977</v>
      </c>
      <c r="N157" s="11">
        <v>36132</v>
      </c>
      <c r="O157" s="11">
        <v>30836</v>
      </c>
      <c r="P157" s="11">
        <f t="shared" si="40"/>
        <v>579635</v>
      </c>
      <c r="Q157" s="11" t="s">
        <v>53</v>
      </c>
      <c r="R157" s="11" t="s">
        <v>53</v>
      </c>
      <c r="S157" s="11" t="s">
        <v>53</v>
      </c>
      <c r="T157" s="11" t="s">
        <v>53</v>
      </c>
      <c r="U157" s="11" t="s">
        <v>53</v>
      </c>
      <c r="V157" s="11" t="s">
        <v>53</v>
      </c>
      <c r="W157" s="11" t="s">
        <v>53</v>
      </c>
      <c r="X157" s="11" t="s">
        <v>53</v>
      </c>
      <c r="Y157" s="11" t="s">
        <v>53</v>
      </c>
      <c r="Z157" s="11" t="s">
        <v>53</v>
      </c>
      <c r="AA157" s="11" t="s">
        <v>53</v>
      </c>
      <c r="AB157" s="11" t="s">
        <v>53</v>
      </c>
      <c r="AC157" s="11">
        <f t="shared" si="41"/>
        <v>0</v>
      </c>
      <c r="AD157" s="12">
        <f t="shared" si="42"/>
        <v>579635</v>
      </c>
      <c r="AE157" s="13">
        <f t="shared" si="43"/>
        <v>0</v>
      </c>
      <c r="AF157" s="10" t="s">
        <v>273</v>
      </c>
      <c r="AG157" s="10" t="s">
        <v>274</v>
      </c>
    </row>
    <row r="158" spans="1:33" ht="42.75" x14ac:dyDescent="0.25">
      <c r="A158" s="8" t="s">
        <v>302</v>
      </c>
      <c r="B158" s="9" t="s">
        <v>303</v>
      </c>
      <c r="C158" s="10" t="s">
        <v>62</v>
      </c>
      <c r="D158" s="11">
        <v>3990</v>
      </c>
      <c r="E158" s="11">
        <v>2354</v>
      </c>
      <c r="F158" s="11">
        <v>2189</v>
      </c>
      <c r="G158" s="11">
        <v>4862</v>
      </c>
      <c r="H158" s="11">
        <v>2772</v>
      </c>
      <c r="I158" s="11">
        <v>3182</v>
      </c>
      <c r="J158" s="11">
        <v>4080</v>
      </c>
      <c r="K158" s="11">
        <v>3190</v>
      </c>
      <c r="L158" s="11">
        <v>3170</v>
      </c>
      <c r="M158" s="11">
        <v>3610</v>
      </c>
      <c r="N158" s="11">
        <v>4145</v>
      </c>
      <c r="O158" s="11">
        <v>3536</v>
      </c>
      <c r="P158" s="11">
        <f t="shared" si="40"/>
        <v>41080</v>
      </c>
      <c r="Q158" s="11">
        <v>3230</v>
      </c>
      <c r="R158" s="11">
        <v>3848</v>
      </c>
      <c r="S158" s="11">
        <v>4102</v>
      </c>
      <c r="T158" s="11">
        <v>3425</v>
      </c>
      <c r="U158" s="11">
        <v>2393</v>
      </c>
      <c r="V158" s="11">
        <v>1683</v>
      </c>
      <c r="W158" s="11">
        <v>3791</v>
      </c>
      <c r="X158" s="11">
        <v>3758</v>
      </c>
      <c r="Y158" s="11">
        <v>3794</v>
      </c>
      <c r="Z158" s="11">
        <v>2620</v>
      </c>
      <c r="AA158" s="11">
        <v>3768</v>
      </c>
      <c r="AB158" s="11">
        <v>2686</v>
      </c>
      <c r="AC158" s="11">
        <f t="shared" si="41"/>
        <v>39098</v>
      </c>
      <c r="AD158" s="12">
        <f t="shared" si="42"/>
        <v>1982</v>
      </c>
      <c r="AE158" s="13">
        <f t="shared" si="43"/>
        <v>5.069313008338022</v>
      </c>
      <c r="AF158" s="10" t="s">
        <v>81</v>
      </c>
      <c r="AG158" s="10" t="s">
        <v>304</v>
      </c>
    </row>
    <row r="159" spans="1:33" ht="42.75" x14ac:dyDescent="0.25">
      <c r="A159" s="8" t="s">
        <v>302</v>
      </c>
      <c r="B159" s="9" t="s">
        <v>305</v>
      </c>
      <c r="C159" s="10" t="s">
        <v>62</v>
      </c>
      <c r="D159" s="11">
        <v>10925</v>
      </c>
      <c r="E159" s="11">
        <v>8961</v>
      </c>
      <c r="F159" s="11">
        <v>6574</v>
      </c>
      <c r="G159" s="11">
        <v>8307</v>
      </c>
      <c r="H159" s="11">
        <v>4463</v>
      </c>
      <c r="I159" s="11">
        <v>5041</v>
      </c>
      <c r="J159" s="11">
        <v>4526</v>
      </c>
      <c r="K159" s="11">
        <v>5285</v>
      </c>
      <c r="L159" s="11">
        <v>3630</v>
      </c>
      <c r="M159" s="11">
        <v>6375</v>
      </c>
      <c r="N159" s="11">
        <v>6794</v>
      </c>
      <c r="O159" s="11">
        <v>9206</v>
      </c>
      <c r="P159" s="11">
        <f t="shared" si="40"/>
        <v>80087</v>
      </c>
      <c r="Q159" s="11">
        <v>3444</v>
      </c>
      <c r="R159" s="11">
        <v>3195</v>
      </c>
      <c r="S159" s="11">
        <v>2561</v>
      </c>
      <c r="T159" s="11">
        <v>2155</v>
      </c>
      <c r="U159" s="11">
        <v>673</v>
      </c>
      <c r="V159" s="11">
        <v>1754</v>
      </c>
      <c r="W159" s="11">
        <v>3701</v>
      </c>
      <c r="X159" s="11">
        <v>3234</v>
      </c>
      <c r="Y159" s="11">
        <v>2413</v>
      </c>
      <c r="Z159" s="11">
        <v>3695</v>
      </c>
      <c r="AA159" s="11">
        <v>4717</v>
      </c>
      <c r="AB159" s="11">
        <v>5608</v>
      </c>
      <c r="AC159" s="11">
        <f t="shared" si="41"/>
        <v>37150</v>
      </c>
      <c r="AD159" s="12">
        <f t="shared" si="42"/>
        <v>42937</v>
      </c>
      <c r="AE159" s="13">
        <f t="shared" si="43"/>
        <v>115.57738896366084</v>
      </c>
      <c r="AF159" s="10" t="s">
        <v>81</v>
      </c>
      <c r="AG159" s="10" t="s">
        <v>304</v>
      </c>
    </row>
    <row r="160" spans="1:33" ht="42.75" x14ac:dyDescent="0.25">
      <c r="A160" s="8" t="s">
        <v>302</v>
      </c>
      <c r="B160" s="9" t="s">
        <v>306</v>
      </c>
      <c r="C160" s="10" t="s">
        <v>65</v>
      </c>
      <c r="D160" s="11">
        <v>80885</v>
      </c>
      <c r="E160" s="11">
        <v>84590</v>
      </c>
      <c r="F160" s="11">
        <v>139777</v>
      </c>
      <c r="G160" s="11">
        <v>112631</v>
      </c>
      <c r="H160" s="11">
        <v>60761</v>
      </c>
      <c r="I160" s="11">
        <v>72515</v>
      </c>
      <c r="J160" s="11">
        <v>84121</v>
      </c>
      <c r="K160" s="11">
        <v>54407</v>
      </c>
      <c r="L160" s="11">
        <v>42676</v>
      </c>
      <c r="M160" s="11">
        <v>71220</v>
      </c>
      <c r="N160" s="11">
        <v>84691</v>
      </c>
      <c r="O160" s="11">
        <v>97637</v>
      </c>
      <c r="P160" s="11">
        <f t="shared" si="40"/>
        <v>985911</v>
      </c>
      <c r="Q160" s="11">
        <v>63472</v>
      </c>
      <c r="R160" s="11">
        <v>71524</v>
      </c>
      <c r="S160" s="11">
        <v>102551</v>
      </c>
      <c r="T160" s="11">
        <v>77248</v>
      </c>
      <c r="U160" s="11">
        <v>31503</v>
      </c>
      <c r="V160" s="11">
        <v>47932</v>
      </c>
      <c r="W160" s="11">
        <v>85717</v>
      </c>
      <c r="X160" s="11">
        <v>87576</v>
      </c>
      <c r="Y160" s="11">
        <v>56963</v>
      </c>
      <c r="Z160" s="11">
        <v>70105</v>
      </c>
      <c r="AA160" s="11">
        <v>65726</v>
      </c>
      <c r="AB160" s="11">
        <v>81190</v>
      </c>
      <c r="AC160" s="11">
        <f t="shared" si="41"/>
        <v>841507</v>
      </c>
      <c r="AD160" s="12">
        <f t="shared" si="42"/>
        <v>144404</v>
      </c>
      <c r="AE160" s="13">
        <f t="shared" si="43"/>
        <v>17.160166225592892</v>
      </c>
      <c r="AF160" s="10" t="s">
        <v>81</v>
      </c>
      <c r="AG160" s="10" t="s">
        <v>304</v>
      </c>
    </row>
    <row r="161" spans="1:33" ht="42.75" x14ac:dyDescent="0.25">
      <c r="A161" s="8" t="s">
        <v>302</v>
      </c>
      <c r="B161" s="9" t="s">
        <v>307</v>
      </c>
      <c r="C161" s="10" t="s">
        <v>78</v>
      </c>
      <c r="D161" s="11">
        <v>23226</v>
      </c>
      <c r="E161" s="11">
        <v>17784</v>
      </c>
      <c r="F161" s="11">
        <v>14043</v>
      </c>
      <c r="G161" s="11">
        <v>19884</v>
      </c>
      <c r="H161" s="11">
        <v>12069</v>
      </c>
      <c r="I161" s="11">
        <v>12225</v>
      </c>
      <c r="J161" s="11">
        <v>15116</v>
      </c>
      <c r="K161" s="11">
        <v>13501</v>
      </c>
      <c r="L161" s="11">
        <v>9418</v>
      </c>
      <c r="M161" s="11">
        <v>10001</v>
      </c>
      <c r="N161" s="11">
        <v>14415</v>
      </c>
      <c r="O161" s="11">
        <v>16831</v>
      </c>
      <c r="P161" s="11">
        <f t="shared" si="40"/>
        <v>178513</v>
      </c>
      <c r="Q161" s="11">
        <v>14686</v>
      </c>
      <c r="R161" s="11">
        <v>16437</v>
      </c>
      <c r="S161" s="11">
        <v>17104</v>
      </c>
      <c r="T161" s="11">
        <v>12602</v>
      </c>
      <c r="U161" s="11">
        <v>13036</v>
      </c>
      <c r="V161" s="11">
        <v>7724</v>
      </c>
      <c r="W161" s="11">
        <v>18350</v>
      </c>
      <c r="X161" s="11">
        <v>16243</v>
      </c>
      <c r="Y161" s="11">
        <v>12203</v>
      </c>
      <c r="Z161" s="11">
        <v>17335</v>
      </c>
      <c r="AA161" s="11">
        <v>14666</v>
      </c>
      <c r="AB161" s="11">
        <v>16150</v>
      </c>
      <c r="AC161" s="11">
        <f t="shared" si="41"/>
        <v>176536</v>
      </c>
      <c r="AD161" s="12">
        <f t="shared" si="42"/>
        <v>1977</v>
      </c>
      <c r="AE161" s="13">
        <f t="shared" si="43"/>
        <v>1.1198848959985499</v>
      </c>
      <c r="AF161" s="10" t="s">
        <v>81</v>
      </c>
      <c r="AG161" s="10" t="s">
        <v>304</v>
      </c>
    </row>
    <row r="162" spans="1:33" ht="42.75" x14ac:dyDescent="0.25">
      <c r="A162" s="8" t="s">
        <v>302</v>
      </c>
      <c r="B162" s="9" t="s">
        <v>308</v>
      </c>
      <c r="C162" s="10" t="s">
        <v>119</v>
      </c>
      <c r="D162" s="11">
        <v>15796</v>
      </c>
      <c r="E162" s="11">
        <v>14784</v>
      </c>
      <c r="F162" s="11">
        <v>15151</v>
      </c>
      <c r="G162" s="11">
        <v>21894</v>
      </c>
      <c r="H162" s="11">
        <v>16243</v>
      </c>
      <c r="I162" s="11">
        <v>19516</v>
      </c>
      <c r="J162" s="11">
        <v>25892</v>
      </c>
      <c r="K162" s="11">
        <v>18086</v>
      </c>
      <c r="L162" s="11">
        <v>21216</v>
      </c>
      <c r="M162" s="11">
        <v>19671</v>
      </c>
      <c r="N162" s="11">
        <v>21855</v>
      </c>
      <c r="O162" s="11">
        <v>16663</v>
      </c>
      <c r="P162" s="11">
        <f t="shared" si="40"/>
        <v>226767</v>
      </c>
      <c r="Q162" s="11">
        <v>10693</v>
      </c>
      <c r="R162" s="11">
        <v>10023</v>
      </c>
      <c r="S162" s="11">
        <v>17942</v>
      </c>
      <c r="T162" s="11">
        <v>14566</v>
      </c>
      <c r="U162" s="11">
        <v>10452</v>
      </c>
      <c r="V162" s="11">
        <v>20228</v>
      </c>
      <c r="W162" s="11">
        <v>34908</v>
      </c>
      <c r="X162" s="11">
        <v>30604</v>
      </c>
      <c r="Y162" s="11">
        <v>16760</v>
      </c>
      <c r="Z162" s="11">
        <v>14792</v>
      </c>
      <c r="AA162" s="11">
        <v>20164</v>
      </c>
      <c r="AB162" s="11">
        <v>11912</v>
      </c>
      <c r="AC162" s="11">
        <f t="shared" si="41"/>
        <v>213044</v>
      </c>
      <c r="AD162" s="12">
        <f t="shared" si="42"/>
        <v>13723</v>
      </c>
      <c r="AE162" s="13">
        <f t="shared" si="43"/>
        <v>6.4413923884268032</v>
      </c>
      <c r="AF162" s="10" t="s">
        <v>81</v>
      </c>
      <c r="AG162" s="10" t="s">
        <v>304</v>
      </c>
    </row>
    <row r="163" spans="1:33" ht="42.75" x14ac:dyDescent="0.25">
      <c r="A163" s="8" t="s">
        <v>302</v>
      </c>
      <c r="B163" s="9" t="s">
        <v>309</v>
      </c>
      <c r="C163" s="10" t="s">
        <v>119</v>
      </c>
      <c r="D163" s="11">
        <v>15145</v>
      </c>
      <c r="E163" s="11">
        <v>14812</v>
      </c>
      <c r="F163" s="11">
        <v>15776</v>
      </c>
      <c r="G163" s="11">
        <v>21175</v>
      </c>
      <c r="H163" s="11">
        <v>14389</v>
      </c>
      <c r="I163" s="11">
        <v>14580</v>
      </c>
      <c r="J163" s="11">
        <v>20386</v>
      </c>
      <c r="K163" s="11">
        <v>13456</v>
      </c>
      <c r="L163" s="11">
        <v>14641</v>
      </c>
      <c r="M163" s="11">
        <v>15083</v>
      </c>
      <c r="N163" s="11">
        <v>14773</v>
      </c>
      <c r="O163" s="11">
        <v>12612</v>
      </c>
      <c r="P163" s="11">
        <f t="shared" si="40"/>
        <v>186828</v>
      </c>
      <c r="Q163" s="11">
        <v>8659</v>
      </c>
      <c r="R163" s="11">
        <v>10556</v>
      </c>
      <c r="S163" s="11">
        <v>15935</v>
      </c>
      <c r="T163" s="11">
        <v>15958</v>
      </c>
      <c r="U163" s="11">
        <v>10250</v>
      </c>
      <c r="V163" s="11">
        <v>19328</v>
      </c>
      <c r="W163" s="11">
        <v>29295</v>
      </c>
      <c r="X163" s="11">
        <v>26516</v>
      </c>
      <c r="Y163" s="11">
        <v>12479</v>
      </c>
      <c r="Z163" s="11">
        <v>11058</v>
      </c>
      <c r="AA163" s="11">
        <v>14702</v>
      </c>
      <c r="AB163" s="11">
        <v>8793</v>
      </c>
      <c r="AC163" s="11">
        <f t="shared" si="41"/>
        <v>183529</v>
      </c>
      <c r="AD163" s="12">
        <f t="shared" si="42"/>
        <v>3299</v>
      </c>
      <c r="AE163" s="13">
        <f t="shared" si="43"/>
        <v>1.7975360842155736</v>
      </c>
      <c r="AF163" s="10" t="s">
        <v>81</v>
      </c>
      <c r="AG163" s="10" t="s">
        <v>304</v>
      </c>
    </row>
    <row r="164" spans="1:33" ht="42.75" x14ac:dyDescent="0.25">
      <c r="A164" s="8" t="s">
        <v>302</v>
      </c>
      <c r="B164" s="9" t="s">
        <v>310</v>
      </c>
      <c r="C164" s="10" t="s">
        <v>124</v>
      </c>
      <c r="D164" s="11">
        <v>54783</v>
      </c>
      <c r="E164" s="11">
        <v>44278</v>
      </c>
      <c r="F164" s="11">
        <v>32855</v>
      </c>
      <c r="G164" s="11">
        <v>43819</v>
      </c>
      <c r="H164" s="11">
        <v>30871</v>
      </c>
      <c r="I164" s="11">
        <v>33229</v>
      </c>
      <c r="J164" s="11">
        <v>46917</v>
      </c>
      <c r="K164" s="11">
        <v>37684</v>
      </c>
      <c r="L164" s="11">
        <v>27330</v>
      </c>
      <c r="M164" s="11">
        <v>42617</v>
      </c>
      <c r="N164" s="11">
        <v>52011</v>
      </c>
      <c r="O164" s="11">
        <v>49936</v>
      </c>
      <c r="P164" s="11">
        <f t="shared" si="40"/>
        <v>496330</v>
      </c>
      <c r="Q164" s="11">
        <v>45653</v>
      </c>
      <c r="R164" s="11">
        <v>46134</v>
      </c>
      <c r="S164" s="11">
        <v>36794</v>
      </c>
      <c r="T164" s="11">
        <v>31395</v>
      </c>
      <c r="U164" s="11">
        <v>24614</v>
      </c>
      <c r="V164" s="11">
        <v>25178</v>
      </c>
      <c r="W164" s="11">
        <v>70750</v>
      </c>
      <c r="X164" s="11">
        <v>79987</v>
      </c>
      <c r="Y164" s="11">
        <v>41026</v>
      </c>
      <c r="Z164" s="11">
        <v>28181</v>
      </c>
      <c r="AA164" s="11">
        <v>40589</v>
      </c>
      <c r="AB164" s="11">
        <v>45424</v>
      </c>
      <c r="AC164" s="11">
        <f t="shared" si="41"/>
        <v>515725</v>
      </c>
      <c r="AD164" s="12">
        <f t="shared" si="42"/>
        <v>-19395</v>
      </c>
      <c r="AE164" s="13">
        <f t="shared" si="43"/>
        <v>-3.7607251926899026</v>
      </c>
      <c r="AF164" s="10" t="s">
        <v>81</v>
      </c>
      <c r="AG164" s="10" t="s">
        <v>304</v>
      </c>
    </row>
    <row r="165" spans="1:33" ht="28.5" x14ac:dyDescent="0.25">
      <c r="A165" s="8" t="s">
        <v>302</v>
      </c>
      <c r="B165" s="9" t="s">
        <v>311</v>
      </c>
      <c r="C165" s="10" t="s">
        <v>124</v>
      </c>
      <c r="D165" s="11">
        <v>5361</v>
      </c>
      <c r="E165" s="11">
        <v>6781</v>
      </c>
      <c r="F165" s="11">
        <v>4738</v>
      </c>
      <c r="G165" s="11">
        <v>6103</v>
      </c>
      <c r="H165" s="11">
        <v>4081</v>
      </c>
      <c r="I165" s="11">
        <v>6550</v>
      </c>
      <c r="J165" s="11">
        <v>8604</v>
      </c>
      <c r="K165" s="11">
        <v>6162</v>
      </c>
      <c r="L165" s="11">
        <v>4621</v>
      </c>
      <c r="M165" s="11">
        <v>5709</v>
      </c>
      <c r="N165" s="11">
        <v>7067</v>
      </c>
      <c r="O165" s="11">
        <v>5768</v>
      </c>
      <c r="P165" s="11">
        <f t="shared" si="40"/>
        <v>71545</v>
      </c>
      <c r="Q165" s="11">
        <v>6694</v>
      </c>
      <c r="R165" s="11">
        <v>9012</v>
      </c>
      <c r="S165" s="11">
        <v>5831</v>
      </c>
      <c r="T165" s="11">
        <v>4236</v>
      </c>
      <c r="U165" s="11">
        <v>1581</v>
      </c>
      <c r="V165" s="11">
        <v>5004</v>
      </c>
      <c r="W165" s="11">
        <v>11848</v>
      </c>
      <c r="X165" s="11">
        <v>11770</v>
      </c>
      <c r="Y165" s="11">
        <v>7684</v>
      </c>
      <c r="Z165" s="11">
        <v>4814</v>
      </c>
      <c r="AA165" s="11">
        <v>4502</v>
      </c>
      <c r="AB165" s="11">
        <v>4160</v>
      </c>
      <c r="AC165" s="11">
        <f t="shared" si="41"/>
        <v>77136</v>
      </c>
      <c r="AD165" s="12">
        <f t="shared" si="42"/>
        <v>-5591</v>
      </c>
      <c r="AE165" s="13">
        <f t="shared" si="43"/>
        <v>-7.2482368803152868</v>
      </c>
      <c r="AF165" s="10" t="s">
        <v>81</v>
      </c>
      <c r="AG165" s="10" t="s">
        <v>312</v>
      </c>
    </row>
    <row r="166" spans="1:33" ht="28.5" x14ac:dyDescent="0.25">
      <c r="A166" s="8" t="s">
        <v>302</v>
      </c>
      <c r="B166" s="9" t="s">
        <v>313</v>
      </c>
      <c r="C166" s="10" t="s">
        <v>124</v>
      </c>
      <c r="D166" s="11">
        <v>4229</v>
      </c>
      <c r="E166" s="11">
        <v>4941</v>
      </c>
      <c r="F166" s="11">
        <v>3589</v>
      </c>
      <c r="G166" s="11">
        <v>6775</v>
      </c>
      <c r="H166" s="11">
        <v>4447</v>
      </c>
      <c r="I166" s="11">
        <v>7404</v>
      </c>
      <c r="J166" s="11">
        <v>11255</v>
      </c>
      <c r="K166" s="11">
        <v>8349</v>
      </c>
      <c r="L166" s="11">
        <v>5173</v>
      </c>
      <c r="M166" s="11">
        <v>7010</v>
      </c>
      <c r="N166" s="11">
        <v>8343</v>
      </c>
      <c r="O166" s="11">
        <v>8126</v>
      </c>
      <c r="P166" s="11">
        <f t="shared" si="40"/>
        <v>79641</v>
      </c>
      <c r="Q166" s="11">
        <v>9508</v>
      </c>
      <c r="R166" s="11">
        <v>11582</v>
      </c>
      <c r="S166" s="11">
        <v>8628</v>
      </c>
      <c r="T166" s="11">
        <v>6165</v>
      </c>
      <c r="U166" s="11">
        <v>3475</v>
      </c>
      <c r="V166" s="11">
        <v>9449</v>
      </c>
      <c r="W166" s="11">
        <v>21328</v>
      </c>
      <c r="X166" s="11">
        <v>19719</v>
      </c>
      <c r="Y166" s="11">
        <v>9684</v>
      </c>
      <c r="Z166" s="11">
        <v>4308</v>
      </c>
      <c r="AA166" s="11">
        <v>313</v>
      </c>
      <c r="AB166" s="11">
        <v>2864</v>
      </c>
      <c r="AC166" s="11">
        <f t="shared" si="41"/>
        <v>107023</v>
      </c>
      <c r="AD166" s="12">
        <f t="shared" si="42"/>
        <v>-27382</v>
      </c>
      <c r="AE166" s="13">
        <f t="shared" si="43"/>
        <v>-25.585154592937965</v>
      </c>
      <c r="AF166" s="10" t="s">
        <v>81</v>
      </c>
      <c r="AG166" s="10" t="s">
        <v>312</v>
      </c>
    </row>
    <row r="167" spans="1:33" ht="42.75" x14ac:dyDescent="0.25">
      <c r="A167" s="8" t="s">
        <v>302</v>
      </c>
      <c r="B167" s="9" t="s">
        <v>314</v>
      </c>
      <c r="C167" s="10" t="s">
        <v>272</v>
      </c>
      <c r="D167" s="11">
        <v>12258</v>
      </c>
      <c r="E167" s="11">
        <v>12329</v>
      </c>
      <c r="F167" s="11">
        <v>13471</v>
      </c>
      <c r="G167" s="11">
        <v>19394</v>
      </c>
      <c r="H167" s="11">
        <v>14479</v>
      </c>
      <c r="I167" s="11">
        <v>19995</v>
      </c>
      <c r="J167" s="11">
        <v>32565</v>
      </c>
      <c r="K167" s="11">
        <v>17547</v>
      </c>
      <c r="L167" s="11">
        <v>19605</v>
      </c>
      <c r="M167" s="11">
        <v>15866</v>
      </c>
      <c r="N167" s="11">
        <v>15707</v>
      </c>
      <c r="O167" s="11">
        <v>11570</v>
      </c>
      <c r="P167" s="11">
        <f t="shared" si="40"/>
        <v>204786</v>
      </c>
      <c r="Q167" s="11">
        <v>10983</v>
      </c>
      <c r="R167" s="11">
        <v>8780</v>
      </c>
      <c r="S167" s="11">
        <v>13569</v>
      </c>
      <c r="T167" s="11">
        <v>15469</v>
      </c>
      <c r="U167" s="11">
        <v>10305</v>
      </c>
      <c r="V167" s="11">
        <v>21105</v>
      </c>
      <c r="W167" s="11">
        <v>41962</v>
      </c>
      <c r="X167" s="11">
        <v>35536</v>
      </c>
      <c r="Y167" s="11">
        <v>19511</v>
      </c>
      <c r="Z167" s="11">
        <v>15413</v>
      </c>
      <c r="AA167" s="11">
        <v>17381</v>
      </c>
      <c r="AB167" s="11">
        <v>7627</v>
      </c>
      <c r="AC167" s="11">
        <f t="shared" si="41"/>
        <v>217641</v>
      </c>
      <c r="AD167" s="12">
        <f t="shared" si="42"/>
        <v>-12855</v>
      </c>
      <c r="AE167" s="13">
        <f t="shared" si="43"/>
        <v>-5.9065157759797104</v>
      </c>
      <c r="AF167" s="10" t="s">
        <v>81</v>
      </c>
      <c r="AG167" s="10" t="s">
        <v>304</v>
      </c>
    </row>
    <row r="168" spans="1:33" ht="42.75" x14ac:dyDescent="0.25">
      <c r="A168" s="8" t="s">
        <v>302</v>
      </c>
      <c r="B168" s="9" t="s">
        <v>315</v>
      </c>
      <c r="C168" s="10" t="s">
        <v>75</v>
      </c>
      <c r="D168" s="11">
        <v>14746</v>
      </c>
      <c r="E168" s="11">
        <v>15233</v>
      </c>
      <c r="F168" s="11">
        <v>11999</v>
      </c>
      <c r="G168" s="11">
        <v>14957</v>
      </c>
      <c r="H168" s="11">
        <v>10934</v>
      </c>
      <c r="I168" s="11">
        <v>14218</v>
      </c>
      <c r="J168" s="11">
        <v>19576</v>
      </c>
      <c r="K168" s="11">
        <v>10836</v>
      </c>
      <c r="L168" s="11">
        <v>10216</v>
      </c>
      <c r="M168" s="11">
        <v>15769</v>
      </c>
      <c r="N168" s="11">
        <v>15609</v>
      </c>
      <c r="O168" s="11">
        <v>14556</v>
      </c>
      <c r="P168" s="11">
        <f t="shared" si="40"/>
        <v>168649</v>
      </c>
      <c r="Q168" s="11">
        <v>14965</v>
      </c>
      <c r="R168" s="11">
        <v>13995</v>
      </c>
      <c r="S168" s="11">
        <v>13727</v>
      </c>
      <c r="T168" s="11">
        <v>12008</v>
      </c>
      <c r="U168" s="11">
        <v>6758</v>
      </c>
      <c r="V168" s="11">
        <v>8888</v>
      </c>
      <c r="W168" s="11">
        <v>19821</v>
      </c>
      <c r="X168" s="11">
        <v>20570</v>
      </c>
      <c r="Y168" s="11">
        <v>17667</v>
      </c>
      <c r="Z168" s="11">
        <v>19610</v>
      </c>
      <c r="AA168" s="11">
        <v>17885</v>
      </c>
      <c r="AB168" s="11">
        <v>17557</v>
      </c>
      <c r="AC168" s="11">
        <f t="shared" si="41"/>
        <v>183451</v>
      </c>
      <c r="AD168" s="12">
        <f t="shared" si="42"/>
        <v>-14802</v>
      </c>
      <c r="AE168" s="13">
        <f t="shared" si="43"/>
        <v>-8.0686395822317678</v>
      </c>
      <c r="AF168" s="10" t="s">
        <v>81</v>
      </c>
      <c r="AG168" s="10" t="s">
        <v>304</v>
      </c>
    </row>
    <row r="169" spans="1:33" ht="42.75" x14ac:dyDescent="0.25">
      <c r="A169" s="8" t="s">
        <v>302</v>
      </c>
      <c r="B169" s="9" t="s">
        <v>316</v>
      </c>
      <c r="C169" s="10" t="s">
        <v>75</v>
      </c>
      <c r="D169" s="11">
        <v>11136</v>
      </c>
      <c r="E169" s="11">
        <v>8184</v>
      </c>
      <c r="F169" s="11">
        <v>8578</v>
      </c>
      <c r="G169" s="11">
        <v>12300</v>
      </c>
      <c r="H169" s="11">
        <v>9542</v>
      </c>
      <c r="I169" s="11">
        <v>17617</v>
      </c>
      <c r="J169" s="11">
        <v>27947</v>
      </c>
      <c r="K169" s="11">
        <v>12531</v>
      </c>
      <c r="L169" s="11">
        <v>10981</v>
      </c>
      <c r="M169" s="11">
        <v>14925</v>
      </c>
      <c r="N169" s="11">
        <v>15455</v>
      </c>
      <c r="O169" s="11">
        <v>16511</v>
      </c>
      <c r="P169" s="11">
        <f t="shared" si="40"/>
        <v>165707</v>
      </c>
      <c r="Q169" s="11">
        <v>13016</v>
      </c>
      <c r="R169" s="11">
        <v>10365</v>
      </c>
      <c r="S169" s="11">
        <v>9175</v>
      </c>
      <c r="T169" s="11">
        <v>11405</v>
      </c>
      <c r="U169" s="11">
        <v>9147</v>
      </c>
      <c r="V169" s="11">
        <v>14056</v>
      </c>
      <c r="W169" s="11">
        <v>31339</v>
      </c>
      <c r="X169" s="11">
        <v>25631</v>
      </c>
      <c r="Y169" s="11">
        <v>14236</v>
      </c>
      <c r="Z169" s="11">
        <v>18228</v>
      </c>
      <c r="AA169" s="11">
        <v>14255</v>
      </c>
      <c r="AB169" s="11">
        <v>17475</v>
      </c>
      <c r="AC169" s="11">
        <f t="shared" si="41"/>
        <v>188328</v>
      </c>
      <c r="AD169" s="12">
        <f t="shared" si="42"/>
        <v>-22621</v>
      </c>
      <c r="AE169" s="13">
        <f t="shared" si="43"/>
        <v>-12.011490590883991</v>
      </c>
      <c r="AF169" s="10" t="s">
        <v>81</v>
      </c>
      <c r="AG169" s="10" t="s">
        <v>304</v>
      </c>
    </row>
    <row r="170" spans="1:33" ht="42.75" x14ac:dyDescent="0.25">
      <c r="A170" s="8" t="s">
        <v>302</v>
      </c>
      <c r="B170" s="9" t="s">
        <v>317</v>
      </c>
      <c r="C170" s="10" t="s">
        <v>55</v>
      </c>
      <c r="D170" s="11">
        <v>25654</v>
      </c>
      <c r="E170" s="11">
        <v>14434</v>
      </c>
      <c r="F170" s="11">
        <v>5963</v>
      </c>
      <c r="G170" s="11">
        <v>6420</v>
      </c>
      <c r="H170" s="11">
        <v>3255</v>
      </c>
      <c r="I170" s="11">
        <v>4043</v>
      </c>
      <c r="J170" s="11">
        <v>11534</v>
      </c>
      <c r="K170" s="11">
        <v>345</v>
      </c>
      <c r="L170" s="11">
        <v>0</v>
      </c>
      <c r="M170" s="11">
        <v>15</v>
      </c>
      <c r="N170" s="11">
        <v>330</v>
      </c>
      <c r="O170" s="11">
        <v>712</v>
      </c>
      <c r="P170" s="11">
        <f t="shared" si="40"/>
        <v>72705</v>
      </c>
      <c r="Q170" s="11">
        <v>33869</v>
      </c>
      <c r="R170" s="11">
        <v>19853</v>
      </c>
      <c r="S170" s="11">
        <v>10471</v>
      </c>
      <c r="T170" s="11">
        <v>6488</v>
      </c>
      <c r="U170" s="11">
        <v>4368</v>
      </c>
      <c r="V170" s="11">
        <v>2989</v>
      </c>
      <c r="W170" s="11">
        <v>11201</v>
      </c>
      <c r="X170" s="11">
        <v>7659</v>
      </c>
      <c r="Y170" s="11">
        <v>5552</v>
      </c>
      <c r="Z170" s="11">
        <v>13844</v>
      </c>
      <c r="AA170" s="11">
        <v>32878</v>
      </c>
      <c r="AB170" s="11">
        <v>49233</v>
      </c>
      <c r="AC170" s="11">
        <f t="shared" si="41"/>
        <v>198405</v>
      </c>
      <c r="AD170" s="12">
        <f t="shared" si="42"/>
        <v>-125700</v>
      </c>
      <c r="AE170" s="13">
        <f t="shared" si="43"/>
        <v>-63.355258184017536</v>
      </c>
      <c r="AF170" s="10" t="s">
        <v>81</v>
      </c>
      <c r="AG170" s="10" t="s">
        <v>304</v>
      </c>
    </row>
    <row r="171" spans="1:33" ht="28.5" x14ac:dyDescent="0.25">
      <c r="A171" s="8" t="s">
        <v>302</v>
      </c>
      <c r="B171" s="9" t="s">
        <v>318</v>
      </c>
      <c r="C171" s="10" t="s">
        <v>55</v>
      </c>
      <c r="D171" s="11">
        <v>13820</v>
      </c>
      <c r="E171" s="11">
        <v>10492</v>
      </c>
      <c r="F171" s="11">
        <v>8762</v>
      </c>
      <c r="G171" s="11">
        <v>13347</v>
      </c>
      <c r="H171" s="11">
        <v>8839</v>
      </c>
      <c r="I171" s="11">
        <v>11390</v>
      </c>
      <c r="J171" s="11">
        <v>12887</v>
      </c>
      <c r="K171" s="11">
        <v>6457</v>
      </c>
      <c r="L171" s="11">
        <v>9209</v>
      </c>
      <c r="M171" s="11">
        <v>13416</v>
      </c>
      <c r="N171" s="11">
        <v>10627</v>
      </c>
      <c r="O171" s="11">
        <v>11116</v>
      </c>
      <c r="P171" s="11">
        <f t="shared" si="40"/>
        <v>130362</v>
      </c>
      <c r="Q171" s="11">
        <v>9010</v>
      </c>
      <c r="R171" s="11">
        <v>12441</v>
      </c>
      <c r="S171" s="11">
        <v>9418</v>
      </c>
      <c r="T171" s="11">
        <v>9301</v>
      </c>
      <c r="U171" s="11">
        <v>4038</v>
      </c>
      <c r="V171" s="11">
        <v>6229</v>
      </c>
      <c r="W171" s="11">
        <v>13988</v>
      </c>
      <c r="X171" s="11">
        <v>13568</v>
      </c>
      <c r="Y171" s="11">
        <v>10844</v>
      </c>
      <c r="Z171" s="11">
        <v>14108</v>
      </c>
      <c r="AA171" s="11">
        <v>10734</v>
      </c>
      <c r="AB171" s="11">
        <v>10416</v>
      </c>
      <c r="AC171" s="11">
        <f t="shared" si="41"/>
        <v>124095</v>
      </c>
      <c r="AD171" s="12">
        <f t="shared" si="42"/>
        <v>6267</v>
      </c>
      <c r="AE171" s="13">
        <f t="shared" si="43"/>
        <v>5.0501631814335788</v>
      </c>
      <c r="AF171" s="10" t="s">
        <v>81</v>
      </c>
      <c r="AG171" s="10" t="s">
        <v>291</v>
      </c>
    </row>
    <row r="172" spans="1:33" ht="28.5" x14ac:dyDescent="0.25">
      <c r="A172" s="8" t="s">
        <v>302</v>
      </c>
      <c r="B172" s="9" t="s">
        <v>319</v>
      </c>
      <c r="C172" s="10" t="s">
        <v>55</v>
      </c>
      <c r="D172" s="11">
        <v>87491</v>
      </c>
      <c r="E172" s="11">
        <v>115020</v>
      </c>
      <c r="F172" s="11">
        <v>127511</v>
      </c>
      <c r="G172" s="11">
        <v>130825</v>
      </c>
      <c r="H172" s="11">
        <v>139671</v>
      </c>
      <c r="I172" s="11">
        <v>148849</v>
      </c>
      <c r="J172" s="11">
        <v>171728</v>
      </c>
      <c r="K172" s="11">
        <v>164521</v>
      </c>
      <c r="L172" s="11">
        <v>117819</v>
      </c>
      <c r="M172" s="11">
        <v>138005</v>
      </c>
      <c r="N172" s="11">
        <v>141646</v>
      </c>
      <c r="O172" s="11">
        <v>120427</v>
      </c>
      <c r="P172" s="11">
        <f t="shared" si="40"/>
        <v>1603513</v>
      </c>
      <c r="Q172" s="11">
        <v>83870</v>
      </c>
      <c r="R172" s="11">
        <v>79494</v>
      </c>
      <c r="S172" s="11">
        <v>117015</v>
      </c>
      <c r="T172" s="11">
        <v>101027</v>
      </c>
      <c r="U172" s="11">
        <v>53811</v>
      </c>
      <c r="V172" s="11">
        <v>89887</v>
      </c>
      <c r="W172" s="11">
        <v>179605</v>
      </c>
      <c r="X172" s="11">
        <v>177151</v>
      </c>
      <c r="Y172" s="11">
        <v>157514</v>
      </c>
      <c r="Z172" s="11">
        <v>151151</v>
      </c>
      <c r="AA172" s="11">
        <v>142810</v>
      </c>
      <c r="AB172" s="11">
        <v>134323</v>
      </c>
      <c r="AC172" s="11">
        <f t="shared" si="41"/>
        <v>1467658</v>
      </c>
      <c r="AD172" s="12">
        <f t="shared" si="42"/>
        <v>135855</v>
      </c>
      <c r="AE172" s="13">
        <f t="shared" si="43"/>
        <v>9.2565842996120349</v>
      </c>
      <c r="AF172" s="10" t="s">
        <v>81</v>
      </c>
      <c r="AG172" s="10" t="s">
        <v>291</v>
      </c>
    </row>
    <row r="173" spans="1:33" ht="42.75" x14ac:dyDescent="0.25">
      <c r="A173" s="8" t="s">
        <v>302</v>
      </c>
      <c r="B173" s="9" t="s">
        <v>320</v>
      </c>
      <c r="C173" s="10" t="s">
        <v>62</v>
      </c>
      <c r="D173" s="11">
        <v>2036</v>
      </c>
      <c r="E173" s="11">
        <v>2084</v>
      </c>
      <c r="F173" s="11">
        <v>2515</v>
      </c>
      <c r="G173" s="11">
        <v>2804</v>
      </c>
      <c r="H173" s="11">
        <v>2767</v>
      </c>
      <c r="I173" s="11">
        <v>2295</v>
      </c>
      <c r="J173" s="11">
        <v>1966</v>
      </c>
      <c r="K173" s="11">
        <v>735</v>
      </c>
      <c r="L173" s="11">
        <v>1266</v>
      </c>
      <c r="M173" s="11">
        <v>1418</v>
      </c>
      <c r="N173" s="11">
        <v>1420</v>
      </c>
      <c r="O173" s="11">
        <v>2138</v>
      </c>
      <c r="P173" s="11">
        <f t="shared" si="40"/>
        <v>23444</v>
      </c>
      <c r="Q173" s="11">
        <v>1970</v>
      </c>
      <c r="R173" s="11">
        <v>2063</v>
      </c>
      <c r="S173" s="11">
        <v>2232</v>
      </c>
      <c r="T173" s="11">
        <v>2864</v>
      </c>
      <c r="U173" s="11">
        <v>1749</v>
      </c>
      <c r="V173" s="11">
        <v>2228</v>
      </c>
      <c r="W173" s="11">
        <v>3218</v>
      </c>
      <c r="X173" s="11">
        <v>3125</v>
      </c>
      <c r="Y173" s="11">
        <v>2128</v>
      </c>
      <c r="Z173" s="11">
        <v>2399</v>
      </c>
      <c r="AA173" s="11">
        <v>2216</v>
      </c>
      <c r="AB173" s="11">
        <v>2180</v>
      </c>
      <c r="AC173" s="11">
        <f t="shared" si="41"/>
        <v>28372</v>
      </c>
      <c r="AD173" s="12">
        <f t="shared" si="42"/>
        <v>-4928</v>
      </c>
      <c r="AE173" s="13">
        <f t="shared" si="43"/>
        <v>-17.369237276187789</v>
      </c>
      <c r="AF173" s="10" t="s">
        <v>321</v>
      </c>
      <c r="AG173" s="10" t="s">
        <v>304</v>
      </c>
    </row>
    <row r="174" spans="1:33" ht="42.75" x14ac:dyDescent="0.25">
      <c r="A174" s="8" t="s">
        <v>302</v>
      </c>
      <c r="B174" s="9" t="s">
        <v>322</v>
      </c>
      <c r="C174" s="10" t="s">
        <v>78</v>
      </c>
      <c r="D174" s="11">
        <v>14183</v>
      </c>
      <c r="E174" s="11">
        <v>12298</v>
      </c>
      <c r="F174" s="11">
        <v>12019</v>
      </c>
      <c r="G174" s="11">
        <v>15826</v>
      </c>
      <c r="H174" s="11">
        <v>10084</v>
      </c>
      <c r="I174" s="11">
        <v>10920</v>
      </c>
      <c r="J174" s="11">
        <v>13274</v>
      </c>
      <c r="K174" s="11">
        <v>9014</v>
      </c>
      <c r="L174" s="11">
        <v>8014</v>
      </c>
      <c r="M174" s="11">
        <v>11896</v>
      </c>
      <c r="N174" s="11">
        <v>14323</v>
      </c>
      <c r="O174" s="11">
        <v>13889</v>
      </c>
      <c r="P174" s="11">
        <f t="shared" si="40"/>
        <v>145740</v>
      </c>
      <c r="Q174" s="11">
        <v>6662</v>
      </c>
      <c r="R174" s="11">
        <v>14810</v>
      </c>
      <c r="S174" s="11">
        <v>13322</v>
      </c>
      <c r="T174" s="11">
        <v>12596</v>
      </c>
      <c r="U174" s="11">
        <v>9067</v>
      </c>
      <c r="V174" s="11">
        <v>12600</v>
      </c>
      <c r="W174" s="11">
        <v>16622</v>
      </c>
      <c r="X174" s="11">
        <v>16202</v>
      </c>
      <c r="Y174" s="11">
        <v>13300</v>
      </c>
      <c r="Z174" s="11">
        <v>14256</v>
      </c>
      <c r="AA174" s="11">
        <v>13391</v>
      </c>
      <c r="AB174" s="11">
        <v>15083</v>
      </c>
      <c r="AC174" s="11">
        <f t="shared" si="41"/>
        <v>157911</v>
      </c>
      <c r="AD174" s="12">
        <f t="shared" si="42"/>
        <v>-12171</v>
      </c>
      <c r="AE174" s="13">
        <f t="shared" si="43"/>
        <v>-7.7075061268689318</v>
      </c>
      <c r="AF174" s="10" t="s">
        <v>81</v>
      </c>
      <c r="AG174" s="10" t="s">
        <v>304</v>
      </c>
    </row>
    <row r="175" spans="1:33" ht="42.75" x14ac:dyDescent="0.25">
      <c r="A175" s="8" t="s">
        <v>302</v>
      </c>
      <c r="B175" s="9" t="s">
        <v>323</v>
      </c>
      <c r="C175" s="10" t="s">
        <v>143</v>
      </c>
      <c r="D175" s="11">
        <v>21022</v>
      </c>
      <c r="E175" s="11">
        <v>16441</v>
      </c>
      <c r="F175" s="11">
        <v>12166</v>
      </c>
      <c r="G175" s="11">
        <v>17842</v>
      </c>
      <c r="H175" s="11">
        <v>9763</v>
      </c>
      <c r="I175" s="11">
        <v>10050</v>
      </c>
      <c r="J175" s="11">
        <v>11126</v>
      </c>
      <c r="K175" s="11">
        <v>11539</v>
      </c>
      <c r="L175" s="11">
        <v>6745</v>
      </c>
      <c r="M175" s="11">
        <v>13160</v>
      </c>
      <c r="N175" s="11">
        <v>16308</v>
      </c>
      <c r="O175" s="11">
        <v>19279</v>
      </c>
      <c r="P175" s="11">
        <f t="shared" si="40"/>
        <v>165441</v>
      </c>
      <c r="Q175" s="11">
        <v>18574</v>
      </c>
      <c r="R175" s="11">
        <v>20632</v>
      </c>
      <c r="S175" s="11">
        <v>15319</v>
      </c>
      <c r="T175" s="11">
        <v>12098</v>
      </c>
      <c r="U175" s="11">
        <v>8576</v>
      </c>
      <c r="V175" s="11">
        <v>7155</v>
      </c>
      <c r="W175" s="11">
        <v>15513</v>
      </c>
      <c r="X175" s="11">
        <v>14455</v>
      </c>
      <c r="Y175" s="11">
        <v>10659</v>
      </c>
      <c r="Z175" s="11">
        <v>11539</v>
      </c>
      <c r="AA175" s="11">
        <v>12656</v>
      </c>
      <c r="AB175" s="11">
        <v>17880</v>
      </c>
      <c r="AC175" s="11">
        <f t="shared" si="41"/>
        <v>165056</v>
      </c>
      <c r="AD175" s="12">
        <f t="shared" si="42"/>
        <v>385</v>
      </c>
      <c r="AE175" s="13">
        <f t="shared" si="43"/>
        <v>0.23325416828227996</v>
      </c>
      <c r="AF175" s="10" t="s">
        <v>81</v>
      </c>
      <c r="AG175" s="10" t="s">
        <v>304</v>
      </c>
    </row>
    <row r="176" spans="1:33" ht="28.5" x14ac:dyDescent="0.25">
      <c r="A176" s="8" t="s">
        <v>302</v>
      </c>
      <c r="B176" s="9" t="s">
        <v>324</v>
      </c>
      <c r="C176" s="10" t="s">
        <v>175</v>
      </c>
      <c r="D176" s="11">
        <v>3413</v>
      </c>
      <c r="E176" s="11">
        <v>3548</v>
      </c>
      <c r="F176" s="11">
        <v>4471</v>
      </c>
      <c r="G176" s="11">
        <v>4851</v>
      </c>
      <c r="H176" s="11">
        <v>2051</v>
      </c>
      <c r="I176" s="11">
        <v>2361</v>
      </c>
      <c r="J176" s="11">
        <v>5059</v>
      </c>
      <c r="K176" s="11">
        <v>2871</v>
      </c>
      <c r="L176" s="11">
        <v>6381</v>
      </c>
      <c r="M176" s="11">
        <v>4990</v>
      </c>
      <c r="N176" s="11">
        <v>5530</v>
      </c>
      <c r="O176" s="11">
        <v>5346</v>
      </c>
      <c r="P176" s="11">
        <f t="shared" si="40"/>
        <v>50872</v>
      </c>
      <c r="Q176" s="11">
        <v>837</v>
      </c>
      <c r="R176" s="11">
        <v>1910</v>
      </c>
      <c r="S176" s="11">
        <v>2283</v>
      </c>
      <c r="T176" s="11">
        <v>1848</v>
      </c>
      <c r="U176" s="11">
        <v>44</v>
      </c>
      <c r="V176" s="11">
        <v>416</v>
      </c>
      <c r="W176" s="11">
        <v>1410</v>
      </c>
      <c r="X176" s="11">
        <v>3294</v>
      </c>
      <c r="Y176" s="11">
        <v>4103</v>
      </c>
      <c r="Z176" s="11">
        <v>3861</v>
      </c>
      <c r="AA176" s="11">
        <v>3268</v>
      </c>
      <c r="AB176" s="11">
        <v>2289</v>
      </c>
      <c r="AC176" s="11">
        <f t="shared" si="41"/>
        <v>25563</v>
      </c>
      <c r="AD176" s="12">
        <f t="shared" si="42"/>
        <v>25309</v>
      </c>
      <c r="AE176" s="13">
        <f t="shared" si="43"/>
        <v>99.006376403395535</v>
      </c>
      <c r="AF176" s="10" t="s">
        <v>81</v>
      </c>
      <c r="AG176" s="10" t="s">
        <v>325</v>
      </c>
    </row>
    <row r="177" spans="1:33" ht="28.5" x14ac:dyDescent="0.25">
      <c r="A177" s="8" t="s">
        <v>326</v>
      </c>
      <c r="B177" s="9" t="s">
        <v>327</v>
      </c>
      <c r="C177" s="10" t="s">
        <v>143</v>
      </c>
      <c r="D177" s="11">
        <v>60902</v>
      </c>
      <c r="E177" s="11">
        <v>38385</v>
      </c>
      <c r="F177" s="11">
        <v>60902</v>
      </c>
      <c r="G177" s="11">
        <v>35786</v>
      </c>
      <c r="H177" s="11">
        <v>16922</v>
      </c>
      <c r="I177" s="11">
        <v>26926</v>
      </c>
      <c r="J177" s="11">
        <v>46625</v>
      </c>
      <c r="K177" s="11">
        <v>50365</v>
      </c>
      <c r="L177" s="11">
        <v>16077</v>
      </c>
      <c r="M177" s="11">
        <v>26611</v>
      </c>
      <c r="N177" s="11">
        <v>22470</v>
      </c>
      <c r="O177" s="11">
        <v>30228</v>
      </c>
      <c r="P177" s="11">
        <f t="shared" si="40"/>
        <v>432199</v>
      </c>
      <c r="Q177" s="11">
        <v>34059</v>
      </c>
      <c r="R177" s="11">
        <v>50540</v>
      </c>
      <c r="S177" s="11">
        <v>18686</v>
      </c>
      <c r="T177" s="11">
        <v>17144</v>
      </c>
      <c r="U177" s="11">
        <v>9413</v>
      </c>
      <c r="V177" s="11">
        <v>20476</v>
      </c>
      <c r="W177" s="11">
        <v>58494</v>
      </c>
      <c r="X177" s="11">
        <v>52709</v>
      </c>
      <c r="Y177" s="11">
        <v>24324</v>
      </c>
      <c r="Z177" s="11">
        <v>22898</v>
      </c>
      <c r="AA177" s="11">
        <v>19673</v>
      </c>
      <c r="AB177" s="11">
        <v>25805</v>
      </c>
      <c r="AC177" s="11">
        <f t="shared" si="41"/>
        <v>354221</v>
      </c>
      <c r="AD177" s="12">
        <f t="shared" si="42"/>
        <v>77978</v>
      </c>
      <c r="AE177" s="13">
        <f t="shared" si="43"/>
        <v>22.01394044960632</v>
      </c>
      <c r="AF177" s="10" t="s">
        <v>81</v>
      </c>
      <c r="AG177" s="10" t="s">
        <v>159</v>
      </c>
    </row>
    <row r="178" spans="1:33" ht="42.75" x14ac:dyDescent="0.25">
      <c r="A178" s="8" t="s">
        <v>326</v>
      </c>
      <c r="B178" s="9" t="s">
        <v>328</v>
      </c>
      <c r="C178" s="10" t="s">
        <v>272</v>
      </c>
      <c r="D178" s="11">
        <v>192158</v>
      </c>
      <c r="E178" s="11">
        <v>160251</v>
      </c>
      <c r="F178" s="11">
        <v>177035</v>
      </c>
      <c r="G178" s="11">
        <v>187866</v>
      </c>
      <c r="H178" s="11">
        <v>188029</v>
      </c>
      <c r="I178" s="11">
        <v>233970</v>
      </c>
      <c r="J178" s="11">
        <v>314903</v>
      </c>
      <c r="K178" s="11">
        <v>219777</v>
      </c>
      <c r="L178" s="11">
        <v>202052</v>
      </c>
      <c r="M178" s="11">
        <v>204812</v>
      </c>
      <c r="N178" s="11">
        <v>196143</v>
      </c>
      <c r="O178" s="11">
        <v>193498</v>
      </c>
      <c r="P178" s="11">
        <f t="shared" si="40"/>
        <v>2470494</v>
      </c>
      <c r="Q178" s="11">
        <v>167708</v>
      </c>
      <c r="R178" s="11">
        <v>144561</v>
      </c>
      <c r="S178" s="11">
        <v>175402</v>
      </c>
      <c r="T178" s="11">
        <v>170066</v>
      </c>
      <c r="U178" s="11">
        <v>154585</v>
      </c>
      <c r="V178" s="11">
        <v>176084</v>
      </c>
      <c r="W178" s="11">
        <v>272451</v>
      </c>
      <c r="X178" s="11">
        <v>229101</v>
      </c>
      <c r="Y178" s="11">
        <v>187383</v>
      </c>
      <c r="Z178" s="11">
        <v>205724</v>
      </c>
      <c r="AA178" s="11">
        <v>199900</v>
      </c>
      <c r="AB178" s="11">
        <v>179895</v>
      </c>
      <c r="AC178" s="11">
        <f t="shared" si="41"/>
        <v>2262860</v>
      </c>
      <c r="AD178" s="12">
        <f t="shared" si="42"/>
        <v>207634</v>
      </c>
      <c r="AE178" s="13">
        <f t="shared" si="43"/>
        <v>9.1757333639730252</v>
      </c>
      <c r="AF178" s="10" t="s">
        <v>273</v>
      </c>
      <c r="AG178" s="10" t="s">
        <v>274</v>
      </c>
    </row>
    <row r="179" spans="1:33" ht="28.5" x14ac:dyDescent="0.25">
      <c r="A179" s="8" t="s">
        <v>326</v>
      </c>
      <c r="B179" s="9" t="s">
        <v>329</v>
      </c>
      <c r="C179" s="10" t="s">
        <v>175</v>
      </c>
      <c r="D179" s="11">
        <v>61280</v>
      </c>
      <c r="E179" s="11">
        <v>59600</v>
      </c>
      <c r="F179" s="11">
        <v>38000</v>
      </c>
      <c r="G179" s="11">
        <v>50600</v>
      </c>
      <c r="H179" s="11">
        <v>29380</v>
      </c>
      <c r="I179" s="11">
        <v>33200</v>
      </c>
      <c r="J179" s="11">
        <v>31500</v>
      </c>
      <c r="K179" s="11">
        <v>31400</v>
      </c>
      <c r="L179" s="11">
        <v>21900</v>
      </c>
      <c r="M179" s="11">
        <v>30300</v>
      </c>
      <c r="N179" s="11">
        <v>37600</v>
      </c>
      <c r="O179" s="11">
        <v>32500</v>
      </c>
      <c r="P179" s="11">
        <f t="shared" si="40"/>
        <v>457260</v>
      </c>
      <c r="Q179" s="11">
        <v>25800</v>
      </c>
      <c r="R179" s="11">
        <v>32400</v>
      </c>
      <c r="S179" s="11">
        <v>45150</v>
      </c>
      <c r="T179" s="11">
        <v>28140</v>
      </c>
      <c r="U179" s="11">
        <v>16400</v>
      </c>
      <c r="V179" s="11">
        <v>22200</v>
      </c>
      <c r="W179" s="11">
        <v>32500</v>
      </c>
      <c r="X179" s="11">
        <v>40000</v>
      </c>
      <c r="Y179" s="11">
        <v>23030</v>
      </c>
      <c r="Z179" s="11">
        <v>44600</v>
      </c>
      <c r="AA179" s="11">
        <v>44060</v>
      </c>
      <c r="AB179" s="11">
        <v>29225</v>
      </c>
      <c r="AC179" s="11">
        <f t="shared" si="41"/>
        <v>383505</v>
      </c>
      <c r="AD179" s="12">
        <f t="shared" si="42"/>
        <v>73755</v>
      </c>
      <c r="AE179" s="13">
        <f t="shared" si="43"/>
        <v>19.231822270896075</v>
      </c>
      <c r="AF179" s="10" t="s">
        <v>81</v>
      </c>
      <c r="AG179" s="10" t="s">
        <v>325</v>
      </c>
    </row>
    <row r="180" spans="1:33" ht="28.5" x14ac:dyDescent="0.25">
      <c r="A180" s="8" t="s">
        <v>326</v>
      </c>
      <c r="B180" s="9" t="s">
        <v>330</v>
      </c>
      <c r="C180" s="10" t="s">
        <v>175</v>
      </c>
      <c r="D180" s="11">
        <v>689</v>
      </c>
      <c r="E180" s="11">
        <v>259</v>
      </c>
      <c r="F180" s="11">
        <v>312</v>
      </c>
      <c r="G180" s="11">
        <v>712</v>
      </c>
      <c r="H180" s="11">
        <v>600</v>
      </c>
      <c r="I180" s="11">
        <v>552</v>
      </c>
      <c r="J180" s="11">
        <v>302</v>
      </c>
      <c r="K180" s="11">
        <v>552</v>
      </c>
      <c r="L180" s="11">
        <v>517</v>
      </c>
      <c r="M180" s="11">
        <v>848</v>
      </c>
      <c r="N180" s="11">
        <v>849</v>
      </c>
      <c r="O180" s="11">
        <v>658</v>
      </c>
      <c r="P180" s="11">
        <f t="shared" si="40"/>
        <v>6850</v>
      </c>
      <c r="Q180" s="11">
        <v>679</v>
      </c>
      <c r="R180" s="11">
        <v>549</v>
      </c>
      <c r="S180" s="11">
        <v>617</v>
      </c>
      <c r="T180" s="11">
        <v>693</v>
      </c>
      <c r="U180" s="11">
        <v>180</v>
      </c>
      <c r="V180" s="11">
        <v>225</v>
      </c>
      <c r="W180" s="11">
        <v>452</v>
      </c>
      <c r="X180" s="11">
        <v>335</v>
      </c>
      <c r="Y180" s="11">
        <v>343</v>
      </c>
      <c r="Z180" s="11">
        <v>592</v>
      </c>
      <c r="AA180" s="11">
        <v>491</v>
      </c>
      <c r="AB180" s="11">
        <v>498</v>
      </c>
      <c r="AC180" s="11">
        <f t="shared" si="41"/>
        <v>5654</v>
      </c>
      <c r="AD180" s="12">
        <f t="shared" si="42"/>
        <v>1196</v>
      </c>
      <c r="AE180" s="13">
        <f t="shared" si="43"/>
        <v>21.153165900247611</v>
      </c>
      <c r="AF180" s="10" t="s">
        <v>81</v>
      </c>
      <c r="AG180" s="10" t="s">
        <v>325</v>
      </c>
    </row>
    <row r="181" spans="1:33" ht="28.5" x14ac:dyDescent="0.25">
      <c r="A181" s="8" t="s">
        <v>326</v>
      </c>
      <c r="B181" s="9" t="s">
        <v>331</v>
      </c>
      <c r="C181" s="10" t="s">
        <v>69</v>
      </c>
      <c r="D181" s="11">
        <v>33853</v>
      </c>
      <c r="E181" s="11">
        <v>22963</v>
      </c>
      <c r="F181" s="11">
        <v>19026</v>
      </c>
      <c r="G181" s="11">
        <v>19036</v>
      </c>
      <c r="H181" s="11">
        <v>15950</v>
      </c>
      <c r="I181" s="11">
        <v>14436</v>
      </c>
      <c r="J181" s="11">
        <v>11309</v>
      </c>
      <c r="K181" s="11">
        <v>12084</v>
      </c>
      <c r="L181" s="11">
        <v>11098</v>
      </c>
      <c r="M181" s="11">
        <v>19826</v>
      </c>
      <c r="N181" s="11">
        <v>19890</v>
      </c>
      <c r="O181" s="11">
        <v>20197</v>
      </c>
      <c r="P181" s="11">
        <f t="shared" si="40"/>
        <v>219668</v>
      </c>
      <c r="Q181" s="11">
        <v>17938</v>
      </c>
      <c r="R181" s="11">
        <v>29772</v>
      </c>
      <c r="S181" s="11">
        <v>18113</v>
      </c>
      <c r="T181" s="11">
        <v>20350</v>
      </c>
      <c r="U181" s="11">
        <v>7345</v>
      </c>
      <c r="V181" s="11">
        <v>11633</v>
      </c>
      <c r="W181" s="11">
        <v>15648</v>
      </c>
      <c r="X181" s="11">
        <v>16339</v>
      </c>
      <c r="Y181" s="11">
        <v>12366</v>
      </c>
      <c r="Z181" s="11">
        <v>21914</v>
      </c>
      <c r="AA181" s="11">
        <v>22923</v>
      </c>
      <c r="AB181" s="11">
        <v>18437</v>
      </c>
      <c r="AC181" s="11">
        <f t="shared" si="41"/>
        <v>212778</v>
      </c>
      <c r="AD181" s="12">
        <f t="shared" si="42"/>
        <v>6890</v>
      </c>
      <c r="AE181" s="13">
        <f t="shared" si="43"/>
        <v>3.2381167225935008</v>
      </c>
      <c r="AF181" s="10" t="s">
        <v>81</v>
      </c>
      <c r="AG181" s="10" t="s">
        <v>332</v>
      </c>
    </row>
    <row r="182" spans="1:33" ht="28.5" x14ac:dyDescent="0.25">
      <c r="A182" s="8" t="s">
        <v>326</v>
      </c>
      <c r="B182" s="9" t="s">
        <v>333</v>
      </c>
      <c r="C182" s="10" t="s">
        <v>189</v>
      </c>
      <c r="D182" s="11">
        <v>24747</v>
      </c>
      <c r="E182" s="11">
        <v>16531</v>
      </c>
      <c r="F182" s="11">
        <v>15752</v>
      </c>
      <c r="G182" s="11">
        <v>20180</v>
      </c>
      <c r="H182" s="11">
        <v>20916</v>
      </c>
      <c r="I182" s="11">
        <v>21099</v>
      </c>
      <c r="J182" s="11">
        <v>8808</v>
      </c>
      <c r="K182" s="11">
        <v>9927</v>
      </c>
      <c r="L182" s="11">
        <v>11807</v>
      </c>
      <c r="M182" s="11">
        <v>14127</v>
      </c>
      <c r="N182" s="11">
        <v>19855</v>
      </c>
      <c r="O182" s="11">
        <v>24730</v>
      </c>
      <c r="P182" s="11">
        <f t="shared" si="40"/>
        <v>208479</v>
      </c>
      <c r="Q182" s="11">
        <v>10975</v>
      </c>
      <c r="R182" s="11">
        <v>18681</v>
      </c>
      <c r="S182" s="11">
        <v>18729</v>
      </c>
      <c r="T182" s="11">
        <v>16329</v>
      </c>
      <c r="U182" s="11">
        <v>2869</v>
      </c>
      <c r="V182" s="11">
        <v>3135</v>
      </c>
      <c r="W182" s="11">
        <v>7321</v>
      </c>
      <c r="X182" s="11">
        <v>7723</v>
      </c>
      <c r="Y182" s="11">
        <v>10007</v>
      </c>
      <c r="Z182" s="11">
        <v>15946</v>
      </c>
      <c r="AA182" s="11">
        <v>18287</v>
      </c>
      <c r="AB182" s="11">
        <v>23114</v>
      </c>
      <c r="AC182" s="11">
        <f t="shared" si="41"/>
        <v>153116</v>
      </c>
      <c r="AD182" s="12">
        <f t="shared" si="42"/>
        <v>55363</v>
      </c>
      <c r="AE182" s="13">
        <f t="shared" si="43"/>
        <v>36.157553750097968</v>
      </c>
      <c r="AF182" s="10" t="s">
        <v>81</v>
      </c>
      <c r="AG182" s="10" t="s">
        <v>212</v>
      </c>
    </row>
    <row r="183" spans="1:33" ht="28.5" x14ac:dyDescent="0.25">
      <c r="A183" s="8" t="s">
        <v>326</v>
      </c>
      <c r="B183" s="9" t="s">
        <v>334</v>
      </c>
      <c r="C183" s="10" t="s">
        <v>272</v>
      </c>
      <c r="D183" s="11">
        <v>280976</v>
      </c>
      <c r="E183" s="11">
        <v>160686</v>
      </c>
      <c r="F183" s="11">
        <v>175422</v>
      </c>
      <c r="G183" s="11">
        <v>185888</v>
      </c>
      <c r="H183" s="11">
        <v>141715</v>
      </c>
      <c r="I183" s="11">
        <v>141978</v>
      </c>
      <c r="J183" s="11">
        <v>144215</v>
      </c>
      <c r="K183" s="11">
        <v>132336</v>
      </c>
      <c r="L183" s="11">
        <v>135405</v>
      </c>
      <c r="M183" s="11">
        <v>162281</v>
      </c>
      <c r="N183" s="11">
        <v>247360</v>
      </c>
      <c r="O183" s="11">
        <v>235970</v>
      </c>
      <c r="P183" s="11">
        <f t="shared" si="40"/>
        <v>2144232</v>
      </c>
      <c r="Q183" s="11" t="s">
        <v>53</v>
      </c>
      <c r="R183" s="11" t="s">
        <v>53</v>
      </c>
      <c r="S183" s="11" t="s">
        <v>53</v>
      </c>
      <c r="T183" s="11" t="s">
        <v>53</v>
      </c>
      <c r="U183" s="11" t="s">
        <v>53</v>
      </c>
      <c r="V183" s="11" t="s">
        <v>53</v>
      </c>
      <c r="W183" s="11" t="s">
        <v>53</v>
      </c>
      <c r="X183" s="11" t="s">
        <v>53</v>
      </c>
      <c r="Y183" s="11" t="s">
        <v>53</v>
      </c>
      <c r="Z183" s="11" t="s">
        <v>53</v>
      </c>
      <c r="AA183" s="11" t="s">
        <v>53</v>
      </c>
      <c r="AB183" s="11" t="s">
        <v>53</v>
      </c>
      <c r="AC183" s="11">
        <f t="shared" si="41"/>
        <v>0</v>
      </c>
      <c r="AD183" s="12">
        <f t="shared" si="42"/>
        <v>2144232</v>
      </c>
      <c r="AE183" s="13">
        <f t="shared" si="43"/>
        <v>0</v>
      </c>
      <c r="AF183" s="10" t="s">
        <v>273</v>
      </c>
      <c r="AG183" s="10" t="s">
        <v>274</v>
      </c>
    </row>
    <row r="184" spans="1:33" ht="28.5" x14ac:dyDescent="0.25">
      <c r="A184" s="8" t="s">
        <v>335</v>
      </c>
      <c r="B184" s="9" t="s">
        <v>336</v>
      </c>
      <c r="C184" s="10" t="s">
        <v>124</v>
      </c>
      <c r="D184" s="11">
        <v>97829</v>
      </c>
      <c r="E184" s="11">
        <v>92140</v>
      </c>
      <c r="F184" s="11">
        <v>72118</v>
      </c>
      <c r="G184" s="11">
        <v>92511</v>
      </c>
      <c r="H184" s="11">
        <v>58110</v>
      </c>
      <c r="I184" s="11">
        <v>59589</v>
      </c>
      <c r="J184" s="11">
        <v>63297</v>
      </c>
      <c r="K184" s="11">
        <v>69738</v>
      </c>
      <c r="L184" s="11">
        <v>46152</v>
      </c>
      <c r="M184" s="11">
        <v>73742</v>
      </c>
      <c r="N184" s="11">
        <v>76189</v>
      </c>
      <c r="O184" s="11">
        <v>89855</v>
      </c>
      <c r="P184" s="11">
        <f t="shared" si="40"/>
        <v>891270</v>
      </c>
      <c r="Q184" s="11">
        <v>81201</v>
      </c>
      <c r="R184" s="11">
        <v>101834</v>
      </c>
      <c r="S184" s="11">
        <v>80843</v>
      </c>
      <c r="T184" s="11">
        <v>67670</v>
      </c>
      <c r="U184" s="11">
        <v>39082</v>
      </c>
      <c r="V184" s="11">
        <v>53333</v>
      </c>
      <c r="W184" s="11">
        <v>72112</v>
      </c>
      <c r="X184" s="11">
        <v>58257</v>
      </c>
      <c r="Y184" s="11">
        <v>40968</v>
      </c>
      <c r="Z184" s="11">
        <v>50644</v>
      </c>
      <c r="AA184" s="11">
        <v>70763</v>
      </c>
      <c r="AB184" s="11">
        <v>91529</v>
      </c>
      <c r="AC184" s="11">
        <f t="shared" si="41"/>
        <v>808236</v>
      </c>
      <c r="AD184" s="12">
        <f t="shared" si="42"/>
        <v>83034</v>
      </c>
      <c r="AE184" s="13">
        <f t="shared" si="43"/>
        <v>10.273484477306132</v>
      </c>
      <c r="AF184" s="10" t="s">
        <v>337</v>
      </c>
      <c r="AG184" s="10" t="s">
        <v>270</v>
      </c>
    </row>
    <row r="185" spans="1:33" ht="28.5" x14ac:dyDescent="0.25">
      <c r="A185" s="8" t="s">
        <v>335</v>
      </c>
      <c r="B185" s="9" t="s">
        <v>338</v>
      </c>
      <c r="C185" s="10" t="s">
        <v>75</v>
      </c>
      <c r="D185" s="11">
        <v>703017</v>
      </c>
      <c r="E185" s="11">
        <v>445559</v>
      </c>
      <c r="F185" s="11">
        <v>340354</v>
      </c>
      <c r="G185" s="11">
        <v>461496</v>
      </c>
      <c r="H185" s="11">
        <v>377055</v>
      </c>
      <c r="I185" s="11">
        <v>486482</v>
      </c>
      <c r="J185" s="11">
        <v>676345</v>
      </c>
      <c r="K185" s="11">
        <v>632581</v>
      </c>
      <c r="L185" s="11">
        <v>435848</v>
      </c>
      <c r="M185" s="11">
        <v>439583</v>
      </c>
      <c r="N185" s="11">
        <v>392422</v>
      </c>
      <c r="O185" s="11">
        <v>483044</v>
      </c>
      <c r="P185" s="11">
        <f t="shared" si="40"/>
        <v>5873786</v>
      </c>
      <c r="Q185" s="11">
        <v>484774</v>
      </c>
      <c r="R185" s="11">
        <v>584074</v>
      </c>
      <c r="S185" s="11">
        <v>364002</v>
      </c>
      <c r="T185" s="11">
        <v>297076</v>
      </c>
      <c r="U185" s="11">
        <v>206378</v>
      </c>
      <c r="V185" s="11">
        <v>340592</v>
      </c>
      <c r="W185" s="11">
        <v>696121</v>
      </c>
      <c r="X185" s="11">
        <v>783194</v>
      </c>
      <c r="Y185" s="11">
        <v>442098</v>
      </c>
      <c r="Z185" s="11">
        <v>512813</v>
      </c>
      <c r="AA185" s="11">
        <v>422879</v>
      </c>
      <c r="AB185" s="11">
        <v>519074</v>
      </c>
      <c r="AC185" s="11">
        <f t="shared" si="41"/>
        <v>5653075</v>
      </c>
      <c r="AD185" s="12">
        <f t="shared" si="42"/>
        <v>220711</v>
      </c>
      <c r="AE185" s="13">
        <f t="shared" si="43"/>
        <v>3.9042644932182928</v>
      </c>
      <c r="AF185" s="10" t="s">
        <v>339</v>
      </c>
      <c r="AG185" s="10" t="s">
        <v>288</v>
      </c>
    </row>
    <row r="186" spans="1:33" ht="28.5" x14ac:dyDescent="0.25">
      <c r="A186" s="8" t="s">
        <v>335</v>
      </c>
      <c r="B186" s="9" t="s">
        <v>340</v>
      </c>
      <c r="C186" s="10" t="s">
        <v>75</v>
      </c>
      <c r="D186" s="11">
        <v>25303</v>
      </c>
      <c r="E186" s="11">
        <v>25232</v>
      </c>
      <c r="F186" s="11">
        <v>11438</v>
      </c>
      <c r="G186" s="11">
        <v>46353</v>
      </c>
      <c r="H186" s="11">
        <v>16400</v>
      </c>
      <c r="I186" s="11">
        <v>10069</v>
      </c>
      <c r="J186" s="11">
        <v>10166</v>
      </c>
      <c r="K186" s="11">
        <v>8751</v>
      </c>
      <c r="L186" s="11">
        <v>8144</v>
      </c>
      <c r="M186" s="11">
        <v>14775</v>
      </c>
      <c r="N186" s="11">
        <v>14752</v>
      </c>
      <c r="O186" s="11">
        <v>14497</v>
      </c>
      <c r="P186" s="11">
        <f t="shared" si="40"/>
        <v>205880</v>
      </c>
      <c r="Q186" s="11">
        <v>10685</v>
      </c>
      <c r="R186" s="11">
        <v>28165</v>
      </c>
      <c r="S186" s="11">
        <v>13589</v>
      </c>
      <c r="T186" s="11">
        <v>33058</v>
      </c>
      <c r="U186" s="11">
        <v>33058</v>
      </c>
      <c r="V186" s="11">
        <v>7203</v>
      </c>
      <c r="W186" s="11">
        <v>17335</v>
      </c>
      <c r="X186" s="11">
        <v>18984</v>
      </c>
      <c r="Y186" s="11">
        <v>10815</v>
      </c>
      <c r="Z186" s="11">
        <v>15780</v>
      </c>
      <c r="AA186" s="11">
        <v>15286</v>
      </c>
      <c r="AB186" s="11">
        <v>12923</v>
      </c>
      <c r="AC186" s="11">
        <f t="shared" si="41"/>
        <v>216881</v>
      </c>
      <c r="AD186" s="12">
        <f t="shared" si="42"/>
        <v>-11001</v>
      </c>
      <c r="AE186" s="13">
        <f t="shared" si="43"/>
        <v>-5.0723668740000276</v>
      </c>
      <c r="AF186" s="10" t="s">
        <v>81</v>
      </c>
      <c r="AG186" s="10" t="s">
        <v>288</v>
      </c>
    </row>
    <row r="187" spans="1:33" ht="28.5" x14ac:dyDescent="0.25">
      <c r="A187" s="8" t="s">
        <v>335</v>
      </c>
      <c r="B187" s="9" t="s">
        <v>341</v>
      </c>
      <c r="C187" s="10" t="s">
        <v>189</v>
      </c>
      <c r="D187" s="11">
        <v>65109</v>
      </c>
      <c r="E187" s="11">
        <v>49584</v>
      </c>
      <c r="F187" s="11">
        <v>33743</v>
      </c>
      <c r="G187" s="11">
        <v>43071</v>
      </c>
      <c r="H187" s="11">
        <v>27656</v>
      </c>
      <c r="I187" s="11">
        <v>28835</v>
      </c>
      <c r="J187" s="11">
        <v>31595</v>
      </c>
      <c r="K187" s="11">
        <v>35120</v>
      </c>
      <c r="L187" s="11">
        <v>20249</v>
      </c>
      <c r="M187" s="11">
        <v>33199</v>
      </c>
      <c r="N187" s="11">
        <v>33768</v>
      </c>
      <c r="O187" s="11">
        <v>41693</v>
      </c>
      <c r="P187" s="11">
        <f t="shared" si="40"/>
        <v>443622</v>
      </c>
      <c r="Q187" s="11">
        <v>32777</v>
      </c>
      <c r="R187" s="11">
        <v>41025</v>
      </c>
      <c r="S187" s="11">
        <v>24861</v>
      </c>
      <c r="T187" s="11">
        <v>24702</v>
      </c>
      <c r="U187" s="11">
        <v>10626</v>
      </c>
      <c r="V187" s="11">
        <v>15517</v>
      </c>
      <c r="W187" s="11">
        <v>33737</v>
      </c>
      <c r="X187" s="11">
        <v>36100</v>
      </c>
      <c r="Y187" s="11">
        <v>25391</v>
      </c>
      <c r="Z187" s="11">
        <v>32758</v>
      </c>
      <c r="AA187" s="11">
        <v>30852</v>
      </c>
      <c r="AB187" s="11">
        <v>38433</v>
      </c>
      <c r="AC187" s="11">
        <f t="shared" si="41"/>
        <v>346779</v>
      </c>
      <c r="AD187" s="12">
        <f t="shared" si="42"/>
        <v>96843</v>
      </c>
      <c r="AE187" s="13">
        <f t="shared" si="43"/>
        <v>27.9264315313211</v>
      </c>
      <c r="AF187" s="10" t="s">
        <v>81</v>
      </c>
      <c r="AG187" s="10" t="s">
        <v>342</v>
      </c>
    </row>
    <row r="188" spans="1:33" ht="28.5" x14ac:dyDescent="0.25">
      <c r="A188" s="8" t="s">
        <v>335</v>
      </c>
      <c r="B188" s="9" t="s">
        <v>343</v>
      </c>
      <c r="C188" s="10" t="s">
        <v>189</v>
      </c>
      <c r="D188" s="11">
        <v>26762</v>
      </c>
      <c r="E188" s="11">
        <v>21761</v>
      </c>
      <c r="F188" s="11">
        <v>12533</v>
      </c>
      <c r="G188" s="11">
        <v>18717</v>
      </c>
      <c r="H188" s="11">
        <v>11699</v>
      </c>
      <c r="I188" s="11">
        <v>12386</v>
      </c>
      <c r="J188" s="11">
        <v>16565</v>
      </c>
      <c r="K188" s="11">
        <v>17420</v>
      </c>
      <c r="L188" s="11">
        <v>8188</v>
      </c>
      <c r="M188" s="11">
        <v>13301</v>
      </c>
      <c r="N188" s="11">
        <v>15157</v>
      </c>
      <c r="O188" s="11">
        <v>20620</v>
      </c>
      <c r="P188" s="11">
        <f t="shared" si="40"/>
        <v>195109</v>
      </c>
      <c r="Q188" s="11">
        <v>12229</v>
      </c>
      <c r="R188" s="11">
        <v>17035</v>
      </c>
      <c r="S188" s="11">
        <v>6527</v>
      </c>
      <c r="T188" s="11">
        <v>7711</v>
      </c>
      <c r="U188" s="11">
        <v>2779</v>
      </c>
      <c r="V188" s="11">
        <v>5082</v>
      </c>
      <c r="W188" s="11">
        <v>14329</v>
      </c>
      <c r="X188" s="11">
        <v>14181</v>
      </c>
      <c r="Y188" s="11">
        <v>7552</v>
      </c>
      <c r="Z188" s="11">
        <v>7682</v>
      </c>
      <c r="AA188" s="11">
        <v>7426</v>
      </c>
      <c r="AB188" s="11">
        <v>13867</v>
      </c>
      <c r="AC188" s="11">
        <f t="shared" si="41"/>
        <v>116400</v>
      </c>
      <c r="AD188" s="12">
        <f t="shared" si="42"/>
        <v>78709</v>
      </c>
      <c r="AE188" s="13">
        <f t="shared" si="43"/>
        <v>67.619415807560131</v>
      </c>
      <c r="AF188" s="10" t="s">
        <v>344</v>
      </c>
      <c r="AG188" s="10" t="s">
        <v>342</v>
      </c>
    </row>
    <row r="189" spans="1:33" ht="28.5" x14ac:dyDescent="0.25">
      <c r="A189" s="8" t="s">
        <v>335</v>
      </c>
      <c r="B189" s="9" t="s">
        <v>345</v>
      </c>
      <c r="C189" s="10" t="s">
        <v>189</v>
      </c>
      <c r="D189" s="11">
        <v>45576</v>
      </c>
      <c r="E189" s="11">
        <v>34709</v>
      </c>
      <c r="F189" s="11">
        <v>23620</v>
      </c>
      <c r="G189" s="11">
        <v>30150</v>
      </c>
      <c r="H189" s="11">
        <v>19359</v>
      </c>
      <c r="I189" s="11">
        <v>20185</v>
      </c>
      <c r="J189" s="11">
        <v>22117</v>
      </c>
      <c r="K189" s="11">
        <v>24584</v>
      </c>
      <c r="L189" s="11">
        <v>14175</v>
      </c>
      <c r="M189" s="11">
        <v>23239</v>
      </c>
      <c r="N189" s="11">
        <v>23638</v>
      </c>
      <c r="O189" s="11">
        <v>29185</v>
      </c>
      <c r="P189" s="11">
        <f t="shared" si="40"/>
        <v>310537</v>
      </c>
      <c r="Q189" s="11">
        <v>22944</v>
      </c>
      <c r="R189" s="11">
        <v>28718</v>
      </c>
      <c r="S189" s="11">
        <v>17402</v>
      </c>
      <c r="T189" s="11">
        <v>17291</v>
      </c>
      <c r="U189" s="11">
        <v>7438</v>
      </c>
      <c r="V189" s="11">
        <v>10862</v>
      </c>
      <c r="W189" s="11">
        <v>23616</v>
      </c>
      <c r="X189" s="11">
        <v>25270</v>
      </c>
      <c r="Y189" s="11">
        <v>17774</v>
      </c>
      <c r="Z189" s="11">
        <v>22931</v>
      </c>
      <c r="AA189" s="11">
        <v>21596</v>
      </c>
      <c r="AB189" s="11">
        <v>26903</v>
      </c>
      <c r="AC189" s="11">
        <f t="shared" si="41"/>
        <v>242745</v>
      </c>
      <c r="AD189" s="12">
        <f t="shared" si="42"/>
        <v>67792</v>
      </c>
      <c r="AE189" s="13">
        <f t="shared" si="43"/>
        <v>27.927248758985769</v>
      </c>
      <c r="AF189" s="10" t="s">
        <v>346</v>
      </c>
      <c r="AG189" s="10" t="s">
        <v>342</v>
      </c>
    </row>
    <row r="190" spans="1:33" ht="42.75" x14ac:dyDescent="0.25">
      <c r="A190" s="8" t="s">
        <v>335</v>
      </c>
      <c r="B190" s="9" t="s">
        <v>347</v>
      </c>
      <c r="C190" s="10" t="s">
        <v>189</v>
      </c>
      <c r="D190" s="11">
        <v>52087</v>
      </c>
      <c r="E190" s="11">
        <v>39667</v>
      </c>
      <c r="F190" s="11">
        <v>26994</v>
      </c>
      <c r="G190" s="11">
        <v>34457</v>
      </c>
      <c r="H190" s="11">
        <v>22125</v>
      </c>
      <c r="I190" s="11">
        <v>23068</v>
      </c>
      <c r="J190" s="11">
        <v>25276</v>
      </c>
      <c r="K190" s="11">
        <v>28096</v>
      </c>
      <c r="L190" s="11">
        <v>16199</v>
      </c>
      <c r="M190" s="11">
        <v>26560</v>
      </c>
      <c r="N190" s="11">
        <v>27014</v>
      </c>
      <c r="O190" s="11">
        <v>33354</v>
      </c>
      <c r="P190" s="11">
        <f t="shared" si="40"/>
        <v>354897</v>
      </c>
      <c r="Q190" s="11">
        <v>26222</v>
      </c>
      <c r="R190" s="11">
        <v>32820</v>
      </c>
      <c r="S190" s="11">
        <v>19889</v>
      </c>
      <c r="T190" s="11">
        <v>19762</v>
      </c>
      <c r="U190" s="11">
        <v>8501</v>
      </c>
      <c r="V190" s="11">
        <v>12414</v>
      </c>
      <c r="W190" s="11">
        <v>26990</v>
      </c>
      <c r="X190" s="11">
        <v>28880</v>
      </c>
      <c r="Y190" s="11">
        <v>20313</v>
      </c>
      <c r="Z190" s="11">
        <v>26206</v>
      </c>
      <c r="AA190" s="11">
        <v>24682</v>
      </c>
      <c r="AB190" s="11">
        <v>30746</v>
      </c>
      <c r="AC190" s="11">
        <f t="shared" si="41"/>
        <v>277425</v>
      </c>
      <c r="AD190" s="12">
        <f t="shared" si="42"/>
        <v>77472</v>
      </c>
      <c r="AE190" s="13">
        <f t="shared" si="43"/>
        <v>27.925385239253853</v>
      </c>
      <c r="AF190" s="10" t="s">
        <v>346</v>
      </c>
      <c r="AG190" s="10" t="s">
        <v>342</v>
      </c>
    </row>
    <row r="191" spans="1:33" ht="28.5" x14ac:dyDescent="0.25">
      <c r="A191" s="8" t="s">
        <v>335</v>
      </c>
      <c r="B191" s="9" t="s">
        <v>348</v>
      </c>
      <c r="C191" s="10" t="s">
        <v>189</v>
      </c>
      <c r="D191" s="11">
        <v>563843</v>
      </c>
      <c r="E191" s="11">
        <v>443232</v>
      </c>
      <c r="F191" s="11">
        <v>367925</v>
      </c>
      <c r="G191" s="11">
        <v>433842</v>
      </c>
      <c r="H191" s="11">
        <v>316722</v>
      </c>
      <c r="I191" s="11">
        <v>329990</v>
      </c>
      <c r="J191" s="11">
        <v>320643</v>
      </c>
      <c r="K191" s="11">
        <v>334812</v>
      </c>
      <c r="L191" s="11">
        <v>266464</v>
      </c>
      <c r="M191" s="11">
        <v>348536</v>
      </c>
      <c r="N191" s="11">
        <v>346163</v>
      </c>
      <c r="O191" s="11">
        <v>369271</v>
      </c>
      <c r="P191" s="11">
        <f t="shared" si="40"/>
        <v>4441443</v>
      </c>
      <c r="Q191" s="11">
        <v>76795</v>
      </c>
      <c r="R191" s="11">
        <v>55078</v>
      </c>
      <c r="S191" s="11">
        <v>69073</v>
      </c>
      <c r="T191" s="11">
        <v>53351</v>
      </c>
      <c r="U191" s="11">
        <v>20592</v>
      </c>
      <c r="V191" s="11">
        <v>31894</v>
      </c>
      <c r="W191" s="11">
        <v>37213</v>
      </c>
      <c r="X191" s="11">
        <v>76707</v>
      </c>
      <c r="Y191" s="11">
        <v>61697</v>
      </c>
      <c r="Z191" s="11">
        <v>77948</v>
      </c>
      <c r="AA191" s="11">
        <v>99618</v>
      </c>
      <c r="AB191" s="11">
        <v>99366</v>
      </c>
      <c r="AC191" s="11">
        <f t="shared" si="41"/>
        <v>759332</v>
      </c>
      <c r="AD191" s="12">
        <f t="shared" si="42"/>
        <v>3682111</v>
      </c>
      <c r="AE191" s="13">
        <f t="shared" si="43"/>
        <v>484.9145038007091</v>
      </c>
      <c r="AF191" s="10" t="s">
        <v>349</v>
      </c>
      <c r="AG191" s="10" t="s">
        <v>342</v>
      </c>
    </row>
    <row r="192" spans="1:33" ht="28.5" x14ac:dyDescent="0.25">
      <c r="A192" s="8" t="s">
        <v>335</v>
      </c>
      <c r="B192" s="9" t="s">
        <v>350</v>
      </c>
      <c r="C192" s="10" t="s">
        <v>69</v>
      </c>
      <c r="D192" s="11">
        <v>34487</v>
      </c>
      <c r="E192" s="11">
        <v>34422</v>
      </c>
      <c r="F192" s="11">
        <v>34162</v>
      </c>
      <c r="G192" s="11">
        <v>34192</v>
      </c>
      <c r="H192" s="11">
        <v>37676</v>
      </c>
      <c r="I192" s="11">
        <v>35141</v>
      </c>
      <c r="J192" s="11">
        <v>43167</v>
      </c>
      <c r="K192" s="11">
        <v>39086</v>
      </c>
      <c r="L192" s="11">
        <v>29794</v>
      </c>
      <c r="M192" s="11">
        <v>35304</v>
      </c>
      <c r="N192" s="11">
        <v>37639</v>
      </c>
      <c r="O192" s="11">
        <v>41052</v>
      </c>
      <c r="P192" s="11">
        <f t="shared" si="40"/>
        <v>436122</v>
      </c>
      <c r="Q192" s="11">
        <v>33832</v>
      </c>
      <c r="R192" s="11">
        <v>31681</v>
      </c>
      <c r="S192" s="11">
        <v>31989</v>
      </c>
      <c r="T192" s="11">
        <v>35901</v>
      </c>
      <c r="U192" s="11">
        <v>19767</v>
      </c>
      <c r="V192" s="11">
        <v>25112</v>
      </c>
      <c r="W192" s="11">
        <v>44420</v>
      </c>
      <c r="X192" s="11">
        <v>43088</v>
      </c>
      <c r="Y192" s="11">
        <v>33321</v>
      </c>
      <c r="Z192" s="11">
        <v>38263</v>
      </c>
      <c r="AA192" s="11">
        <v>35873</v>
      </c>
      <c r="AB192" s="11">
        <v>39572</v>
      </c>
      <c r="AC192" s="11">
        <f t="shared" si="41"/>
        <v>412819</v>
      </c>
      <c r="AD192" s="12">
        <f t="shared" si="42"/>
        <v>23303</v>
      </c>
      <c r="AE192" s="13">
        <f t="shared" si="43"/>
        <v>5.6448467730409693</v>
      </c>
      <c r="AF192" s="10" t="s">
        <v>81</v>
      </c>
      <c r="AG192" s="10" t="s">
        <v>332</v>
      </c>
    </row>
    <row r="193" spans="1:33" ht="28.5" x14ac:dyDescent="0.25">
      <c r="A193" s="8" t="s">
        <v>335</v>
      </c>
      <c r="B193" s="9" t="s">
        <v>351</v>
      </c>
      <c r="C193" s="10" t="s">
        <v>62</v>
      </c>
      <c r="D193" s="11">
        <v>14670</v>
      </c>
      <c r="E193" s="11">
        <v>11025</v>
      </c>
      <c r="F193" s="11">
        <v>8572</v>
      </c>
      <c r="G193" s="11">
        <v>14222</v>
      </c>
      <c r="H193" s="11">
        <v>8563</v>
      </c>
      <c r="I193" s="11">
        <v>12610</v>
      </c>
      <c r="J193" s="11">
        <v>14624</v>
      </c>
      <c r="K193" s="11">
        <v>15419</v>
      </c>
      <c r="L193" s="11">
        <v>8379</v>
      </c>
      <c r="M193" s="11">
        <v>12521</v>
      </c>
      <c r="N193" s="11">
        <v>10012</v>
      </c>
      <c r="O193" s="11">
        <v>9896</v>
      </c>
      <c r="P193" s="11">
        <f t="shared" si="40"/>
        <v>140513</v>
      </c>
      <c r="Q193" s="11">
        <v>12599</v>
      </c>
      <c r="R193" s="11">
        <v>20559</v>
      </c>
      <c r="S193" s="11">
        <v>13604</v>
      </c>
      <c r="T193" s="11">
        <v>12537</v>
      </c>
      <c r="U193" s="11">
        <v>5319</v>
      </c>
      <c r="V193" s="11">
        <v>11158</v>
      </c>
      <c r="W193" s="11">
        <v>25592</v>
      </c>
      <c r="X193" s="11">
        <v>25547</v>
      </c>
      <c r="Y193" s="11">
        <v>14865</v>
      </c>
      <c r="Z193" s="11">
        <v>11300</v>
      </c>
      <c r="AA193" s="11">
        <v>9428</v>
      </c>
      <c r="AB193" s="11">
        <v>10180</v>
      </c>
      <c r="AC193" s="11">
        <f t="shared" si="41"/>
        <v>172688</v>
      </c>
      <c r="AD193" s="12">
        <f t="shared" si="42"/>
        <v>-32175</v>
      </c>
      <c r="AE193" s="13">
        <f t="shared" si="43"/>
        <v>-18.631867877327899</v>
      </c>
      <c r="AF193" s="10" t="s">
        <v>352</v>
      </c>
      <c r="AG193" s="10" t="s">
        <v>145</v>
      </c>
    </row>
    <row r="194" spans="1:33" ht="42.75" x14ac:dyDescent="0.25">
      <c r="A194" s="8" t="s">
        <v>335</v>
      </c>
      <c r="B194" s="9" t="s">
        <v>353</v>
      </c>
      <c r="C194" s="10" t="s">
        <v>69</v>
      </c>
      <c r="D194" s="11">
        <v>219952</v>
      </c>
      <c r="E194" s="11">
        <v>196183</v>
      </c>
      <c r="F194" s="11">
        <v>177034</v>
      </c>
      <c r="G194" s="11">
        <v>238034</v>
      </c>
      <c r="H194" s="11">
        <v>200044</v>
      </c>
      <c r="I194" s="11">
        <v>165253</v>
      </c>
      <c r="J194" s="11">
        <v>180903</v>
      </c>
      <c r="K194" s="11">
        <v>174635</v>
      </c>
      <c r="L194" s="11">
        <v>163500</v>
      </c>
      <c r="M194" s="11">
        <v>200408</v>
      </c>
      <c r="N194" s="11">
        <v>193943</v>
      </c>
      <c r="O194" s="11">
        <v>192077</v>
      </c>
      <c r="P194" s="11">
        <f t="shared" si="40"/>
        <v>2301966</v>
      </c>
      <c r="Q194" s="11">
        <v>151019</v>
      </c>
      <c r="R194" s="11">
        <v>217764</v>
      </c>
      <c r="S194" s="11">
        <v>246656</v>
      </c>
      <c r="T194" s="11">
        <v>183138</v>
      </c>
      <c r="U194" s="11">
        <v>117634</v>
      </c>
      <c r="V194" s="11">
        <v>121821</v>
      </c>
      <c r="W194" s="11">
        <v>158640</v>
      </c>
      <c r="X194" s="11">
        <v>165517</v>
      </c>
      <c r="Y194" s="11">
        <v>165570</v>
      </c>
      <c r="Z194" s="11">
        <v>191890</v>
      </c>
      <c r="AA194" s="11">
        <v>179670</v>
      </c>
      <c r="AB194" s="11">
        <v>192698</v>
      </c>
      <c r="AC194" s="11">
        <f t="shared" si="41"/>
        <v>2092017</v>
      </c>
      <c r="AD194" s="12">
        <f t="shared" si="42"/>
        <v>209949</v>
      </c>
      <c r="AE194" s="13">
        <f t="shared" si="43"/>
        <v>10.035721507043203</v>
      </c>
      <c r="AF194" s="10" t="s">
        <v>354</v>
      </c>
      <c r="AG194" s="10" t="s">
        <v>332</v>
      </c>
    </row>
    <row r="195" spans="1:33" ht="28.5" x14ac:dyDescent="0.25">
      <c r="A195" s="8" t="s">
        <v>335</v>
      </c>
      <c r="B195" s="9" t="s">
        <v>355</v>
      </c>
      <c r="C195" s="10" t="s">
        <v>69</v>
      </c>
      <c r="D195" s="11">
        <v>137317</v>
      </c>
      <c r="E195" s="11">
        <v>109170</v>
      </c>
      <c r="F195" s="11">
        <v>117781</v>
      </c>
      <c r="G195" s="11">
        <v>144182</v>
      </c>
      <c r="H195" s="11">
        <v>129683</v>
      </c>
      <c r="I195" s="11">
        <v>139853</v>
      </c>
      <c r="J195" s="11">
        <v>145764</v>
      </c>
      <c r="K195" s="11">
        <v>131802</v>
      </c>
      <c r="L195" s="11">
        <v>137243</v>
      </c>
      <c r="M195" s="11">
        <v>150518</v>
      </c>
      <c r="N195" s="11">
        <v>132188</v>
      </c>
      <c r="O195" s="11">
        <v>114281</v>
      </c>
      <c r="P195" s="11">
        <f t="shared" si="40"/>
        <v>1589782</v>
      </c>
      <c r="Q195" s="11">
        <v>62461</v>
      </c>
      <c r="R195" s="11">
        <v>86685</v>
      </c>
      <c r="S195" s="11">
        <v>97819</v>
      </c>
      <c r="T195" s="11">
        <v>109142</v>
      </c>
      <c r="U195" s="11">
        <v>82061</v>
      </c>
      <c r="V195" s="11">
        <v>109086</v>
      </c>
      <c r="W195" s="11">
        <v>135493</v>
      </c>
      <c r="X195" s="11">
        <v>114488</v>
      </c>
      <c r="Y195" s="11">
        <v>109649</v>
      </c>
      <c r="Z195" s="11">
        <v>104027</v>
      </c>
      <c r="AA195" s="11">
        <v>113853</v>
      </c>
      <c r="AB195" s="11">
        <v>102539</v>
      </c>
      <c r="AC195" s="11">
        <f t="shared" si="41"/>
        <v>1227303</v>
      </c>
      <c r="AD195" s="12">
        <f t="shared" si="42"/>
        <v>362479</v>
      </c>
      <c r="AE195" s="13">
        <f t="shared" si="43"/>
        <v>29.534597405856584</v>
      </c>
      <c r="AF195" s="10" t="s">
        <v>354</v>
      </c>
      <c r="AG195" s="10" t="s">
        <v>332</v>
      </c>
    </row>
    <row r="196" spans="1:33" ht="28.5" x14ac:dyDescent="0.25">
      <c r="A196" s="8" t="s">
        <v>335</v>
      </c>
      <c r="B196" s="9" t="s">
        <v>356</v>
      </c>
      <c r="C196" s="10" t="s">
        <v>69</v>
      </c>
      <c r="D196" s="11">
        <v>48384</v>
      </c>
      <c r="E196" s="11">
        <v>50910</v>
      </c>
      <c r="F196" s="11">
        <v>20599</v>
      </c>
      <c r="G196" s="11">
        <v>45094</v>
      </c>
      <c r="H196" s="11">
        <v>32630</v>
      </c>
      <c r="I196" s="11">
        <v>46368</v>
      </c>
      <c r="J196" s="11">
        <v>97147</v>
      </c>
      <c r="K196" s="11">
        <v>114622</v>
      </c>
      <c r="L196" s="11">
        <v>36603</v>
      </c>
      <c r="M196" s="11">
        <v>47710</v>
      </c>
      <c r="N196" s="11">
        <v>32445</v>
      </c>
      <c r="O196" s="11">
        <v>41335</v>
      </c>
      <c r="P196" s="11">
        <f t="shared" si="40"/>
        <v>613847</v>
      </c>
      <c r="Q196" s="11">
        <v>18135</v>
      </c>
      <c r="R196" s="11">
        <v>29248</v>
      </c>
      <c r="S196" s="11">
        <v>17333</v>
      </c>
      <c r="T196" s="11">
        <v>15134</v>
      </c>
      <c r="U196" s="11">
        <v>5801</v>
      </c>
      <c r="V196" s="11">
        <v>11971</v>
      </c>
      <c r="W196" s="11">
        <v>58387</v>
      </c>
      <c r="X196" s="11">
        <v>79591</v>
      </c>
      <c r="Y196" s="11">
        <v>28241</v>
      </c>
      <c r="Z196" s="11">
        <v>33878</v>
      </c>
      <c r="AA196" s="11">
        <v>26150</v>
      </c>
      <c r="AB196" s="11">
        <v>29750</v>
      </c>
      <c r="AC196" s="11">
        <f t="shared" si="41"/>
        <v>353619</v>
      </c>
      <c r="AD196" s="12">
        <f t="shared" si="42"/>
        <v>260228</v>
      </c>
      <c r="AE196" s="13">
        <f t="shared" si="43"/>
        <v>73.589937192288886</v>
      </c>
      <c r="AF196" s="10" t="s">
        <v>81</v>
      </c>
      <c r="AG196" s="10" t="s">
        <v>332</v>
      </c>
    </row>
    <row r="197" spans="1:33" ht="42.75" x14ac:dyDescent="0.25">
      <c r="A197" s="8" t="s">
        <v>357</v>
      </c>
      <c r="B197" s="9" t="s">
        <v>358</v>
      </c>
      <c r="C197" s="10" t="s">
        <v>78</v>
      </c>
      <c r="D197" s="11">
        <v>108543</v>
      </c>
      <c r="E197" s="11">
        <v>75750</v>
      </c>
      <c r="F197" s="11">
        <v>53505</v>
      </c>
      <c r="G197" s="11">
        <v>88585</v>
      </c>
      <c r="H197" s="11">
        <v>65740</v>
      </c>
      <c r="I197" s="11">
        <v>93874</v>
      </c>
      <c r="J197" s="11">
        <v>127125</v>
      </c>
      <c r="K197" s="11">
        <v>124078</v>
      </c>
      <c r="L197" s="11">
        <v>59644</v>
      </c>
      <c r="M197" s="11">
        <v>73778</v>
      </c>
      <c r="N197" s="11">
        <v>53338</v>
      </c>
      <c r="O197" s="11">
        <v>54072</v>
      </c>
      <c r="P197" s="11">
        <f t="shared" si="40"/>
        <v>978032</v>
      </c>
      <c r="Q197" s="11">
        <v>57940</v>
      </c>
      <c r="R197" s="11">
        <v>74747</v>
      </c>
      <c r="S197" s="11">
        <v>59094</v>
      </c>
      <c r="T197" s="11">
        <v>51917</v>
      </c>
      <c r="U197" s="11">
        <v>26810</v>
      </c>
      <c r="V197" s="11">
        <v>60699</v>
      </c>
      <c r="W197" s="11">
        <v>149762</v>
      </c>
      <c r="X197" s="11">
        <v>146905</v>
      </c>
      <c r="Y197" s="11">
        <v>91291</v>
      </c>
      <c r="Z197" s="11">
        <v>92485</v>
      </c>
      <c r="AA197" s="11">
        <v>61796</v>
      </c>
      <c r="AB197" s="11">
        <v>62503</v>
      </c>
      <c r="AC197" s="11">
        <f t="shared" si="41"/>
        <v>935949</v>
      </c>
      <c r="AD197" s="12">
        <f t="shared" si="42"/>
        <v>42083</v>
      </c>
      <c r="AE197" s="13">
        <f t="shared" si="43"/>
        <v>4.4962919988161749</v>
      </c>
      <c r="AF197" s="10" t="s">
        <v>81</v>
      </c>
      <c r="AG197" s="10" t="s">
        <v>79</v>
      </c>
    </row>
    <row r="198" spans="1:33" ht="28.5" x14ac:dyDescent="0.25">
      <c r="A198" s="8" t="s">
        <v>357</v>
      </c>
      <c r="B198" s="9" t="s">
        <v>359</v>
      </c>
      <c r="C198" s="10" t="s">
        <v>69</v>
      </c>
      <c r="D198" s="11">
        <v>53339</v>
      </c>
      <c r="E198" s="11">
        <v>32548</v>
      </c>
      <c r="F198" s="11">
        <v>33103</v>
      </c>
      <c r="G198" s="11">
        <v>83844</v>
      </c>
      <c r="H198" s="11">
        <v>72538</v>
      </c>
      <c r="I198" s="11">
        <v>47430</v>
      </c>
      <c r="J198" s="11">
        <v>50033</v>
      </c>
      <c r="K198" s="11">
        <v>45549</v>
      </c>
      <c r="L198" s="11">
        <v>42425</v>
      </c>
      <c r="M198" s="11">
        <v>47314</v>
      </c>
      <c r="N198" s="11">
        <v>46045</v>
      </c>
      <c r="O198" s="11">
        <v>49800</v>
      </c>
      <c r="P198" s="11">
        <f t="shared" si="40"/>
        <v>603968</v>
      </c>
      <c r="Q198" s="11">
        <v>26442</v>
      </c>
      <c r="R198" s="11">
        <v>34019</v>
      </c>
      <c r="S198" s="11">
        <v>39258</v>
      </c>
      <c r="T198" s="11">
        <v>49692</v>
      </c>
      <c r="U198" s="11">
        <v>33826</v>
      </c>
      <c r="V198" s="11">
        <v>31582</v>
      </c>
      <c r="W198" s="11">
        <v>49466</v>
      </c>
      <c r="X198" s="11">
        <v>45021</v>
      </c>
      <c r="Y198" s="11">
        <v>41874</v>
      </c>
      <c r="Z198" s="11">
        <v>47528</v>
      </c>
      <c r="AA198" s="11">
        <v>42712</v>
      </c>
      <c r="AB198" s="11">
        <v>49444</v>
      </c>
      <c r="AC198" s="11">
        <f t="shared" si="41"/>
        <v>490864</v>
      </c>
      <c r="AD198" s="12">
        <f t="shared" si="42"/>
        <v>113104</v>
      </c>
      <c r="AE198" s="13">
        <f t="shared" si="43"/>
        <v>23.041820137553376</v>
      </c>
      <c r="AF198" s="10" t="s">
        <v>130</v>
      </c>
      <c r="AG198" s="10" t="s">
        <v>360</v>
      </c>
    </row>
    <row r="199" spans="1:33" ht="28.5" x14ac:dyDescent="0.25">
      <c r="A199" s="8" t="s">
        <v>357</v>
      </c>
      <c r="B199" s="9" t="s">
        <v>361</v>
      </c>
      <c r="C199" s="10" t="s">
        <v>78</v>
      </c>
      <c r="D199" s="11">
        <v>110415</v>
      </c>
      <c r="E199" s="11">
        <v>52889</v>
      </c>
      <c r="F199" s="11">
        <v>49295</v>
      </c>
      <c r="G199" s="11">
        <v>65028</v>
      </c>
      <c r="H199" s="11">
        <v>52970</v>
      </c>
      <c r="I199" s="11">
        <v>53360</v>
      </c>
      <c r="J199" s="11">
        <v>55514</v>
      </c>
      <c r="K199" s="11">
        <v>40171</v>
      </c>
      <c r="L199" s="11">
        <v>38353</v>
      </c>
      <c r="M199" s="11">
        <v>68807</v>
      </c>
      <c r="N199" s="11">
        <v>70853</v>
      </c>
      <c r="O199" s="11">
        <v>56058</v>
      </c>
      <c r="P199" s="11">
        <f t="shared" si="40"/>
        <v>713713</v>
      </c>
      <c r="Q199" s="11">
        <v>42526</v>
      </c>
      <c r="R199" s="11">
        <v>95764</v>
      </c>
      <c r="S199" s="11">
        <v>63676</v>
      </c>
      <c r="T199" s="11">
        <v>44664</v>
      </c>
      <c r="U199" s="11">
        <v>32034</v>
      </c>
      <c r="V199" s="11">
        <v>37762</v>
      </c>
      <c r="W199" s="11">
        <v>52552</v>
      </c>
      <c r="X199" s="11">
        <v>48844</v>
      </c>
      <c r="Y199" s="11">
        <v>50077</v>
      </c>
      <c r="Z199" s="11">
        <v>55937</v>
      </c>
      <c r="AA199" s="11">
        <v>51893</v>
      </c>
      <c r="AB199" s="11">
        <v>54499</v>
      </c>
      <c r="AC199" s="11">
        <f t="shared" si="41"/>
        <v>630228</v>
      </c>
      <c r="AD199" s="12">
        <f t="shared" si="42"/>
        <v>83485</v>
      </c>
      <c r="AE199" s="13">
        <f t="shared" si="43"/>
        <v>13.246793224039555</v>
      </c>
      <c r="AF199" s="10" t="s">
        <v>230</v>
      </c>
      <c r="AG199" s="10" t="s">
        <v>360</v>
      </c>
    </row>
    <row r="200" spans="1:33" ht="28.5" x14ac:dyDescent="0.25">
      <c r="A200" s="8" t="s">
        <v>357</v>
      </c>
      <c r="B200" s="9" t="s">
        <v>362</v>
      </c>
      <c r="C200" s="10" t="s">
        <v>38</v>
      </c>
      <c r="D200" s="11">
        <v>103511</v>
      </c>
      <c r="E200" s="11">
        <v>98055</v>
      </c>
      <c r="F200" s="11">
        <v>99299</v>
      </c>
      <c r="G200" s="11">
        <v>125817</v>
      </c>
      <c r="H200" s="11">
        <v>107071</v>
      </c>
      <c r="I200" s="11">
        <v>116323</v>
      </c>
      <c r="J200" s="11">
        <v>137895</v>
      </c>
      <c r="K200" s="11">
        <v>143101</v>
      </c>
      <c r="L200" s="11">
        <v>118554</v>
      </c>
      <c r="M200" s="11">
        <v>167379</v>
      </c>
      <c r="N200" s="11">
        <v>158383</v>
      </c>
      <c r="O200" s="11">
        <v>176802</v>
      </c>
      <c r="P200" s="11">
        <f t="shared" ref="P200:P263" si="44">SUM(D200:O200)</f>
        <v>1552190</v>
      </c>
      <c r="Q200" s="11">
        <v>34727</v>
      </c>
      <c r="R200" s="11">
        <v>37931</v>
      </c>
      <c r="S200" s="11">
        <v>32976</v>
      </c>
      <c r="T200" s="11">
        <v>25908</v>
      </c>
      <c r="U200" s="11">
        <v>16461</v>
      </c>
      <c r="V200" s="11">
        <v>28804</v>
      </c>
      <c r="W200" s="11">
        <v>69660</v>
      </c>
      <c r="X200" s="11">
        <v>70950</v>
      </c>
      <c r="Y200" s="11">
        <v>42339</v>
      </c>
      <c r="Z200" s="11">
        <v>64834</v>
      </c>
      <c r="AA200" s="11">
        <v>57755</v>
      </c>
      <c r="AB200" s="11">
        <v>74943</v>
      </c>
      <c r="AC200" s="11">
        <f t="shared" ref="AC200:AC263" si="45">SUM(Q200:AB200)</f>
        <v>557288</v>
      </c>
      <c r="AD200" s="12">
        <f t="shared" ref="AD200:AD263" si="46">P200-AC200</f>
        <v>994902</v>
      </c>
      <c r="AE200" s="13">
        <f t="shared" ref="AE200:AE263" si="47">IF(AC200&lt;&gt;0,AD200/AC200*100,0)</f>
        <v>178.52564562667777</v>
      </c>
      <c r="AF200" s="10" t="s">
        <v>81</v>
      </c>
      <c r="AG200" s="10" t="s">
        <v>363</v>
      </c>
    </row>
    <row r="201" spans="1:33" ht="28.5" x14ac:dyDescent="0.25">
      <c r="A201" s="8" t="s">
        <v>357</v>
      </c>
      <c r="B201" s="9" t="s">
        <v>364</v>
      </c>
      <c r="C201" s="10" t="s">
        <v>38</v>
      </c>
      <c r="D201" s="11">
        <v>34949</v>
      </c>
      <c r="E201" s="11">
        <v>46224</v>
      </c>
      <c r="F201" s="11">
        <v>59945</v>
      </c>
      <c r="G201" s="11">
        <v>68624</v>
      </c>
      <c r="H201" s="11">
        <v>59127</v>
      </c>
      <c r="I201" s="11">
        <v>47827</v>
      </c>
      <c r="J201" s="11">
        <v>53245</v>
      </c>
      <c r="K201" s="11">
        <v>50011</v>
      </c>
      <c r="L201" s="11">
        <v>42360</v>
      </c>
      <c r="M201" s="11">
        <v>47106</v>
      </c>
      <c r="N201" s="11">
        <v>43029</v>
      </c>
      <c r="O201" s="11">
        <v>51052</v>
      </c>
      <c r="P201" s="11">
        <f t="shared" si="44"/>
        <v>603499</v>
      </c>
      <c r="Q201" s="11">
        <v>22994</v>
      </c>
      <c r="R201" s="11">
        <v>23624</v>
      </c>
      <c r="S201" s="11">
        <v>25107</v>
      </c>
      <c r="T201" s="11">
        <v>23991</v>
      </c>
      <c r="U201" s="11">
        <v>20700</v>
      </c>
      <c r="V201" s="11">
        <v>34214</v>
      </c>
      <c r="W201" s="11">
        <v>54177</v>
      </c>
      <c r="X201" s="11">
        <v>39088</v>
      </c>
      <c r="Y201" s="11">
        <v>27611</v>
      </c>
      <c r="Z201" s="11">
        <v>38191</v>
      </c>
      <c r="AA201" s="11">
        <v>37153</v>
      </c>
      <c r="AB201" s="11">
        <v>37862</v>
      </c>
      <c r="AC201" s="11">
        <f t="shared" si="45"/>
        <v>384712</v>
      </c>
      <c r="AD201" s="12">
        <f t="shared" si="46"/>
        <v>218787</v>
      </c>
      <c r="AE201" s="13">
        <f t="shared" si="47"/>
        <v>56.870334172055983</v>
      </c>
      <c r="AF201" s="10" t="s">
        <v>365</v>
      </c>
      <c r="AG201" s="10" t="s">
        <v>363</v>
      </c>
    </row>
    <row r="202" spans="1:33" ht="28.5" x14ac:dyDescent="0.25">
      <c r="A202" s="8" t="s">
        <v>357</v>
      </c>
      <c r="B202" s="9" t="s">
        <v>366</v>
      </c>
      <c r="C202" s="10" t="s">
        <v>38</v>
      </c>
      <c r="D202" s="11">
        <v>64519</v>
      </c>
      <c r="E202" s="11">
        <v>40238</v>
      </c>
      <c r="F202" s="11">
        <v>31776</v>
      </c>
      <c r="G202" s="11">
        <v>57476</v>
      </c>
      <c r="H202" s="11">
        <v>82523</v>
      </c>
      <c r="I202" s="11">
        <v>187182</v>
      </c>
      <c r="J202" s="11">
        <v>290778</v>
      </c>
      <c r="K202" s="11">
        <v>204936</v>
      </c>
      <c r="L202" s="11">
        <v>91447</v>
      </c>
      <c r="M202" s="11">
        <v>98719</v>
      </c>
      <c r="N202" s="11">
        <v>121010</v>
      </c>
      <c r="O202" s="11">
        <v>134908</v>
      </c>
      <c r="P202" s="11">
        <f t="shared" si="44"/>
        <v>1405512</v>
      </c>
      <c r="Q202" s="11">
        <v>92778</v>
      </c>
      <c r="R202" s="11">
        <v>119651</v>
      </c>
      <c r="S202" s="11">
        <v>57085</v>
      </c>
      <c r="T202" s="11">
        <v>83075</v>
      </c>
      <c r="U202" s="11">
        <v>62618</v>
      </c>
      <c r="V202" s="11">
        <v>78667</v>
      </c>
      <c r="W202" s="11">
        <v>124667</v>
      </c>
      <c r="X202" s="11">
        <v>90229</v>
      </c>
      <c r="Y202" s="11">
        <v>81752</v>
      </c>
      <c r="Z202" s="11">
        <v>135236</v>
      </c>
      <c r="AA202" s="11">
        <v>112355</v>
      </c>
      <c r="AB202" s="11">
        <v>82140</v>
      </c>
      <c r="AC202" s="11">
        <f t="shared" si="45"/>
        <v>1120253</v>
      </c>
      <c r="AD202" s="12">
        <f t="shared" si="46"/>
        <v>285259</v>
      </c>
      <c r="AE202" s="13">
        <f t="shared" si="47"/>
        <v>25.463801480558413</v>
      </c>
      <c r="AF202" s="10" t="s">
        <v>367</v>
      </c>
      <c r="AG202" s="10" t="s">
        <v>363</v>
      </c>
    </row>
    <row r="203" spans="1:33" ht="42.75" x14ac:dyDescent="0.25">
      <c r="A203" s="8" t="s">
        <v>357</v>
      </c>
      <c r="B203" s="9" t="s">
        <v>368</v>
      </c>
      <c r="C203" s="10" t="s">
        <v>38</v>
      </c>
      <c r="D203" s="11">
        <v>199775</v>
      </c>
      <c r="E203" s="11">
        <v>223609</v>
      </c>
      <c r="F203" s="11">
        <v>97228</v>
      </c>
      <c r="G203" s="11">
        <v>180828</v>
      </c>
      <c r="H203" s="11">
        <v>102127</v>
      </c>
      <c r="I203" s="11">
        <v>169510</v>
      </c>
      <c r="J203" s="11">
        <v>410574</v>
      </c>
      <c r="K203" s="11">
        <v>368104</v>
      </c>
      <c r="L203" s="11">
        <v>142401</v>
      </c>
      <c r="M203" s="11">
        <v>174028</v>
      </c>
      <c r="N203" s="11">
        <v>257715</v>
      </c>
      <c r="O203" s="11">
        <v>141638</v>
      </c>
      <c r="P203" s="11">
        <f t="shared" si="44"/>
        <v>2467537</v>
      </c>
      <c r="Q203" s="11">
        <v>161689</v>
      </c>
      <c r="R203" s="11">
        <v>184150</v>
      </c>
      <c r="S203" s="11">
        <v>229376</v>
      </c>
      <c r="T203" s="11">
        <v>122133</v>
      </c>
      <c r="U203" s="11">
        <v>78862</v>
      </c>
      <c r="V203" s="11">
        <v>101808</v>
      </c>
      <c r="W203" s="11">
        <v>153264</v>
      </c>
      <c r="X203" s="11">
        <v>273045</v>
      </c>
      <c r="Y203" s="11">
        <v>114914</v>
      </c>
      <c r="Z203" s="11">
        <v>107111</v>
      </c>
      <c r="AA203" s="11">
        <v>177356</v>
      </c>
      <c r="AB203" s="11">
        <v>174796</v>
      </c>
      <c r="AC203" s="11">
        <f t="shared" si="45"/>
        <v>1878504</v>
      </c>
      <c r="AD203" s="12">
        <f t="shared" si="46"/>
        <v>589033</v>
      </c>
      <c r="AE203" s="13">
        <f t="shared" si="47"/>
        <v>31.356494316754187</v>
      </c>
      <c r="AF203" s="10" t="s">
        <v>369</v>
      </c>
      <c r="AG203" s="10" t="s">
        <v>363</v>
      </c>
    </row>
    <row r="204" spans="1:33" ht="28.5" x14ac:dyDescent="0.25">
      <c r="A204" s="8" t="s">
        <v>357</v>
      </c>
      <c r="B204" s="9" t="s">
        <v>370</v>
      </c>
      <c r="C204" s="10" t="s">
        <v>38</v>
      </c>
      <c r="D204" s="11">
        <v>67956</v>
      </c>
      <c r="E204" s="11">
        <v>68139</v>
      </c>
      <c r="F204" s="11">
        <v>59784</v>
      </c>
      <c r="G204" s="11">
        <v>86487</v>
      </c>
      <c r="H204" s="11">
        <v>63859</v>
      </c>
      <c r="I204" s="11">
        <v>75457</v>
      </c>
      <c r="J204" s="11">
        <v>129397</v>
      </c>
      <c r="K204" s="11">
        <v>155236</v>
      </c>
      <c r="L204" s="11">
        <v>110048</v>
      </c>
      <c r="M204" s="11">
        <v>101753</v>
      </c>
      <c r="N204" s="11">
        <v>87516</v>
      </c>
      <c r="O204" s="11">
        <v>92777</v>
      </c>
      <c r="P204" s="11">
        <f t="shared" si="44"/>
        <v>1098409</v>
      </c>
      <c r="Q204" s="11">
        <v>22734</v>
      </c>
      <c r="R204" s="11">
        <v>46084</v>
      </c>
      <c r="S204" s="11">
        <v>52713</v>
      </c>
      <c r="T204" s="11">
        <v>29826</v>
      </c>
      <c r="U204" s="11">
        <v>13964</v>
      </c>
      <c r="V204" s="11">
        <v>29796</v>
      </c>
      <c r="W204" s="11">
        <v>90796</v>
      </c>
      <c r="X204" s="11">
        <v>93098</v>
      </c>
      <c r="Y204" s="11">
        <v>62859</v>
      </c>
      <c r="Z204" s="11">
        <v>93291</v>
      </c>
      <c r="AA204" s="11">
        <v>58975</v>
      </c>
      <c r="AB204" s="11">
        <v>77454</v>
      </c>
      <c r="AC204" s="11">
        <f t="shared" si="45"/>
        <v>671590</v>
      </c>
      <c r="AD204" s="12">
        <f t="shared" si="46"/>
        <v>426819</v>
      </c>
      <c r="AE204" s="13">
        <f t="shared" si="47"/>
        <v>63.553507348233296</v>
      </c>
      <c r="AF204" s="10" t="s">
        <v>81</v>
      </c>
      <c r="AG204" s="10" t="s">
        <v>363</v>
      </c>
    </row>
    <row r="205" spans="1:33" ht="42.75" x14ac:dyDescent="0.25">
      <c r="A205" s="8" t="s">
        <v>357</v>
      </c>
      <c r="B205" s="9" t="s">
        <v>371</v>
      </c>
      <c r="C205" s="10" t="s">
        <v>38</v>
      </c>
      <c r="D205" s="11">
        <v>161860</v>
      </c>
      <c r="E205" s="11">
        <v>6337840</v>
      </c>
      <c r="F205" s="11">
        <v>187925</v>
      </c>
      <c r="G205" s="11">
        <v>218180</v>
      </c>
      <c r="H205" s="11">
        <v>185810</v>
      </c>
      <c r="I205" s="11">
        <v>154085</v>
      </c>
      <c r="J205" s="11">
        <v>177580</v>
      </c>
      <c r="K205" s="11">
        <v>179220</v>
      </c>
      <c r="L205" s="11">
        <v>165215</v>
      </c>
      <c r="M205" s="11">
        <v>279580</v>
      </c>
      <c r="N205" s="11">
        <v>221165</v>
      </c>
      <c r="O205" s="11">
        <v>330370</v>
      </c>
      <c r="P205" s="11">
        <f t="shared" si="44"/>
        <v>8598830</v>
      </c>
      <c r="Q205" s="11">
        <v>134575</v>
      </c>
      <c r="R205" s="11">
        <v>96490</v>
      </c>
      <c r="S205" s="11">
        <v>130975</v>
      </c>
      <c r="T205" s="11">
        <v>116075</v>
      </c>
      <c r="U205" s="11">
        <v>75195</v>
      </c>
      <c r="V205" s="11">
        <v>87180</v>
      </c>
      <c r="W205" s="11">
        <v>156250</v>
      </c>
      <c r="X205" s="11">
        <v>131410</v>
      </c>
      <c r="Y205" s="11">
        <v>109880</v>
      </c>
      <c r="Z205" s="11">
        <v>149160</v>
      </c>
      <c r="AA205" s="11">
        <v>154050</v>
      </c>
      <c r="AB205" s="11">
        <v>264495</v>
      </c>
      <c r="AC205" s="11">
        <f t="shared" si="45"/>
        <v>1605735</v>
      </c>
      <c r="AD205" s="12">
        <f t="shared" si="46"/>
        <v>6993095</v>
      </c>
      <c r="AE205" s="13">
        <f t="shared" si="47"/>
        <v>435.50741560718302</v>
      </c>
      <c r="AF205" s="10" t="s">
        <v>372</v>
      </c>
      <c r="AG205" s="10" t="s">
        <v>363</v>
      </c>
    </row>
    <row r="206" spans="1:33" ht="42.75" x14ac:dyDescent="0.25">
      <c r="A206" s="8" t="s">
        <v>357</v>
      </c>
      <c r="B206" s="9" t="s">
        <v>373</v>
      </c>
      <c r="C206" s="10" t="s">
        <v>38</v>
      </c>
      <c r="D206" s="11">
        <v>233048</v>
      </c>
      <c r="E206" s="11">
        <v>224709</v>
      </c>
      <c r="F206" s="11">
        <v>222270</v>
      </c>
      <c r="G206" s="11">
        <v>241564</v>
      </c>
      <c r="H206" s="11">
        <v>249988</v>
      </c>
      <c r="I206" s="11">
        <v>206362</v>
      </c>
      <c r="J206" s="11">
        <v>268828</v>
      </c>
      <c r="K206" s="11">
        <v>232845</v>
      </c>
      <c r="L206" s="11">
        <v>237208</v>
      </c>
      <c r="M206" s="11">
        <v>299892</v>
      </c>
      <c r="N206" s="11">
        <v>280477</v>
      </c>
      <c r="O206" s="11">
        <v>505186</v>
      </c>
      <c r="P206" s="11">
        <f t="shared" si="44"/>
        <v>3202377</v>
      </c>
      <c r="Q206" s="11">
        <v>83407</v>
      </c>
      <c r="R206" s="11">
        <v>88740</v>
      </c>
      <c r="S206" s="11">
        <v>139416</v>
      </c>
      <c r="T206" s="11">
        <v>86644</v>
      </c>
      <c r="U206" s="11">
        <v>24019</v>
      </c>
      <c r="V206" s="11">
        <v>42034</v>
      </c>
      <c r="W206" s="11">
        <v>59787</v>
      </c>
      <c r="X206" s="11">
        <v>61834</v>
      </c>
      <c r="Y206" s="11">
        <v>60790</v>
      </c>
      <c r="Z206" s="11">
        <v>102145</v>
      </c>
      <c r="AA206" s="11">
        <v>112666</v>
      </c>
      <c r="AB206" s="11">
        <v>237818</v>
      </c>
      <c r="AC206" s="11">
        <f t="shared" si="45"/>
        <v>1099300</v>
      </c>
      <c r="AD206" s="12">
        <f t="shared" si="46"/>
        <v>2103077</v>
      </c>
      <c r="AE206" s="13">
        <f t="shared" si="47"/>
        <v>191.31056126626035</v>
      </c>
      <c r="AF206" s="10" t="s">
        <v>374</v>
      </c>
      <c r="AG206" s="10" t="s">
        <v>363</v>
      </c>
    </row>
    <row r="207" spans="1:33" ht="28.5" x14ac:dyDescent="0.25">
      <c r="A207" s="8" t="s">
        <v>357</v>
      </c>
      <c r="B207" s="9" t="s">
        <v>375</v>
      </c>
      <c r="C207" s="10" t="s">
        <v>38</v>
      </c>
      <c r="D207" s="11">
        <v>5045</v>
      </c>
      <c r="E207" s="11">
        <v>9137</v>
      </c>
      <c r="F207" s="11">
        <v>7236</v>
      </c>
      <c r="G207" s="11">
        <v>9618</v>
      </c>
      <c r="H207" s="11">
        <v>8614</v>
      </c>
      <c r="I207" s="11">
        <v>29825</v>
      </c>
      <c r="J207" s="11">
        <v>45385</v>
      </c>
      <c r="K207" s="11">
        <v>36737</v>
      </c>
      <c r="L207" s="11">
        <v>18911</v>
      </c>
      <c r="M207" s="11">
        <v>24357</v>
      </c>
      <c r="N207" s="11">
        <v>21762</v>
      </c>
      <c r="O207" s="11">
        <v>17073</v>
      </c>
      <c r="P207" s="11">
        <f t="shared" si="44"/>
        <v>233700</v>
      </c>
      <c r="Q207" s="11">
        <v>3035</v>
      </c>
      <c r="R207" s="11">
        <v>2131</v>
      </c>
      <c r="S207" s="11">
        <v>4578</v>
      </c>
      <c r="T207" s="11">
        <v>2200</v>
      </c>
      <c r="U207" s="11">
        <v>1316</v>
      </c>
      <c r="V207" s="11">
        <v>2881</v>
      </c>
      <c r="W207" s="11">
        <v>26494</v>
      </c>
      <c r="X207" s="11">
        <v>35602</v>
      </c>
      <c r="Y207" s="11">
        <v>15758</v>
      </c>
      <c r="Z207" s="11">
        <v>21464</v>
      </c>
      <c r="AA207" s="11">
        <v>18033</v>
      </c>
      <c r="AB207" s="11">
        <v>12402</v>
      </c>
      <c r="AC207" s="11">
        <f t="shared" si="45"/>
        <v>145894</v>
      </c>
      <c r="AD207" s="12">
        <f t="shared" si="46"/>
        <v>87806</v>
      </c>
      <c r="AE207" s="13">
        <f t="shared" si="47"/>
        <v>60.184791698082172</v>
      </c>
      <c r="AF207" s="10" t="s">
        <v>376</v>
      </c>
      <c r="AG207" s="10" t="s">
        <v>363</v>
      </c>
    </row>
    <row r="208" spans="1:33" ht="42.75" x14ac:dyDescent="0.25">
      <c r="A208" s="8" t="s">
        <v>357</v>
      </c>
      <c r="B208" s="9" t="s">
        <v>377</v>
      </c>
      <c r="C208" s="10" t="s">
        <v>119</v>
      </c>
      <c r="D208" s="11">
        <v>27264</v>
      </c>
      <c r="E208" s="11">
        <v>14292</v>
      </c>
      <c r="F208" s="11">
        <v>14103</v>
      </c>
      <c r="G208" s="11">
        <v>32271</v>
      </c>
      <c r="H208" s="11">
        <v>21567</v>
      </c>
      <c r="I208" s="11">
        <v>25139</v>
      </c>
      <c r="J208" s="11">
        <v>22441</v>
      </c>
      <c r="K208" s="11">
        <v>19502</v>
      </c>
      <c r="L208" s="11">
        <v>16206</v>
      </c>
      <c r="M208" s="11">
        <v>21132</v>
      </c>
      <c r="N208" s="11">
        <v>13081</v>
      </c>
      <c r="O208" s="11">
        <v>14656</v>
      </c>
      <c r="P208" s="11">
        <f t="shared" si="44"/>
        <v>241654</v>
      </c>
      <c r="Q208" s="11">
        <v>5599</v>
      </c>
      <c r="R208" s="11">
        <v>9272</v>
      </c>
      <c r="S208" s="11">
        <v>10362</v>
      </c>
      <c r="T208" s="11">
        <v>18050</v>
      </c>
      <c r="U208" s="11">
        <v>6236</v>
      </c>
      <c r="V208" s="11">
        <v>9438</v>
      </c>
      <c r="W208" s="11">
        <v>13374</v>
      </c>
      <c r="X208" s="11">
        <v>14122</v>
      </c>
      <c r="Y208" s="11">
        <v>8612</v>
      </c>
      <c r="Z208" s="11">
        <v>9042</v>
      </c>
      <c r="AA208" s="11">
        <v>7933</v>
      </c>
      <c r="AB208" s="11">
        <v>7474</v>
      </c>
      <c r="AC208" s="11">
        <f t="shared" si="45"/>
        <v>119514</v>
      </c>
      <c r="AD208" s="12">
        <f t="shared" si="46"/>
        <v>122140</v>
      </c>
      <c r="AE208" s="13">
        <f t="shared" si="47"/>
        <v>102.19723212343324</v>
      </c>
      <c r="AF208" s="10" t="s">
        <v>81</v>
      </c>
      <c r="AG208" s="10" t="s">
        <v>266</v>
      </c>
    </row>
    <row r="209" spans="1:33" ht="71.25" x14ac:dyDescent="0.25">
      <c r="A209" s="8" t="s">
        <v>357</v>
      </c>
      <c r="B209" s="9" t="s">
        <v>378</v>
      </c>
      <c r="C209" s="10" t="s">
        <v>119</v>
      </c>
      <c r="D209" s="11">
        <v>52121</v>
      </c>
      <c r="E209" s="11">
        <v>37092</v>
      </c>
      <c r="F209" s="11">
        <v>33799</v>
      </c>
      <c r="G209" s="11">
        <v>49669</v>
      </c>
      <c r="H209" s="11">
        <v>39353</v>
      </c>
      <c r="I209" s="11">
        <v>84370</v>
      </c>
      <c r="J209" s="11">
        <v>147332</v>
      </c>
      <c r="K209" s="11">
        <v>72535</v>
      </c>
      <c r="L209" s="11">
        <v>51529</v>
      </c>
      <c r="M209" s="11">
        <v>3980000</v>
      </c>
      <c r="N209" s="11">
        <v>43314</v>
      </c>
      <c r="O209" s="11">
        <v>38078</v>
      </c>
      <c r="P209" s="11">
        <f t="shared" si="44"/>
        <v>4629192</v>
      </c>
      <c r="Q209" s="11">
        <v>18597</v>
      </c>
      <c r="R209" s="11">
        <v>24633</v>
      </c>
      <c r="S209" s="11">
        <v>28696</v>
      </c>
      <c r="T209" s="11">
        <v>68096</v>
      </c>
      <c r="U209" s="11">
        <v>11429</v>
      </c>
      <c r="V209" s="11">
        <v>19620</v>
      </c>
      <c r="W209" s="11">
        <v>35181</v>
      </c>
      <c r="X209" s="11">
        <v>60184</v>
      </c>
      <c r="Y209" s="11">
        <v>27713</v>
      </c>
      <c r="Z209" s="11">
        <v>35421</v>
      </c>
      <c r="AA209" s="11">
        <v>29656</v>
      </c>
      <c r="AB209" s="11">
        <v>125697</v>
      </c>
      <c r="AC209" s="11">
        <f t="shared" si="45"/>
        <v>484923</v>
      </c>
      <c r="AD209" s="12">
        <f t="shared" si="46"/>
        <v>4144269</v>
      </c>
      <c r="AE209" s="13">
        <f t="shared" si="47"/>
        <v>854.62413620306722</v>
      </c>
      <c r="AF209" s="10" t="s">
        <v>379</v>
      </c>
      <c r="AG209" s="10" t="s">
        <v>266</v>
      </c>
    </row>
    <row r="210" spans="1:33" ht="42.75" x14ac:dyDescent="0.25">
      <c r="A210" s="8" t="s">
        <v>357</v>
      </c>
      <c r="B210" s="9" t="s">
        <v>380</v>
      </c>
      <c r="C210" s="10" t="s">
        <v>119</v>
      </c>
      <c r="D210" s="11">
        <v>48719</v>
      </c>
      <c r="E210" s="11">
        <v>40280</v>
      </c>
      <c r="F210" s="11">
        <v>40527</v>
      </c>
      <c r="G210" s="11">
        <v>84586</v>
      </c>
      <c r="H210" s="11">
        <v>32822</v>
      </c>
      <c r="I210" s="11">
        <v>40501</v>
      </c>
      <c r="J210" s="11">
        <v>82997</v>
      </c>
      <c r="K210" s="11">
        <v>45517</v>
      </c>
      <c r="L210" s="11">
        <v>39356</v>
      </c>
      <c r="M210" s="11">
        <v>44356</v>
      </c>
      <c r="N210" s="11">
        <v>40105</v>
      </c>
      <c r="O210" s="11">
        <v>40957</v>
      </c>
      <c r="P210" s="11">
        <f t="shared" si="44"/>
        <v>580723</v>
      </c>
      <c r="Q210" s="11">
        <v>27547</v>
      </c>
      <c r="R210" s="11">
        <v>36387</v>
      </c>
      <c r="S210" s="11">
        <v>37463</v>
      </c>
      <c r="T210" s="11">
        <v>36007</v>
      </c>
      <c r="U210" s="11">
        <v>26534</v>
      </c>
      <c r="V210" s="11">
        <v>38793</v>
      </c>
      <c r="W210" s="11">
        <v>64943</v>
      </c>
      <c r="X210" s="11">
        <v>44502</v>
      </c>
      <c r="Y210" s="11">
        <v>30723</v>
      </c>
      <c r="Z210" s="11">
        <v>40099</v>
      </c>
      <c r="AA210" s="11">
        <v>34825</v>
      </c>
      <c r="AB210" s="11">
        <v>36939</v>
      </c>
      <c r="AC210" s="11">
        <f t="shared" si="45"/>
        <v>454762</v>
      </c>
      <c r="AD210" s="12">
        <f t="shared" si="46"/>
        <v>125961</v>
      </c>
      <c r="AE210" s="13">
        <f t="shared" si="47"/>
        <v>27.698224565816844</v>
      </c>
      <c r="AF210" s="10" t="s">
        <v>381</v>
      </c>
      <c r="AG210" s="10" t="s">
        <v>266</v>
      </c>
    </row>
    <row r="211" spans="1:33" ht="42.75" x14ac:dyDescent="0.25">
      <c r="A211" s="8" t="s">
        <v>357</v>
      </c>
      <c r="B211" s="9" t="s">
        <v>382</v>
      </c>
      <c r="C211" s="10" t="s">
        <v>119</v>
      </c>
      <c r="D211" s="11">
        <v>82398</v>
      </c>
      <c r="E211" s="11">
        <v>94255</v>
      </c>
      <c r="F211" s="11">
        <v>84278</v>
      </c>
      <c r="G211" s="11">
        <v>109872</v>
      </c>
      <c r="H211" s="11">
        <v>86767</v>
      </c>
      <c r="I211" s="11">
        <v>93256</v>
      </c>
      <c r="J211" s="11">
        <v>96201</v>
      </c>
      <c r="K211" s="11">
        <v>70154</v>
      </c>
      <c r="L211" s="11">
        <v>53868</v>
      </c>
      <c r="M211" s="11">
        <v>67301</v>
      </c>
      <c r="N211" s="11">
        <v>75622</v>
      </c>
      <c r="O211" s="11">
        <v>70582</v>
      </c>
      <c r="P211" s="11">
        <f t="shared" si="44"/>
        <v>984554</v>
      </c>
      <c r="Q211" s="11">
        <v>38686</v>
      </c>
      <c r="R211" s="11">
        <v>44527</v>
      </c>
      <c r="S211" s="11">
        <v>60751</v>
      </c>
      <c r="T211" s="11">
        <v>48771</v>
      </c>
      <c r="U211" s="11">
        <v>30124</v>
      </c>
      <c r="V211" s="11">
        <v>49325</v>
      </c>
      <c r="W211" s="11">
        <v>91977</v>
      </c>
      <c r="X211" s="11">
        <v>101847</v>
      </c>
      <c r="Y211" s="11">
        <v>70596</v>
      </c>
      <c r="Z211" s="11">
        <v>61875</v>
      </c>
      <c r="AA211" s="11">
        <v>73137</v>
      </c>
      <c r="AB211" s="11">
        <v>62544</v>
      </c>
      <c r="AC211" s="11">
        <f t="shared" si="45"/>
        <v>734160</v>
      </c>
      <c r="AD211" s="12">
        <f t="shared" si="46"/>
        <v>250394</v>
      </c>
      <c r="AE211" s="13">
        <f t="shared" si="47"/>
        <v>34.106189386509755</v>
      </c>
      <c r="AF211" s="10" t="s">
        <v>383</v>
      </c>
      <c r="AG211" s="10" t="s">
        <v>266</v>
      </c>
    </row>
    <row r="212" spans="1:33" ht="28.5" x14ac:dyDescent="0.25">
      <c r="A212" s="8" t="s">
        <v>357</v>
      </c>
      <c r="B212" s="9" t="s">
        <v>384</v>
      </c>
      <c r="C212" s="10" t="s">
        <v>119</v>
      </c>
      <c r="D212" s="11">
        <v>51102</v>
      </c>
      <c r="E212" s="11">
        <v>40348</v>
      </c>
      <c r="F212" s="11">
        <v>32015</v>
      </c>
      <c r="G212" s="11">
        <v>41100</v>
      </c>
      <c r="H212" s="11">
        <v>42015</v>
      </c>
      <c r="I212" s="11">
        <v>31428</v>
      </c>
      <c r="J212" s="11">
        <v>39285</v>
      </c>
      <c r="K212" s="11">
        <v>40628</v>
      </c>
      <c r="L212" s="11">
        <v>60279</v>
      </c>
      <c r="M212" s="11">
        <v>83255</v>
      </c>
      <c r="N212" s="11">
        <v>75772</v>
      </c>
      <c r="O212" s="11">
        <v>65226</v>
      </c>
      <c r="P212" s="11">
        <f t="shared" si="44"/>
        <v>602453</v>
      </c>
      <c r="Q212" s="11">
        <v>72082</v>
      </c>
      <c r="R212" s="11">
        <v>74572</v>
      </c>
      <c r="S212" s="11">
        <v>72589</v>
      </c>
      <c r="T212" s="11">
        <v>74385</v>
      </c>
      <c r="U212" s="11">
        <v>30784</v>
      </c>
      <c r="V212" s="11">
        <v>34951</v>
      </c>
      <c r="W212" s="11">
        <v>40825</v>
      </c>
      <c r="X212" s="11">
        <v>66544</v>
      </c>
      <c r="Y212" s="11">
        <v>51737</v>
      </c>
      <c r="Z212" s="11">
        <v>78200</v>
      </c>
      <c r="AA212" s="11">
        <v>59921</v>
      </c>
      <c r="AB212" s="11">
        <v>50117</v>
      </c>
      <c r="AC212" s="11">
        <f t="shared" si="45"/>
        <v>706707</v>
      </c>
      <c r="AD212" s="12">
        <f t="shared" si="46"/>
        <v>-104254</v>
      </c>
      <c r="AE212" s="13">
        <f t="shared" si="47"/>
        <v>-14.752082546232032</v>
      </c>
      <c r="AF212" s="10" t="s">
        <v>385</v>
      </c>
      <c r="AG212" s="10" t="s">
        <v>266</v>
      </c>
    </row>
    <row r="213" spans="1:33" ht="42.75" x14ac:dyDescent="0.25">
      <c r="A213" s="8" t="s">
        <v>357</v>
      </c>
      <c r="B213" s="9" t="s">
        <v>386</v>
      </c>
      <c r="C213" s="10" t="s">
        <v>135</v>
      </c>
      <c r="D213" s="11">
        <v>215305</v>
      </c>
      <c r="E213" s="11">
        <v>157943</v>
      </c>
      <c r="F213" s="11">
        <v>162597</v>
      </c>
      <c r="G213" s="11">
        <v>234303</v>
      </c>
      <c r="H213" s="11">
        <v>200828</v>
      </c>
      <c r="I213" s="11">
        <v>225501</v>
      </c>
      <c r="J213" s="11">
        <v>283563</v>
      </c>
      <c r="K213" s="11">
        <v>268080</v>
      </c>
      <c r="L213" s="11">
        <v>202378</v>
      </c>
      <c r="M213" s="11">
        <v>376739</v>
      </c>
      <c r="N213" s="11">
        <v>180894</v>
      </c>
      <c r="O213" s="11">
        <v>218042</v>
      </c>
      <c r="P213" s="11">
        <f t="shared" si="44"/>
        <v>2726173</v>
      </c>
      <c r="Q213" s="11">
        <v>70831</v>
      </c>
      <c r="R213" s="11">
        <v>91523</v>
      </c>
      <c r="S213" s="11">
        <v>141204</v>
      </c>
      <c r="T213" s="11">
        <v>147667</v>
      </c>
      <c r="U213" s="11">
        <v>91140</v>
      </c>
      <c r="V213" s="11">
        <v>366587</v>
      </c>
      <c r="W213" s="11">
        <v>444215</v>
      </c>
      <c r="X213" s="11">
        <v>415714</v>
      </c>
      <c r="Y213" s="11">
        <v>249326</v>
      </c>
      <c r="Z213" s="11">
        <v>218409</v>
      </c>
      <c r="AA213" s="11">
        <v>218334</v>
      </c>
      <c r="AB213" s="11">
        <v>127494</v>
      </c>
      <c r="AC213" s="11">
        <f t="shared" si="45"/>
        <v>2582444</v>
      </c>
      <c r="AD213" s="12">
        <f t="shared" si="46"/>
        <v>143729</v>
      </c>
      <c r="AE213" s="13">
        <f t="shared" si="47"/>
        <v>5.5656192351121652</v>
      </c>
      <c r="AF213" s="10" t="s">
        <v>387</v>
      </c>
      <c r="AG213" s="10" t="s">
        <v>388</v>
      </c>
    </row>
    <row r="214" spans="1:33" ht="42.75" x14ac:dyDescent="0.25">
      <c r="A214" s="8" t="s">
        <v>357</v>
      </c>
      <c r="B214" s="9" t="s">
        <v>389</v>
      </c>
      <c r="C214" s="10" t="s">
        <v>135</v>
      </c>
      <c r="D214" s="11">
        <v>1177</v>
      </c>
      <c r="E214" s="11">
        <v>1015</v>
      </c>
      <c r="F214" s="11">
        <v>1210</v>
      </c>
      <c r="G214" s="11">
        <v>2181</v>
      </c>
      <c r="H214" s="11">
        <v>1647</v>
      </c>
      <c r="I214" s="11">
        <v>1942</v>
      </c>
      <c r="J214" s="11">
        <v>2168</v>
      </c>
      <c r="K214" s="11">
        <v>2023</v>
      </c>
      <c r="L214" s="11">
        <v>1307</v>
      </c>
      <c r="M214" s="11">
        <v>3170</v>
      </c>
      <c r="N214" s="11">
        <v>1537</v>
      </c>
      <c r="O214" s="11">
        <v>1760</v>
      </c>
      <c r="P214" s="11">
        <f t="shared" si="44"/>
        <v>21137</v>
      </c>
      <c r="Q214" s="11">
        <v>457</v>
      </c>
      <c r="R214" s="11">
        <v>565</v>
      </c>
      <c r="S214" s="11">
        <v>424</v>
      </c>
      <c r="T214" s="11">
        <v>305</v>
      </c>
      <c r="U214" s="11">
        <v>329</v>
      </c>
      <c r="V214" s="11">
        <v>1035</v>
      </c>
      <c r="W214" s="11">
        <v>1509</v>
      </c>
      <c r="X214" s="11">
        <v>1734</v>
      </c>
      <c r="Y214" s="11">
        <v>1370</v>
      </c>
      <c r="Z214" s="11">
        <v>3805</v>
      </c>
      <c r="AA214" s="11">
        <v>1122</v>
      </c>
      <c r="AB214" s="11">
        <v>1122</v>
      </c>
      <c r="AC214" s="11">
        <f t="shared" si="45"/>
        <v>13777</v>
      </c>
      <c r="AD214" s="12">
        <f t="shared" si="46"/>
        <v>7360</v>
      </c>
      <c r="AE214" s="13">
        <f t="shared" si="47"/>
        <v>53.42237061769616</v>
      </c>
      <c r="AF214" s="10" t="s">
        <v>81</v>
      </c>
      <c r="AG214" s="10" t="s">
        <v>388</v>
      </c>
    </row>
    <row r="215" spans="1:33" ht="28.5" x14ac:dyDescent="0.25">
      <c r="A215" s="8" t="s">
        <v>357</v>
      </c>
      <c r="B215" s="9" t="s">
        <v>390</v>
      </c>
      <c r="C215" s="10" t="s">
        <v>69</v>
      </c>
      <c r="D215" s="11">
        <v>4958</v>
      </c>
      <c r="E215" s="11">
        <v>4227</v>
      </c>
      <c r="F215" s="11">
        <v>2964</v>
      </c>
      <c r="G215" s="11">
        <v>2964</v>
      </c>
      <c r="H215" s="11">
        <v>5305</v>
      </c>
      <c r="I215" s="11">
        <v>4788</v>
      </c>
      <c r="J215" s="11">
        <v>4878</v>
      </c>
      <c r="K215" s="11">
        <v>4549</v>
      </c>
      <c r="L215" s="11">
        <v>3437</v>
      </c>
      <c r="M215" s="11">
        <v>4365</v>
      </c>
      <c r="N215" s="11">
        <v>4017</v>
      </c>
      <c r="O215" s="11">
        <v>13868</v>
      </c>
      <c r="P215" s="11">
        <f t="shared" si="44"/>
        <v>60320</v>
      </c>
      <c r="Q215" s="11">
        <v>2716</v>
      </c>
      <c r="R215" s="11">
        <v>4709</v>
      </c>
      <c r="S215" s="11">
        <v>2898</v>
      </c>
      <c r="T215" s="11">
        <v>4270</v>
      </c>
      <c r="U215" s="11">
        <v>1877</v>
      </c>
      <c r="V215" s="11">
        <v>3003</v>
      </c>
      <c r="W215" s="11">
        <v>6348</v>
      </c>
      <c r="X215" s="11">
        <v>5550</v>
      </c>
      <c r="Y215" s="11">
        <v>4215</v>
      </c>
      <c r="Z215" s="11">
        <v>4387</v>
      </c>
      <c r="AA215" s="11">
        <v>3362</v>
      </c>
      <c r="AB215" s="11">
        <v>3308</v>
      </c>
      <c r="AC215" s="11">
        <f t="shared" si="45"/>
        <v>46643</v>
      </c>
      <c r="AD215" s="12">
        <f t="shared" si="46"/>
        <v>13677</v>
      </c>
      <c r="AE215" s="13">
        <f t="shared" si="47"/>
        <v>29.322727954891409</v>
      </c>
      <c r="AF215" s="10" t="s">
        <v>81</v>
      </c>
      <c r="AG215" s="10" t="s">
        <v>332</v>
      </c>
    </row>
    <row r="216" spans="1:33" ht="42.75" x14ac:dyDescent="0.25">
      <c r="A216" s="8" t="s">
        <v>357</v>
      </c>
      <c r="B216" s="9" t="s">
        <v>391</v>
      </c>
      <c r="C216" s="10" t="s">
        <v>75</v>
      </c>
      <c r="D216" s="11">
        <v>245635</v>
      </c>
      <c r="E216" s="11">
        <v>213250</v>
      </c>
      <c r="F216" s="11">
        <v>147327</v>
      </c>
      <c r="G216" s="11">
        <v>249112</v>
      </c>
      <c r="H216" s="11">
        <v>163065</v>
      </c>
      <c r="I216" s="11">
        <v>210366</v>
      </c>
      <c r="J216" s="11">
        <v>325236</v>
      </c>
      <c r="K216" s="11">
        <v>311576</v>
      </c>
      <c r="L216" s="11">
        <v>177365</v>
      </c>
      <c r="M216" s="11">
        <v>230981</v>
      </c>
      <c r="N216" s="11">
        <v>241366</v>
      </c>
      <c r="O216" s="11">
        <v>223069</v>
      </c>
      <c r="P216" s="11">
        <f t="shared" si="44"/>
        <v>2738348</v>
      </c>
      <c r="Q216" s="11">
        <v>177202</v>
      </c>
      <c r="R216" s="11">
        <v>182820</v>
      </c>
      <c r="S216" s="11">
        <v>184470</v>
      </c>
      <c r="T216" s="11">
        <v>113725</v>
      </c>
      <c r="U216" s="11">
        <v>57562</v>
      </c>
      <c r="V216" s="11">
        <v>111171</v>
      </c>
      <c r="W216" s="11">
        <v>327499</v>
      </c>
      <c r="X216" s="11">
        <v>310051</v>
      </c>
      <c r="Y216" s="11">
        <v>190109</v>
      </c>
      <c r="Z216" s="11">
        <v>226250</v>
      </c>
      <c r="AA216" s="11">
        <v>207733</v>
      </c>
      <c r="AB216" s="11">
        <v>211216</v>
      </c>
      <c r="AC216" s="11">
        <f t="shared" si="45"/>
        <v>2299808</v>
      </c>
      <c r="AD216" s="12">
        <f t="shared" si="46"/>
        <v>438540</v>
      </c>
      <c r="AE216" s="13">
        <f t="shared" si="47"/>
        <v>19.06854833099111</v>
      </c>
      <c r="AF216" s="10" t="s">
        <v>81</v>
      </c>
      <c r="AG216" s="10" t="s">
        <v>288</v>
      </c>
    </row>
    <row r="217" spans="1:33" ht="42.75" x14ac:dyDescent="0.25">
      <c r="A217" s="8" t="s">
        <v>357</v>
      </c>
      <c r="B217" s="9" t="s">
        <v>392</v>
      </c>
      <c r="C217" s="10" t="s">
        <v>75</v>
      </c>
      <c r="D217" s="11">
        <v>49764</v>
      </c>
      <c r="E217" s="11">
        <v>45125</v>
      </c>
      <c r="F217" s="11">
        <v>35934</v>
      </c>
      <c r="G217" s="11">
        <v>49953</v>
      </c>
      <c r="H217" s="11">
        <v>38849</v>
      </c>
      <c r="I217" s="11">
        <v>46262</v>
      </c>
      <c r="J217" s="11">
        <v>60201</v>
      </c>
      <c r="K217" s="11">
        <v>62799</v>
      </c>
      <c r="L217" s="11">
        <v>43552</v>
      </c>
      <c r="M217" s="11">
        <v>46421</v>
      </c>
      <c r="N217" s="11">
        <v>41646</v>
      </c>
      <c r="O217" s="11">
        <v>46752</v>
      </c>
      <c r="P217" s="11">
        <f t="shared" si="44"/>
        <v>567258</v>
      </c>
      <c r="Q217" s="11">
        <v>45330</v>
      </c>
      <c r="R217" s="11">
        <v>51473</v>
      </c>
      <c r="S217" s="11">
        <v>34090</v>
      </c>
      <c r="T217" s="11">
        <v>26105</v>
      </c>
      <c r="U217" s="11">
        <v>16798</v>
      </c>
      <c r="V217" s="11">
        <v>25979</v>
      </c>
      <c r="W217" s="11">
        <v>51700</v>
      </c>
      <c r="X217" s="11">
        <v>55733</v>
      </c>
      <c r="Y217" s="11">
        <v>42007</v>
      </c>
      <c r="Z217" s="11">
        <v>47464</v>
      </c>
      <c r="AA217" s="11">
        <v>47095</v>
      </c>
      <c r="AB217" s="11">
        <v>43944</v>
      </c>
      <c r="AC217" s="11">
        <f t="shared" si="45"/>
        <v>487718</v>
      </c>
      <c r="AD217" s="12">
        <f t="shared" si="46"/>
        <v>79540</v>
      </c>
      <c r="AE217" s="13">
        <f t="shared" si="47"/>
        <v>16.308604562472574</v>
      </c>
      <c r="AF217" s="10" t="s">
        <v>393</v>
      </c>
      <c r="AG217" s="10" t="s">
        <v>288</v>
      </c>
    </row>
    <row r="218" spans="1:33" ht="42.75" x14ac:dyDescent="0.25">
      <c r="A218" s="8" t="s">
        <v>357</v>
      </c>
      <c r="B218" s="9" t="s">
        <v>394</v>
      </c>
      <c r="C218" s="10" t="s">
        <v>189</v>
      </c>
      <c r="D218" s="11">
        <v>41567</v>
      </c>
      <c r="E218" s="11">
        <v>31514</v>
      </c>
      <c r="F218" s="11">
        <v>31222</v>
      </c>
      <c r="G218" s="11">
        <v>39889</v>
      </c>
      <c r="H218" s="11">
        <v>44468</v>
      </c>
      <c r="I218" s="11">
        <v>36371</v>
      </c>
      <c r="J218" s="11">
        <v>42077</v>
      </c>
      <c r="K218" s="11">
        <v>42774</v>
      </c>
      <c r="L218" s="11">
        <v>26795</v>
      </c>
      <c r="M218" s="11">
        <v>74235</v>
      </c>
      <c r="N218" s="11">
        <v>127876</v>
      </c>
      <c r="O218" s="11">
        <v>40831</v>
      </c>
      <c r="P218" s="11">
        <f t="shared" si="44"/>
        <v>579619</v>
      </c>
      <c r="Q218" s="11">
        <v>30834</v>
      </c>
      <c r="R218" s="11">
        <v>30442</v>
      </c>
      <c r="S218" s="11">
        <v>27537</v>
      </c>
      <c r="T218" s="11">
        <v>26008</v>
      </c>
      <c r="U218" s="11">
        <v>21496</v>
      </c>
      <c r="V218" s="11">
        <v>24790</v>
      </c>
      <c r="W218" s="11">
        <v>42389</v>
      </c>
      <c r="X218" s="11">
        <v>41063</v>
      </c>
      <c r="Y218" s="11">
        <v>26352</v>
      </c>
      <c r="Z218" s="11">
        <v>243430</v>
      </c>
      <c r="AA218" s="11">
        <v>34068</v>
      </c>
      <c r="AB218" s="11">
        <v>35094</v>
      </c>
      <c r="AC218" s="11">
        <f t="shared" si="45"/>
        <v>583503</v>
      </c>
      <c r="AD218" s="12">
        <f t="shared" si="46"/>
        <v>-3884</v>
      </c>
      <c r="AE218" s="13">
        <f t="shared" si="47"/>
        <v>-0.6656349667439585</v>
      </c>
      <c r="AF218" s="10" t="s">
        <v>81</v>
      </c>
      <c r="AG218" s="10" t="s">
        <v>342</v>
      </c>
    </row>
    <row r="219" spans="1:33" ht="42.75" x14ac:dyDescent="0.25">
      <c r="A219" s="8" t="s">
        <v>357</v>
      </c>
      <c r="B219" s="9" t="s">
        <v>395</v>
      </c>
      <c r="C219" s="10" t="s">
        <v>59</v>
      </c>
      <c r="D219" s="11">
        <v>146453</v>
      </c>
      <c r="E219" s="11">
        <v>140174</v>
      </c>
      <c r="F219" s="11">
        <v>128913</v>
      </c>
      <c r="G219" s="11">
        <v>169886</v>
      </c>
      <c r="H219" s="11">
        <v>136741</v>
      </c>
      <c r="I219" s="11">
        <v>168104</v>
      </c>
      <c r="J219" s="11">
        <v>236640</v>
      </c>
      <c r="K219" s="11">
        <v>255979</v>
      </c>
      <c r="L219" s="11">
        <v>117703</v>
      </c>
      <c r="M219" s="11">
        <v>215626</v>
      </c>
      <c r="N219" s="11">
        <v>173300</v>
      </c>
      <c r="O219" s="11">
        <v>136559</v>
      </c>
      <c r="P219" s="11">
        <f t="shared" si="44"/>
        <v>2026078</v>
      </c>
      <c r="Q219" s="11">
        <v>101717</v>
      </c>
      <c r="R219" s="11">
        <v>150628</v>
      </c>
      <c r="S219" s="11">
        <v>143472</v>
      </c>
      <c r="T219" s="11">
        <v>125985</v>
      </c>
      <c r="U219" s="11">
        <v>76701</v>
      </c>
      <c r="V219" s="11">
        <v>76269</v>
      </c>
      <c r="W219" s="11">
        <v>209894</v>
      </c>
      <c r="X219" s="11">
        <v>238060</v>
      </c>
      <c r="Y219" s="11">
        <v>154756</v>
      </c>
      <c r="Z219" s="11">
        <v>262547</v>
      </c>
      <c r="AA219" s="11">
        <v>194042</v>
      </c>
      <c r="AB219" s="11">
        <v>141301</v>
      </c>
      <c r="AC219" s="11">
        <f t="shared" si="45"/>
        <v>1875372</v>
      </c>
      <c r="AD219" s="12">
        <f t="shared" si="46"/>
        <v>150706</v>
      </c>
      <c r="AE219" s="13">
        <f t="shared" si="47"/>
        <v>8.0360589792318535</v>
      </c>
      <c r="AF219" s="10" t="s">
        <v>81</v>
      </c>
      <c r="AG219" s="10" t="s">
        <v>396</v>
      </c>
    </row>
    <row r="220" spans="1:33" ht="28.5" x14ac:dyDescent="0.25">
      <c r="A220" s="8" t="s">
        <v>357</v>
      </c>
      <c r="B220" s="9" t="s">
        <v>397</v>
      </c>
      <c r="C220" s="10" t="s">
        <v>59</v>
      </c>
      <c r="D220" s="11">
        <v>163279</v>
      </c>
      <c r="E220" s="11">
        <v>144357</v>
      </c>
      <c r="F220" s="11">
        <v>165838</v>
      </c>
      <c r="G220" s="11">
        <v>160458</v>
      </c>
      <c r="H220" s="11">
        <v>154271</v>
      </c>
      <c r="I220" s="11">
        <v>142556</v>
      </c>
      <c r="J220" s="11">
        <v>145483</v>
      </c>
      <c r="K220" s="11">
        <v>155265</v>
      </c>
      <c r="L220" s="11">
        <v>145701</v>
      </c>
      <c r="M220" s="11">
        <v>156165</v>
      </c>
      <c r="N220" s="11">
        <v>159183</v>
      </c>
      <c r="O220" s="11">
        <v>160563</v>
      </c>
      <c r="P220" s="11">
        <f t="shared" si="44"/>
        <v>1853119</v>
      </c>
      <c r="Q220" s="11">
        <v>50986</v>
      </c>
      <c r="R220" s="11">
        <v>77810</v>
      </c>
      <c r="S220" s="11">
        <v>99437</v>
      </c>
      <c r="T220" s="11">
        <v>132077</v>
      </c>
      <c r="U220" s="11">
        <v>122219</v>
      </c>
      <c r="V220" s="11">
        <v>106430</v>
      </c>
      <c r="W220" s="11">
        <v>153212</v>
      </c>
      <c r="X220" s="11">
        <v>153087</v>
      </c>
      <c r="Y220" s="11">
        <v>122942</v>
      </c>
      <c r="Z220" s="11">
        <v>127460</v>
      </c>
      <c r="AA220" s="11">
        <v>149371</v>
      </c>
      <c r="AB220" s="11">
        <v>166375</v>
      </c>
      <c r="AC220" s="11">
        <f t="shared" si="45"/>
        <v>1461406</v>
      </c>
      <c r="AD220" s="12">
        <f t="shared" si="46"/>
        <v>391713</v>
      </c>
      <c r="AE220" s="13">
        <f t="shared" si="47"/>
        <v>26.80384506427372</v>
      </c>
      <c r="AF220" s="10" t="s">
        <v>398</v>
      </c>
      <c r="AG220" s="10" t="s">
        <v>396</v>
      </c>
    </row>
    <row r="221" spans="1:33" ht="28.5" x14ac:dyDescent="0.25">
      <c r="A221" s="8" t="s">
        <v>357</v>
      </c>
      <c r="B221" s="9" t="s">
        <v>399</v>
      </c>
      <c r="C221" s="10" t="s">
        <v>59</v>
      </c>
      <c r="D221" s="11">
        <v>32537</v>
      </c>
      <c r="E221" s="11">
        <v>27559</v>
      </c>
      <c r="F221" s="11">
        <v>33237</v>
      </c>
      <c r="G221" s="11">
        <v>31174</v>
      </c>
      <c r="H221" s="11">
        <v>24585</v>
      </c>
      <c r="I221" s="11">
        <v>31657</v>
      </c>
      <c r="J221" s="11">
        <v>26346</v>
      </c>
      <c r="K221" s="11">
        <v>29703</v>
      </c>
      <c r="L221" s="11">
        <v>23150</v>
      </c>
      <c r="M221" s="11">
        <v>26275</v>
      </c>
      <c r="N221" s="11">
        <v>24970</v>
      </c>
      <c r="O221" s="11">
        <v>27790</v>
      </c>
      <c r="P221" s="11">
        <f t="shared" si="44"/>
        <v>338983</v>
      </c>
      <c r="Q221" s="11">
        <v>12930</v>
      </c>
      <c r="R221" s="11">
        <v>28701</v>
      </c>
      <c r="S221" s="11">
        <v>29122</v>
      </c>
      <c r="T221" s="11">
        <v>24223</v>
      </c>
      <c r="U221" s="11">
        <v>20578</v>
      </c>
      <c r="V221" s="11">
        <v>23887</v>
      </c>
      <c r="W221" s="11">
        <v>27136</v>
      </c>
      <c r="X221" s="11">
        <v>29224</v>
      </c>
      <c r="Y221" s="11">
        <v>26172</v>
      </c>
      <c r="Z221" s="11">
        <v>30825</v>
      </c>
      <c r="AA221" s="11">
        <v>28496</v>
      </c>
      <c r="AB221" s="11">
        <v>32000</v>
      </c>
      <c r="AC221" s="11">
        <f t="shared" si="45"/>
        <v>313294</v>
      </c>
      <c r="AD221" s="12">
        <f t="shared" si="46"/>
        <v>25689</v>
      </c>
      <c r="AE221" s="13">
        <f t="shared" si="47"/>
        <v>8.1996463385829284</v>
      </c>
      <c r="AF221" s="10" t="s">
        <v>398</v>
      </c>
      <c r="AG221" s="10" t="s">
        <v>396</v>
      </c>
    </row>
    <row r="222" spans="1:33" ht="28.5" x14ac:dyDescent="0.25">
      <c r="A222" s="8" t="s">
        <v>357</v>
      </c>
      <c r="B222" s="9" t="s">
        <v>400</v>
      </c>
      <c r="C222" s="10" t="s">
        <v>143</v>
      </c>
      <c r="D222" s="11">
        <v>12306</v>
      </c>
      <c r="E222" s="11">
        <v>5743</v>
      </c>
      <c r="F222" s="11">
        <v>2708</v>
      </c>
      <c r="G222" s="11">
        <v>6589</v>
      </c>
      <c r="H222" s="11">
        <v>9964</v>
      </c>
      <c r="I222" s="11">
        <v>19460</v>
      </c>
      <c r="J222" s="11">
        <v>29245</v>
      </c>
      <c r="K222" s="11">
        <v>29454</v>
      </c>
      <c r="L222" s="11">
        <v>10330</v>
      </c>
      <c r="M222" s="11">
        <v>14664</v>
      </c>
      <c r="N222" s="11">
        <v>12040</v>
      </c>
      <c r="O222" s="11">
        <v>9555</v>
      </c>
      <c r="P222" s="11">
        <f t="shared" si="44"/>
        <v>162058</v>
      </c>
      <c r="Q222" s="11">
        <v>0</v>
      </c>
      <c r="R222" s="11">
        <v>0</v>
      </c>
      <c r="S222" s="11">
        <v>0</v>
      </c>
      <c r="T222" s="11">
        <v>0</v>
      </c>
      <c r="U222" s="11">
        <v>0</v>
      </c>
      <c r="V222" s="11">
        <v>1567</v>
      </c>
      <c r="W222" s="11">
        <v>14014</v>
      </c>
      <c r="X222" s="11">
        <v>12338</v>
      </c>
      <c r="Y222" s="11">
        <v>4123</v>
      </c>
      <c r="Z222" s="11">
        <v>6177</v>
      </c>
      <c r="AA222" s="11">
        <v>3332</v>
      </c>
      <c r="AB222" s="11">
        <v>3241</v>
      </c>
      <c r="AC222" s="11">
        <f t="shared" si="45"/>
        <v>44792</v>
      </c>
      <c r="AD222" s="12">
        <f t="shared" si="46"/>
        <v>117266</v>
      </c>
      <c r="AE222" s="13">
        <f t="shared" si="47"/>
        <v>261.80121450258974</v>
      </c>
      <c r="AF222" s="10" t="s">
        <v>401</v>
      </c>
      <c r="AG222" s="10" t="s">
        <v>300</v>
      </c>
    </row>
    <row r="223" spans="1:33" ht="28.5" x14ac:dyDescent="0.25">
      <c r="A223" s="8" t="s">
        <v>357</v>
      </c>
      <c r="B223" s="9" t="s">
        <v>402</v>
      </c>
      <c r="C223" s="10" t="s">
        <v>143</v>
      </c>
      <c r="D223" s="11">
        <v>28193</v>
      </c>
      <c r="E223" s="11">
        <v>23638</v>
      </c>
      <c r="F223" s="11">
        <v>24939</v>
      </c>
      <c r="G223" s="11">
        <v>30131</v>
      </c>
      <c r="H223" s="11">
        <v>23224</v>
      </c>
      <c r="I223" s="11">
        <v>25423</v>
      </c>
      <c r="J223" s="11">
        <v>25152</v>
      </c>
      <c r="K223" s="11">
        <v>24617</v>
      </c>
      <c r="L223" s="11">
        <v>19739</v>
      </c>
      <c r="M223" s="11">
        <v>27568</v>
      </c>
      <c r="N223" s="11">
        <v>26981</v>
      </c>
      <c r="O223" s="11">
        <v>31780</v>
      </c>
      <c r="P223" s="11">
        <f t="shared" si="44"/>
        <v>311385</v>
      </c>
      <c r="Q223" s="11">
        <v>29296</v>
      </c>
      <c r="R223" s="11">
        <v>32038</v>
      </c>
      <c r="S223" s="11">
        <v>28480</v>
      </c>
      <c r="T223" s="11">
        <v>29088</v>
      </c>
      <c r="U223" s="11">
        <v>18707</v>
      </c>
      <c r="V223" s="11">
        <v>22029</v>
      </c>
      <c r="W223" s="11">
        <v>28607</v>
      </c>
      <c r="X223" s="11">
        <v>27995</v>
      </c>
      <c r="Y223" s="11">
        <v>24782</v>
      </c>
      <c r="Z223" s="11">
        <v>25467</v>
      </c>
      <c r="AA223" s="11">
        <v>24023</v>
      </c>
      <c r="AB223" s="11">
        <v>31376</v>
      </c>
      <c r="AC223" s="11">
        <f t="shared" si="45"/>
        <v>321888</v>
      </c>
      <c r="AD223" s="12">
        <f t="shared" si="46"/>
        <v>-10503</v>
      </c>
      <c r="AE223" s="13">
        <f t="shared" si="47"/>
        <v>-3.2629361765583056</v>
      </c>
      <c r="AF223" s="10" t="s">
        <v>401</v>
      </c>
      <c r="AG223" s="10" t="s">
        <v>300</v>
      </c>
    </row>
    <row r="224" spans="1:33" ht="28.5" x14ac:dyDescent="0.25">
      <c r="A224" s="8" t="s">
        <v>357</v>
      </c>
      <c r="B224" s="9" t="s">
        <v>403</v>
      </c>
      <c r="C224" s="10" t="s">
        <v>100</v>
      </c>
      <c r="D224" s="11">
        <v>10572</v>
      </c>
      <c r="E224" s="11">
        <v>15204</v>
      </c>
      <c r="F224" s="11">
        <v>18141</v>
      </c>
      <c r="G224" s="11">
        <v>24879</v>
      </c>
      <c r="H224" s="11">
        <v>24211</v>
      </c>
      <c r="I224" s="11">
        <v>24098</v>
      </c>
      <c r="J224" s="11">
        <v>23507</v>
      </c>
      <c r="K224" s="11">
        <v>22916</v>
      </c>
      <c r="L224" s="11">
        <v>21009</v>
      </c>
      <c r="M224" s="11">
        <v>28975</v>
      </c>
      <c r="N224" s="11">
        <v>23338</v>
      </c>
      <c r="O224" s="11">
        <v>15508</v>
      </c>
      <c r="P224" s="11">
        <f t="shared" si="44"/>
        <v>252358</v>
      </c>
      <c r="Q224" s="11">
        <v>14228</v>
      </c>
      <c r="R224" s="11">
        <v>11410</v>
      </c>
      <c r="S224" s="11">
        <v>12501</v>
      </c>
      <c r="T224" s="11">
        <v>0</v>
      </c>
      <c r="U224" s="11">
        <v>0</v>
      </c>
      <c r="V224" s="11">
        <v>0</v>
      </c>
      <c r="W224" s="11">
        <v>0</v>
      </c>
      <c r="X224" s="11">
        <v>0</v>
      </c>
      <c r="Y224" s="11">
        <v>0</v>
      </c>
      <c r="Z224" s="11">
        <v>0</v>
      </c>
      <c r="AA224" s="11">
        <v>24451</v>
      </c>
      <c r="AB224" s="11">
        <v>19600</v>
      </c>
      <c r="AC224" s="11">
        <f t="shared" si="45"/>
        <v>82190</v>
      </c>
      <c r="AD224" s="12">
        <f t="shared" si="46"/>
        <v>170168</v>
      </c>
      <c r="AE224" s="13">
        <f t="shared" si="47"/>
        <v>207.04221924808371</v>
      </c>
      <c r="AF224" s="10" t="s">
        <v>105</v>
      </c>
      <c r="AG224" s="10" t="s">
        <v>404</v>
      </c>
    </row>
    <row r="225" spans="1:33" ht="42.75" x14ac:dyDescent="0.25">
      <c r="A225" s="8" t="s">
        <v>357</v>
      </c>
      <c r="B225" s="9" t="s">
        <v>405</v>
      </c>
      <c r="C225" s="10" t="s">
        <v>65</v>
      </c>
      <c r="D225" s="11">
        <v>90672</v>
      </c>
      <c r="E225" s="11">
        <v>63977</v>
      </c>
      <c r="F225" s="11">
        <v>43938</v>
      </c>
      <c r="G225" s="11">
        <v>80271</v>
      </c>
      <c r="H225" s="11">
        <v>54314</v>
      </c>
      <c r="I225" s="11">
        <v>67712</v>
      </c>
      <c r="J225" s="11">
        <v>131637</v>
      </c>
      <c r="K225" s="11">
        <v>152952</v>
      </c>
      <c r="L225" s="11">
        <v>64054</v>
      </c>
      <c r="M225" s="11">
        <v>82137</v>
      </c>
      <c r="N225" s="11">
        <v>56512</v>
      </c>
      <c r="O225" s="11">
        <v>66120</v>
      </c>
      <c r="P225" s="11">
        <f t="shared" si="44"/>
        <v>954296</v>
      </c>
      <c r="Q225" s="11">
        <v>50234</v>
      </c>
      <c r="R225" s="11">
        <v>77478</v>
      </c>
      <c r="S225" s="11">
        <v>44315</v>
      </c>
      <c r="T225" s="11">
        <v>46509</v>
      </c>
      <c r="U225" s="11">
        <v>22983</v>
      </c>
      <c r="V225" s="11">
        <v>37290</v>
      </c>
      <c r="W225" s="11">
        <v>200667</v>
      </c>
      <c r="X225" s="11">
        <v>206912</v>
      </c>
      <c r="Y225" s="11">
        <v>115313</v>
      </c>
      <c r="Z225" s="11">
        <v>123337</v>
      </c>
      <c r="AA225" s="11">
        <v>56998</v>
      </c>
      <c r="AB225" s="11">
        <v>57859</v>
      </c>
      <c r="AC225" s="11">
        <f t="shared" si="45"/>
        <v>1039895</v>
      </c>
      <c r="AD225" s="12">
        <f t="shared" si="46"/>
        <v>-85599</v>
      </c>
      <c r="AE225" s="13">
        <f t="shared" si="47"/>
        <v>-8.2315041422451305</v>
      </c>
      <c r="AF225" s="10" t="s">
        <v>406</v>
      </c>
      <c r="AG225" s="10" t="s">
        <v>407</v>
      </c>
    </row>
    <row r="226" spans="1:33" ht="42.75" x14ac:dyDescent="0.25">
      <c r="A226" s="8" t="s">
        <v>357</v>
      </c>
      <c r="B226" s="9" t="s">
        <v>408</v>
      </c>
      <c r="C226" s="10" t="s">
        <v>38</v>
      </c>
      <c r="D226" s="11">
        <v>10333</v>
      </c>
      <c r="E226" s="11">
        <v>13679</v>
      </c>
      <c r="F226" s="11">
        <v>17537</v>
      </c>
      <c r="G226" s="11">
        <v>18755</v>
      </c>
      <c r="H226" s="11">
        <v>24949</v>
      </c>
      <c r="I226" s="11">
        <v>15662</v>
      </c>
      <c r="J226" s="11">
        <v>34707</v>
      </c>
      <c r="K226" s="11">
        <v>21335</v>
      </c>
      <c r="L226" s="11">
        <v>12381</v>
      </c>
      <c r="M226" s="11">
        <v>20731</v>
      </c>
      <c r="N226" s="11">
        <v>13253</v>
      </c>
      <c r="O226" s="11">
        <v>13525</v>
      </c>
      <c r="P226" s="11">
        <f t="shared" si="44"/>
        <v>216847</v>
      </c>
      <c r="Q226" s="11">
        <v>15399</v>
      </c>
      <c r="R226" s="11">
        <v>7775</v>
      </c>
      <c r="S226" s="11">
        <v>11655</v>
      </c>
      <c r="T226" s="11">
        <v>12784</v>
      </c>
      <c r="U226" s="11">
        <v>6363</v>
      </c>
      <c r="V226" s="11">
        <v>9457</v>
      </c>
      <c r="W226" s="11">
        <v>10782</v>
      </c>
      <c r="X226" s="11">
        <v>9286</v>
      </c>
      <c r="Y226" s="11">
        <v>9813</v>
      </c>
      <c r="Z226" s="11">
        <v>11027</v>
      </c>
      <c r="AA226" s="11">
        <v>10943</v>
      </c>
      <c r="AB226" s="11">
        <v>27829</v>
      </c>
      <c r="AC226" s="11">
        <f t="shared" si="45"/>
        <v>143113</v>
      </c>
      <c r="AD226" s="12">
        <f t="shared" si="46"/>
        <v>73734</v>
      </c>
      <c r="AE226" s="13">
        <f t="shared" si="47"/>
        <v>51.521524948816669</v>
      </c>
      <c r="AF226" s="10" t="s">
        <v>409</v>
      </c>
      <c r="AG226" s="10" t="s">
        <v>363</v>
      </c>
    </row>
    <row r="227" spans="1:33" ht="28.5" x14ac:dyDescent="0.25">
      <c r="A227" s="8" t="s">
        <v>357</v>
      </c>
      <c r="B227" s="9" t="s">
        <v>410</v>
      </c>
      <c r="C227" s="10" t="s">
        <v>119</v>
      </c>
      <c r="D227" s="11">
        <v>4127</v>
      </c>
      <c r="E227" s="11">
        <v>4646</v>
      </c>
      <c r="F227" s="11">
        <v>3970</v>
      </c>
      <c r="G227" s="11">
        <v>6269</v>
      </c>
      <c r="H227" s="11">
        <v>5364</v>
      </c>
      <c r="I227" s="11">
        <v>5158</v>
      </c>
      <c r="J227" s="11">
        <v>4751</v>
      </c>
      <c r="K227" s="11">
        <v>5711</v>
      </c>
      <c r="L227" s="11">
        <v>4422</v>
      </c>
      <c r="M227" s="11">
        <v>7811</v>
      </c>
      <c r="N227" s="11">
        <v>4336</v>
      </c>
      <c r="O227" s="11">
        <v>3840</v>
      </c>
      <c r="P227" s="11">
        <f t="shared" si="44"/>
        <v>60405</v>
      </c>
      <c r="Q227" s="11">
        <v>2200</v>
      </c>
      <c r="R227" s="11">
        <v>4226</v>
      </c>
      <c r="S227" s="11">
        <v>2744</v>
      </c>
      <c r="T227" s="11">
        <v>4297</v>
      </c>
      <c r="U227" s="11">
        <v>11636</v>
      </c>
      <c r="V227" s="11">
        <v>3354</v>
      </c>
      <c r="W227" s="11">
        <v>4911</v>
      </c>
      <c r="X227" s="11">
        <v>4326</v>
      </c>
      <c r="Y227" s="11">
        <v>3955</v>
      </c>
      <c r="Z227" s="11">
        <v>4632</v>
      </c>
      <c r="AA227" s="11">
        <v>6915</v>
      </c>
      <c r="AB227" s="11">
        <v>2883</v>
      </c>
      <c r="AC227" s="11">
        <f t="shared" si="45"/>
        <v>56079</v>
      </c>
      <c r="AD227" s="12">
        <f t="shared" si="46"/>
        <v>4326</v>
      </c>
      <c r="AE227" s="13">
        <f t="shared" si="47"/>
        <v>7.7141175841223983</v>
      </c>
      <c r="AF227" s="10" t="s">
        <v>81</v>
      </c>
      <c r="AG227" s="10" t="s">
        <v>266</v>
      </c>
    </row>
    <row r="228" spans="1:33" ht="28.5" x14ac:dyDescent="0.25">
      <c r="A228" s="8" t="s">
        <v>357</v>
      </c>
      <c r="B228" s="9" t="s">
        <v>411</v>
      </c>
      <c r="C228" s="10" t="s">
        <v>189</v>
      </c>
      <c r="D228" s="11">
        <v>79396</v>
      </c>
      <c r="E228" s="11">
        <v>70217</v>
      </c>
      <c r="F228" s="11">
        <v>38941</v>
      </c>
      <c r="G228" s="11">
        <v>52980</v>
      </c>
      <c r="H228" s="11">
        <v>40248</v>
      </c>
      <c r="I228" s="11">
        <v>59132</v>
      </c>
      <c r="J228" s="11">
        <v>63262</v>
      </c>
      <c r="K228" s="11">
        <v>60460</v>
      </c>
      <c r="L228" s="11">
        <v>39867</v>
      </c>
      <c r="M228" s="11">
        <v>51165</v>
      </c>
      <c r="N228" s="11">
        <v>43961</v>
      </c>
      <c r="O228" s="11">
        <v>64208</v>
      </c>
      <c r="P228" s="11">
        <f t="shared" si="44"/>
        <v>663837</v>
      </c>
      <c r="Q228" s="11">
        <v>51807</v>
      </c>
      <c r="R228" s="11">
        <v>55078</v>
      </c>
      <c r="S228" s="11">
        <v>37367</v>
      </c>
      <c r="T228" s="11">
        <v>39739</v>
      </c>
      <c r="U228" s="11">
        <v>19123</v>
      </c>
      <c r="V228" s="11">
        <v>27316</v>
      </c>
      <c r="W228" s="11">
        <v>60224</v>
      </c>
      <c r="X228" s="11">
        <v>67927</v>
      </c>
      <c r="Y228" s="11">
        <v>61001</v>
      </c>
      <c r="Z228" s="11">
        <v>61970</v>
      </c>
      <c r="AA228" s="11">
        <v>49399</v>
      </c>
      <c r="AB228" s="11">
        <v>59733</v>
      </c>
      <c r="AC228" s="11">
        <f t="shared" si="45"/>
        <v>590684</v>
      </c>
      <c r="AD228" s="12">
        <f t="shared" si="46"/>
        <v>73153</v>
      </c>
      <c r="AE228" s="13">
        <f t="shared" si="47"/>
        <v>12.384455986618903</v>
      </c>
      <c r="AF228" s="10" t="s">
        <v>81</v>
      </c>
      <c r="AG228" s="10" t="s">
        <v>342</v>
      </c>
    </row>
    <row r="229" spans="1:33" ht="28.5" x14ac:dyDescent="0.25">
      <c r="A229" s="8" t="s">
        <v>357</v>
      </c>
      <c r="B229" s="9" t="s">
        <v>412</v>
      </c>
      <c r="C229" s="10" t="s">
        <v>38</v>
      </c>
      <c r="D229" s="11">
        <v>28360</v>
      </c>
      <c r="E229" s="11">
        <v>31478</v>
      </c>
      <c r="F229" s="11">
        <v>29821</v>
      </c>
      <c r="G229" s="11">
        <v>34133</v>
      </c>
      <c r="H229" s="11">
        <v>26054</v>
      </c>
      <c r="I229" s="11">
        <v>24272</v>
      </c>
      <c r="J229" s="11">
        <v>27183</v>
      </c>
      <c r="K229" s="11">
        <v>27437</v>
      </c>
      <c r="L229" s="11">
        <v>24938</v>
      </c>
      <c r="M229" s="11">
        <v>32589</v>
      </c>
      <c r="N229" s="11">
        <v>38414</v>
      </c>
      <c r="O229" s="11">
        <v>43905</v>
      </c>
      <c r="P229" s="11">
        <f t="shared" si="44"/>
        <v>368584</v>
      </c>
      <c r="Q229" s="11">
        <v>14227</v>
      </c>
      <c r="R229" s="11">
        <v>11542</v>
      </c>
      <c r="S229" s="11">
        <v>14694</v>
      </c>
      <c r="T229" s="11">
        <v>9998</v>
      </c>
      <c r="U229" s="11">
        <v>5547</v>
      </c>
      <c r="V229" s="11">
        <v>7924</v>
      </c>
      <c r="W229" s="11">
        <v>18030</v>
      </c>
      <c r="X229" s="11">
        <v>19679</v>
      </c>
      <c r="Y229" s="11">
        <v>12731</v>
      </c>
      <c r="Z229" s="11">
        <v>18246</v>
      </c>
      <c r="AA229" s="11">
        <v>23191</v>
      </c>
      <c r="AB229" s="11">
        <v>30292</v>
      </c>
      <c r="AC229" s="11">
        <f t="shared" si="45"/>
        <v>186101</v>
      </c>
      <c r="AD229" s="12">
        <f t="shared" si="46"/>
        <v>182483</v>
      </c>
      <c r="AE229" s="13">
        <f t="shared" si="47"/>
        <v>98.055894379933477</v>
      </c>
      <c r="AF229" s="10" t="s">
        <v>413</v>
      </c>
      <c r="AG229" s="10" t="s">
        <v>363</v>
      </c>
    </row>
    <row r="230" spans="1:33" ht="42.75" x14ac:dyDescent="0.25">
      <c r="A230" s="8" t="s">
        <v>357</v>
      </c>
      <c r="B230" s="9" t="s">
        <v>414</v>
      </c>
      <c r="C230" s="10" t="s">
        <v>119</v>
      </c>
      <c r="D230" s="11">
        <v>18303</v>
      </c>
      <c r="E230" s="11">
        <v>14717</v>
      </c>
      <c r="F230" s="11">
        <v>14751</v>
      </c>
      <c r="G230" s="11">
        <v>17483</v>
      </c>
      <c r="H230" s="11">
        <v>12282</v>
      </c>
      <c r="I230" s="11">
        <v>11351</v>
      </c>
      <c r="J230" s="11">
        <v>9427</v>
      </c>
      <c r="K230" s="11">
        <v>10528</v>
      </c>
      <c r="L230" s="11">
        <v>10180</v>
      </c>
      <c r="M230" s="11">
        <v>15872</v>
      </c>
      <c r="N230" s="11">
        <v>15261</v>
      </c>
      <c r="O230" s="11">
        <v>18372</v>
      </c>
      <c r="P230" s="11">
        <f t="shared" si="44"/>
        <v>168527</v>
      </c>
      <c r="Q230" s="11">
        <v>10458</v>
      </c>
      <c r="R230" s="11">
        <v>10068</v>
      </c>
      <c r="S230" s="11">
        <v>12474</v>
      </c>
      <c r="T230" s="11">
        <v>8296</v>
      </c>
      <c r="U230" s="11">
        <v>5106</v>
      </c>
      <c r="V230" s="11">
        <v>5839</v>
      </c>
      <c r="W230" s="11">
        <v>7089</v>
      </c>
      <c r="X230" s="11">
        <v>8675</v>
      </c>
      <c r="Y230" s="11">
        <v>8217</v>
      </c>
      <c r="Z230" s="11">
        <v>12350</v>
      </c>
      <c r="AA230" s="11">
        <v>14878</v>
      </c>
      <c r="AB230" s="11">
        <v>14708</v>
      </c>
      <c r="AC230" s="11">
        <f t="shared" si="45"/>
        <v>118158</v>
      </c>
      <c r="AD230" s="12">
        <f t="shared" si="46"/>
        <v>50369</v>
      </c>
      <c r="AE230" s="13">
        <f t="shared" si="47"/>
        <v>42.628514362125294</v>
      </c>
      <c r="AF230" s="10" t="s">
        <v>415</v>
      </c>
      <c r="AG230" s="10" t="s">
        <v>266</v>
      </c>
    </row>
    <row r="231" spans="1:33" ht="28.5" x14ac:dyDescent="0.25">
      <c r="A231" s="8" t="s">
        <v>357</v>
      </c>
      <c r="B231" s="9" t="s">
        <v>416</v>
      </c>
      <c r="C231" s="10" t="s">
        <v>119</v>
      </c>
      <c r="D231" s="11">
        <v>2327</v>
      </c>
      <c r="E231" s="11">
        <v>3745</v>
      </c>
      <c r="F231" s="11">
        <v>5879</v>
      </c>
      <c r="G231" s="11">
        <v>4644</v>
      </c>
      <c r="H231" s="11">
        <v>5491</v>
      </c>
      <c r="I231" s="11">
        <v>3890</v>
      </c>
      <c r="J231" s="11">
        <v>4992</v>
      </c>
      <c r="K231" s="11">
        <v>6330</v>
      </c>
      <c r="L231" s="11">
        <v>4150</v>
      </c>
      <c r="M231" s="11">
        <v>4784</v>
      </c>
      <c r="N231" s="11">
        <v>5465</v>
      </c>
      <c r="O231" s="11">
        <v>4515</v>
      </c>
      <c r="P231" s="11">
        <f t="shared" si="44"/>
        <v>56212</v>
      </c>
      <c r="Q231" s="11">
        <v>1660</v>
      </c>
      <c r="R231" s="11">
        <v>2751</v>
      </c>
      <c r="S231" s="11">
        <v>3986</v>
      </c>
      <c r="T231" s="11">
        <v>2763</v>
      </c>
      <c r="U231" s="11">
        <v>3104</v>
      </c>
      <c r="V231" s="11">
        <v>2611</v>
      </c>
      <c r="W231" s="11">
        <v>4534</v>
      </c>
      <c r="X231" s="11">
        <v>4021</v>
      </c>
      <c r="Y231" s="11">
        <v>2950</v>
      </c>
      <c r="Z231" s="11">
        <v>3739</v>
      </c>
      <c r="AA231" s="11">
        <v>4920</v>
      </c>
      <c r="AB231" s="11">
        <v>4726</v>
      </c>
      <c r="AC231" s="11">
        <f t="shared" si="45"/>
        <v>41765</v>
      </c>
      <c r="AD231" s="12">
        <f t="shared" si="46"/>
        <v>14447</v>
      </c>
      <c r="AE231" s="13">
        <f t="shared" si="47"/>
        <v>34.591164850951756</v>
      </c>
      <c r="AF231" s="10" t="s">
        <v>101</v>
      </c>
      <c r="AG231" s="10" t="s">
        <v>266</v>
      </c>
    </row>
    <row r="232" spans="1:33" ht="28.5" x14ac:dyDescent="0.25">
      <c r="A232" s="8" t="s">
        <v>357</v>
      </c>
      <c r="B232" s="9" t="s">
        <v>417</v>
      </c>
      <c r="C232" s="10" t="s">
        <v>38</v>
      </c>
      <c r="D232" s="11">
        <v>19940</v>
      </c>
      <c r="E232" s="11">
        <v>21745</v>
      </c>
      <c r="F232" s="11">
        <v>25985</v>
      </c>
      <c r="G232" s="11">
        <v>14999</v>
      </c>
      <c r="H232" s="11">
        <v>13508</v>
      </c>
      <c r="I232" s="11">
        <v>15287</v>
      </c>
      <c r="J232" s="11">
        <v>26548</v>
      </c>
      <c r="K232" s="11">
        <v>26836</v>
      </c>
      <c r="L232" s="11">
        <v>26638</v>
      </c>
      <c r="M232" s="11">
        <v>33366</v>
      </c>
      <c r="N232" s="11">
        <v>36210</v>
      </c>
      <c r="O232" s="11">
        <v>33761</v>
      </c>
      <c r="P232" s="11">
        <f t="shared" si="44"/>
        <v>294823</v>
      </c>
      <c r="Q232" s="11">
        <v>9461</v>
      </c>
      <c r="R232" s="11">
        <v>7439</v>
      </c>
      <c r="S232" s="11">
        <v>12102</v>
      </c>
      <c r="T232" s="11">
        <v>10106</v>
      </c>
      <c r="U232" s="11">
        <v>9294</v>
      </c>
      <c r="V232" s="11">
        <v>12947</v>
      </c>
      <c r="W232" s="11">
        <v>23271</v>
      </c>
      <c r="X232" s="11">
        <v>23605</v>
      </c>
      <c r="Y232" s="11">
        <v>29365</v>
      </c>
      <c r="Z232" s="11">
        <v>27720</v>
      </c>
      <c r="AA232" s="11">
        <v>23137</v>
      </c>
      <c r="AB232" s="11">
        <v>26718</v>
      </c>
      <c r="AC232" s="11">
        <f t="shared" si="45"/>
        <v>215165</v>
      </c>
      <c r="AD232" s="12">
        <f t="shared" si="46"/>
        <v>79658</v>
      </c>
      <c r="AE232" s="13">
        <f t="shared" si="47"/>
        <v>37.021820463365323</v>
      </c>
      <c r="AF232" s="10" t="s">
        <v>413</v>
      </c>
      <c r="AG232" s="10" t="s">
        <v>363</v>
      </c>
    </row>
    <row r="233" spans="1:33" ht="28.5" x14ac:dyDescent="0.25">
      <c r="A233" s="8" t="s">
        <v>357</v>
      </c>
      <c r="B233" s="9" t="s">
        <v>418</v>
      </c>
      <c r="C233" s="10" t="s">
        <v>38</v>
      </c>
      <c r="D233" s="11">
        <v>65668</v>
      </c>
      <c r="E233" s="11">
        <v>63989</v>
      </c>
      <c r="F233" s="11">
        <v>48588</v>
      </c>
      <c r="G233" s="11">
        <v>77077</v>
      </c>
      <c r="H233" s="11">
        <v>68781</v>
      </c>
      <c r="I233" s="11">
        <v>82654</v>
      </c>
      <c r="J233" s="11">
        <v>118081</v>
      </c>
      <c r="K233" s="11">
        <v>104655</v>
      </c>
      <c r="L233" s="11">
        <v>62553</v>
      </c>
      <c r="M233" s="11">
        <v>75706</v>
      </c>
      <c r="N233" s="11">
        <v>64527</v>
      </c>
      <c r="O233" s="11">
        <v>72819</v>
      </c>
      <c r="P233" s="11">
        <f t="shared" si="44"/>
        <v>905098</v>
      </c>
      <c r="Q233" s="11">
        <v>25184</v>
      </c>
      <c r="R233" s="11">
        <v>32250</v>
      </c>
      <c r="S233" s="11">
        <v>33264</v>
      </c>
      <c r="T233" s="11">
        <v>22664</v>
      </c>
      <c r="U233" s="11">
        <v>8954</v>
      </c>
      <c r="V233" s="11">
        <v>17332</v>
      </c>
      <c r="W233" s="11">
        <v>91115</v>
      </c>
      <c r="X233" s="11">
        <v>91186</v>
      </c>
      <c r="Y233" s="11">
        <v>41708</v>
      </c>
      <c r="Z233" s="11">
        <v>58852</v>
      </c>
      <c r="AA233" s="11">
        <v>48042</v>
      </c>
      <c r="AB233" s="11">
        <v>55650</v>
      </c>
      <c r="AC233" s="11">
        <f t="shared" si="45"/>
        <v>526201</v>
      </c>
      <c r="AD233" s="12">
        <f t="shared" si="46"/>
        <v>378897</v>
      </c>
      <c r="AE233" s="13">
        <f t="shared" si="47"/>
        <v>72.006134537942728</v>
      </c>
      <c r="AF233" s="10" t="s">
        <v>419</v>
      </c>
      <c r="AG233" s="10" t="s">
        <v>363</v>
      </c>
    </row>
    <row r="234" spans="1:33" ht="28.5" x14ac:dyDescent="0.25">
      <c r="A234" s="8" t="s">
        <v>357</v>
      </c>
      <c r="B234" s="9" t="s">
        <v>420</v>
      </c>
      <c r="C234" s="10" t="s">
        <v>189</v>
      </c>
      <c r="D234" s="11">
        <v>38964</v>
      </c>
      <c r="E234" s="11">
        <v>38290</v>
      </c>
      <c r="F234" s="11">
        <v>27769</v>
      </c>
      <c r="G234" s="11">
        <v>39062</v>
      </c>
      <c r="H234" s="11">
        <v>30430</v>
      </c>
      <c r="I234" s="11">
        <v>47279</v>
      </c>
      <c r="J234" s="11">
        <v>50437</v>
      </c>
      <c r="K234" s="11">
        <v>48436</v>
      </c>
      <c r="L234" s="11">
        <v>28785</v>
      </c>
      <c r="M234" s="11">
        <v>33211</v>
      </c>
      <c r="N234" s="11">
        <v>32135</v>
      </c>
      <c r="O234" s="11">
        <v>44907</v>
      </c>
      <c r="P234" s="11">
        <f t="shared" si="44"/>
        <v>459705</v>
      </c>
      <c r="Q234" s="11">
        <v>26545</v>
      </c>
      <c r="R234" s="11">
        <v>36807</v>
      </c>
      <c r="S234" s="11">
        <v>32582</v>
      </c>
      <c r="T234" s="11">
        <v>36427</v>
      </c>
      <c r="U234" s="11">
        <v>20064</v>
      </c>
      <c r="V234" s="11">
        <v>36215</v>
      </c>
      <c r="W234" s="11">
        <v>102435</v>
      </c>
      <c r="X234" s="11">
        <v>102381</v>
      </c>
      <c r="Y234" s="11">
        <v>71708</v>
      </c>
      <c r="Z234" s="11">
        <v>61758</v>
      </c>
      <c r="AA234" s="11">
        <v>27208</v>
      </c>
      <c r="AB234" s="11">
        <v>29494</v>
      </c>
      <c r="AC234" s="11">
        <f t="shared" si="45"/>
        <v>583624</v>
      </c>
      <c r="AD234" s="12">
        <f t="shared" si="46"/>
        <v>-123919</v>
      </c>
      <c r="AE234" s="13">
        <f t="shared" si="47"/>
        <v>-21.232677203130784</v>
      </c>
      <c r="AF234" s="10" t="s">
        <v>81</v>
      </c>
      <c r="AG234" s="10" t="s">
        <v>342</v>
      </c>
    </row>
    <row r="235" spans="1:33" ht="57" x14ac:dyDescent="0.25">
      <c r="A235" s="8" t="s">
        <v>357</v>
      </c>
      <c r="B235" s="9" t="s">
        <v>421</v>
      </c>
      <c r="C235" s="10" t="s">
        <v>189</v>
      </c>
      <c r="D235" s="11">
        <v>47808</v>
      </c>
      <c r="E235" s="11">
        <v>34343</v>
      </c>
      <c r="F235" s="11">
        <v>23899</v>
      </c>
      <c r="G235" s="11">
        <v>31746</v>
      </c>
      <c r="H235" s="11">
        <v>18159</v>
      </c>
      <c r="I235" s="11">
        <v>18087</v>
      </c>
      <c r="J235" s="11">
        <v>12096</v>
      </c>
      <c r="K235" s="11">
        <v>12320</v>
      </c>
      <c r="L235" s="11">
        <v>8545</v>
      </c>
      <c r="M235" s="11">
        <v>19295</v>
      </c>
      <c r="N235" s="11">
        <v>18860</v>
      </c>
      <c r="O235" s="11">
        <v>18924</v>
      </c>
      <c r="P235" s="11">
        <f t="shared" si="44"/>
        <v>264082</v>
      </c>
      <c r="Q235" s="11">
        <v>27319</v>
      </c>
      <c r="R235" s="11">
        <v>64233</v>
      </c>
      <c r="S235" s="11">
        <v>29765</v>
      </c>
      <c r="T235" s="11">
        <v>24456</v>
      </c>
      <c r="U235" s="11">
        <v>10142</v>
      </c>
      <c r="V235" s="11">
        <v>13703</v>
      </c>
      <c r="W235" s="11">
        <v>22397</v>
      </c>
      <c r="X235" s="11">
        <v>20023</v>
      </c>
      <c r="Y235" s="11">
        <v>20944</v>
      </c>
      <c r="Z235" s="11">
        <v>40116</v>
      </c>
      <c r="AA235" s="11">
        <v>23106</v>
      </c>
      <c r="AB235" s="11">
        <v>24861</v>
      </c>
      <c r="AC235" s="11">
        <f t="shared" si="45"/>
        <v>321065</v>
      </c>
      <c r="AD235" s="12">
        <f t="shared" si="46"/>
        <v>-56983</v>
      </c>
      <c r="AE235" s="13">
        <f t="shared" si="47"/>
        <v>-17.748119539657079</v>
      </c>
      <c r="AF235" s="10" t="s">
        <v>81</v>
      </c>
      <c r="AG235" s="10" t="s">
        <v>342</v>
      </c>
    </row>
    <row r="236" spans="1:33" ht="28.5" x14ac:dyDescent="0.25">
      <c r="A236" s="8" t="s">
        <v>422</v>
      </c>
      <c r="B236" s="9" t="s">
        <v>423</v>
      </c>
      <c r="C236" s="10" t="s">
        <v>424</v>
      </c>
      <c r="D236" s="11">
        <v>2114300</v>
      </c>
      <c r="E236" s="11">
        <v>1700000</v>
      </c>
      <c r="F236" s="11">
        <v>789000</v>
      </c>
      <c r="G236" s="11">
        <v>978000</v>
      </c>
      <c r="H236" s="11">
        <v>317000</v>
      </c>
      <c r="I236" s="11">
        <v>308500</v>
      </c>
      <c r="J236" s="11">
        <v>194000</v>
      </c>
      <c r="K236" s="11">
        <v>213000</v>
      </c>
      <c r="L236" s="11">
        <v>198000</v>
      </c>
      <c r="M236" s="11">
        <v>232000</v>
      </c>
      <c r="N236" s="11">
        <v>386000</v>
      </c>
      <c r="O236" s="11">
        <v>376100</v>
      </c>
      <c r="P236" s="11">
        <f t="shared" si="44"/>
        <v>7805900</v>
      </c>
      <c r="Q236" s="11">
        <v>313900</v>
      </c>
      <c r="R236" s="11">
        <v>1443000</v>
      </c>
      <c r="S236" s="11">
        <v>583500</v>
      </c>
      <c r="T236" s="11">
        <v>344000</v>
      </c>
      <c r="U236" s="11">
        <v>268000</v>
      </c>
      <c r="V236" s="11">
        <v>184600</v>
      </c>
      <c r="W236" s="11">
        <v>89400</v>
      </c>
      <c r="X236" s="11">
        <v>176300</v>
      </c>
      <c r="Y236" s="11">
        <v>92150</v>
      </c>
      <c r="Z236" s="11">
        <v>203000</v>
      </c>
      <c r="AA236" s="11">
        <v>263500</v>
      </c>
      <c r="AB236" s="11">
        <v>367000</v>
      </c>
      <c r="AC236" s="11">
        <f t="shared" si="45"/>
        <v>4328350</v>
      </c>
      <c r="AD236" s="12">
        <f t="shared" si="46"/>
        <v>3477550</v>
      </c>
      <c r="AE236" s="13">
        <f t="shared" si="47"/>
        <v>80.343548927420386</v>
      </c>
      <c r="AF236" s="10" t="s">
        <v>425</v>
      </c>
      <c r="AG236" s="10" t="s">
        <v>426</v>
      </c>
    </row>
    <row r="237" spans="1:33" ht="28.5" x14ac:dyDescent="0.25">
      <c r="A237" s="8" t="s">
        <v>422</v>
      </c>
      <c r="B237" s="9" t="s">
        <v>427</v>
      </c>
      <c r="C237" s="10" t="s">
        <v>189</v>
      </c>
      <c r="D237" s="11">
        <v>1250000</v>
      </c>
      <c r="E237" s="11">
        <v>589000</v>
      </c>
      <c r="F237" s="11">
        <v>438000</v>
      </c>
      <c r="G237" s="11">
        <v>493000</v>
      </c>
      <c r="H237" s="11">
        <v>756000</v>
      </c>
      <c r="I237" s="11">
        <v>809000</v>
      </c>
      <c r="J237" s="11">
        <v>602000</v>
      </c>
      <c r="K237" s="11">
        <v>225100</v>
      </c>
      <c r="L237" s="11">
        <v>298000</v>
      </c>
      <c r="M237" s="11">
        <v>409000</v>
      </c>
      <c r="N237" s="11">
        <v>389000</v>
      </c>
      <c r="O237" s="11">
        <v>325000</v>
      </c>
      <c r="P237" s="11">
        <f t="shared" si="44"/>
        <v>6583100</v>
      </c>
      <c r="Q237" s="11">
        <v>120000</v>
      </c>
      <c r="R237" s="11">
        <v>785000</v>
      </c>
      <c r="S237" s="11">
        <v>450000</v>
      </c>
      <c r="T237" s="11">
        <v>668000</v>
      </c>
      <c r="U237" s="11">
        <v>720000</v>
      </c>
      <c r="V237" s="11">
        <v>558000</v>
      </c>
      <c r="W237" s="11">
        <v>582000</v>
      </c>
      <c r="X237" s="11">
        <v>39000</v>
      </c>
      <c r="Y237" s="11">
        <v>356000</v>
      </c>
      <c r="Z237" s="11">
        <v>315000</v>
      </c>
      <c r="AA237" s="11">
        <v>298500</v>
      </c>
      <c r="AB237" s="11">
        <v>229000</v>
      </c>
      <c r="AC237" s="11">
        <f t="shared" si="45"/>
        <v>5120500</v>
      </c>
      <c r="AD237" s="12">
        <f t="shared" si="46"/>
        <v>1462600</v>
      </c>
      <c r="AE237" s="13">
        <f t="shared" si="47"/>
        <v>28.563616834293526</v>
      </c>
      <c r="AF237" s="10" t="s">
        <v>150</v>
      </c>
      <c r="AG237" s="10" t="s">
        <v>342</v>
      </c>
    </row>
    <row r="238" spans="1:33" ht="28.5" x14ac:dyDescent="0.25">
      <c r="A238" s="8" t="s">
        <v>422</v>
      </c>
      <c r="B238" s="9" t="s">
        <v>428</v>
      </c>
      <c r="C238" s="10" t="s">
        <v>189</v>
      </c>
      <c r="D238" s="11">
        <v>649600</v>
      </c>
      <c r="E238" s="11">
        <v>418523</v>
      </c>
      <c r="F238" s="11">
        <v>376670</v>
      </c>
      <c r="G238" s="11">
        <v>357349</v>
      </c>
      <c r="H238" s="11">
        <v>303750</v>
      </c>
      <c r="I238" s="11">
        <v>316373</v>
      </c>
      <c r="J238" s="11">
        <v>300554</v>
      </c>
      <c r="K238" s="11">
        <v>270498</v>
      </c>
      <c r="L238" s="11">
        <v>284735</v>
      </c>
      <c r="M238" s="11">
        <v>292725</v>
      </c>
      <c r="N238" s="11">
        <v>204900</v>
      </c>
      <c r="O238" s="11">
        <v>195568</v>
      </c>
      <c r="P238" s="11">
        <f t="shared" si="44"/>
        <v>3971245</v>
      </c>
      <c r="Q238" s="11">
        <v>62043</v>
      </c>
      <c r="R238" s="11">
        <v>203500</v>
      </c>
      <c r="S238" s="11">
        <v>199750</v>
      </c>
      <c r="T238" s="11">
        <v>148896</v>
      </c>
      <c r="U238" s="11">
        <v>59558</v>
      </c>
      <c r="V238" s="11">
        <v>79560</v>
      </c>
      <c r="W238" s="11">
        <v>143208</v>
      </c>
      <c r="X238" s="11">
        <v>214812</v>
      </c>
      <c r="Y238" s="11">
        <v>225556</v>
      </c>
      <c r="Z238" s="11">
        <v>242706</v>
      </c>
      <c r="AA238" s="11">
        <v>266976</v>
      </c>
      <c r="AB238" s="11">
        <v>195568</v>
      </c>
      <c r="AC238" s="11">
        <f t="shared" si="45"/>
        <v>2042133</v>
      </c>
      <c r="AD238" s="12">
        <f t="shared" si="46"/>
        <v>1929112</v>
      </c>
      <c r="AE238" s="13">
        <f t="shared" si="47"/>
        <v>94.465541666483034</v>
      </c>
      <c r="AF238" s="10" t="s">
        <v>150</v>
      </c>
      <c r="AG238" s="10" t="s">
        <v>342</v>
      </c>
    </row>
    <row r="239" spans="1:33" ht="28.5" x14ac:dyDescent="0.25">
      <c r="A239" s="8" t="s">
        <v>422</v>
      </c>
      <c r="B239" s="9" t="s">
        <v>429</v>
      </c>
      <c r="C239" s="10" t="s">
        <v>55</v>
      </c>
      <c r="D239" s="11">
        <v>0</v>
      </c>
      <c r="E239" s="11">
        <v>0</v>
      </c>
      <c r="F239" s="11">
        <v>0</v>
      </c>
      <c r="G239" s="11">
        <v>0</v>
      </c>
      <c r="H239" s="11">
        <v>0</v>
      </c>
      <c r="I239" s="11">
        <v>2505</v>
      </c>
      <c r="J239" s="11">
        <v>6636</v>
      </c>
      <c r="K239" s="11">
        <v>5409</v>
      </c>
      <c r="L239" s="11">
        <v>6541</v>
      </c>
      <c r="M239" s="11">
        <v>12037</v>
      </c>
      <c r="N239" s="11">
        <v>11311</v>
      </c>
      <c r="O239" s="11">
        <v>12225</v>
      </c>
      <c r="P239" s="11">
        <f t="shared" si="44"/>
        <v>56664</v>
      </c>
      <c r="Q239" s="11">
        <v>0</v>
      </c>
      <c r="R239" s="11">
        <v>0</v>
      </c>
      <c r="S239" s="11">
        <v>0</v>
      </c>
      <c r="T239" s="11">
        <v>0</v>
      </c>
      <c r="U239" s="11">
        <v>0</v>
      </c>
      <c r="V239" s="11">
        <v>0</v>
      </c>
      <c r="W239" s="11">
        <v>0</v>
      </c>
      <c r="X239" s="11">
        <v>0</v>
      </c>
      <c r="Y239" s="11">
        <v>0</v>
      </c>
      <c r="Z239" s="11">
        <v>0</v>
      </c>
      <c r="AA239" s="11">
        <v>0</v>
      </c>
      <c r="AB239" s="11">
        <v>0</v>
      </c>
      <c r="AC239" s="11">
        <f t="shared" si="45"/>
        <v>0</v>
      </c>
      <c r="AD239" s="12">
        <f t="shared" si="46"/>
        <v>56664</v>
      </c>
      <c r="AE239" s="13">
        <f t="shared" si="47"/>
        <v>0</v>
      </c>
      <c r="AF239" s="10" t="s">
        <v>430</v>
      </c>
      <c r="AG239" s="10" t="s">
        <v>291</v>
      </c>
    </row>
    <row r="240" spans="1:33" ht="28.5" x14ac:dyDescent="0.25">
      <c r="A240" s="8" t="s">
        <v>422</v>
      </c>
      <c r="B240" s="9" t="s">
        <v>431</v>
      </c>
      <c r="C240" s="10" t="s">
        <v>59</v>
      </c>
      <c r="D240" s="11">
        <v>613672</v>
      </c>
      <c r="E240" s="11">
        <v>323451</v>
      </c>
      <c r="F240" s="11">
        <v>136925</v>
      </c>
      <c r="G240" s="11">
        <v>161572</v>
      </c>
      <c r="H240" s="11">
        <v>145889</v>
      </c>
      <c r="I240" s="11">
        <v>118774</v>
      </c>
      <c r="J240" s="11">
        <v>128351</v>
      </c>
      <c r="K240" s="11">
        <v>108783</v>
      </c>
      <c r="L240" s="11">
        <v>119949</v>
      </c>
      <c r="M240" s="11">
        <v>136675</v>
      </c>
      <c r="N240" s="11">
        <v>189203</v>
      </c>
      <c r="O240" s="11">
        <v>250729</v>
      </c>
      <c r="P240" s="11">
        <f t="shared" si="44"/>
        <v>2433973</v>
      </c>
      <c r="Q240" s="11">
        <v>92095</v>
      </c>
      <c r="R240" s="11">
        <v>193389</v>
      </c>
      <c r="S240" s="11">
        <v>89018</v>
      </c>
      <c r="T240" s="11">
        <v>128690</v>
      </c>
      <c r="U240" s="11">
        <v>99176</v>
      </c>
      <c r="V240" s="11">
        <v>100145</v>
      </c>
      <c r="W240" s="11">
        <v>119244</v>
      </c>
      <c r="X240" s="11">
        <v>121249</v>
      </c>
      <c r="Y240" s="11">
        <v>85428</v>
      </c>
      <c r="Z240" s="11">
        <v>97490</v>
      </c>
      <c r="AA240" s="11">
        <v>173085</v>
      </c>
      <c r="AB240" s="11">
        <v>197326</v>
      </c>
      <c r="AC240" s="11">
        <f t="shared" si="45"/>
        <v>1496335</v>
      </c>
      <c r="AD240" s="12">
        <f t="shared" si="46"/>
        <v>937638</v>
      </c>
      <c r="AE240" s="13">
        <f t="shared" si="47"/>
        <v>62.662304898301514</v>
      </c>
      <c r="AF240" s="10" t="s">
        <v>398</v>
      </c>
      <c r="AG240" s="10" t="s">
        <v>396</v>
      </c>
    </row>
    <row r="241" spans="1:33" ht="28.5" x14ac:dyDescent="0.25">
      <c r="A241" s="8" t="s">
        <v>422</v>
      </c>
      <c r="B241" s="9" t="s">
        <v>432</v>
      </c>
      <c r="C241" s="10" t="s">
        <v>75</v>
      </c>
      <c r="D241" s="11">
        <v>49500</v>
      </c>
      <c r="E241" s="11">
        <v>17325</v>
      </c>
      <c r="F241" s="11">
        <v>19360</v>
      </c>
      <c r="G241" s="11">
        <v>16500</v>
      </c>
      <c r="H241" s="11">
        <v>23760</v>
      </c>
      <c r="I241" s="11">
        <v>16500</v>
      </c>
      <c r="J241" s="11">
        <v>19800</v>
      </c>
      <c r="K241" s="11">
        <v>14760</v>
      </c>
      <c r="L241" s="11">
        <v>19650</v>
      </c>
      <c r="M241" s="11">
        <v>14475</v>
      </c>
      <c r="N241" s="11">
        <v>19800</v>
      </c>
      <c r="O241" s="11">
        <v>17600</v>
      </c>
      <c r="P241" s="11">
        <f t="shared" si="44"/>
        <v>249030</v>
      </c>
      <c r="Q241" s="11">
        <v>29700</v>
      </c>
      <c r="R241" s="11">
        <v>36300</v>
      </c>
      <c r="S241" s="11">
        <v>17985</v>
      </c>
      <c r="T241" s="11">
        <v>18150</v>
      </c>
      <c r="U241" s="11">
        <v>13695</v>
      </c>
      <c r="V241" s="11">
        <v>14300</v>
      </c>
      <c r="W241" s="11">
        <v>17820</v>
      </c>
      <c r="X241" s="11">
        <v>11880</v>
      </c>
      <c r="Y241" s="11">
        <v>19800</v>
      </c>
      <c r="Z241" s="11">
        <v>17600</v>
      </c>
      <c r="AA241" s="11">
        <v>15840</v>
      </c>
      <c r="AB241" s="11">
        <v>17150</v>
      </c>
      <c r="AC241" s="11">
        <f t="shared" si="45"/>
        <v>230220</v>
      </c>
      <c r="AD241" s="12">
        <f t="shared" si="46"/>
        <v>18810</v>
      </c>
      <c r="AE241" s="13">
        <f t="shared" si="47"/>
        <v>8.1704456606723994</v>
      </c>
      <c r="AF241" s="10" t="s">
        <v>433</v>
      </c>
      <c r="AG241" s="10" t="s">
        <v>288</v>
      </c>
    </row>
    <row r="242" spans="1:33" ht="28.5" x14ac:dyDescent="0.25">
      <c r="A242" s="8" t="s">
        <v>422</v>
      </c>
      <c r="B242" s="9" t="s">
        <v>434</v>
      </c>
      <c r="C242" s="10" t="s">
        <v>75</v>
      </c>
      <c r="D242" s="11">
        <v>211013</v>
      </c>
      <c r="E242" s="11">
        <v>146682</v>
      </c>
      <c r="F242" s="11">
        <v>118765</v>
      </c>
      <c r="G242" s="11">
        <v>188500</v>
      </c>
      <c r="H242" s="11">
        <v>130650</v>
      </c>
      <c r="I242" s="11">
        <v>99821</v>
      </c>
      <c r="J242" s="11">
        <v>97565</v>
      </c>
      <c r="K242" s="11">
        <v>89978</v>
      </c>
      <c r="L242" s="11">
        <v>88905</v>
      </c>
      <c r="M242" s="11">
        <v>108183</v>
      </c>
      <c r="N242" s="11">
        <v>128183</v>
      </c>
      <c r="O242" s="11">
        <v>140905</v>
      </c>
      <c r="P242" s="11">
        <f t="shared" si="44"/>
        <v>1549150</v>
      </c>
      <c r="Q242" s="11">
        <v>122621</v>
      </c>
      <c r="R242" s="11">
        <v>184447</v>
      </c>
      <c r="S242" s="11">
        <v>133103</v>
      </c>
      <c r="T242" s="11">
        <v>163205</v>
      </c>
      <c r="U242" s="11">
        <v>82027</v>
      </c>
      <c r="V242" s="11">
        <v>81486</v>
      </c>
      <c r="W242" s="11">
        <v>114311</v>
      </c>
      <c r="X242" s="11">
        <v>96769</v>
      </c>
      <c r="Y242" s="11">
        <v>89779</v>
      </c>
      <c r="Z242" s="11">
        <v>102350</v>
      </c>
      <c r="AA242" s="11">
        <v>93177</v>
      </c>
      <c r="AB242" s="11">
        <v>99696</v>
      </c>
      <c r="AC242" s="11">
        <f t="shared" si="45"/>
        <v>1362971</v>
      </c>
      <c r="AD242" s="12">
        <f t="shared" si="46"/>
        <v>186179</v>
      </c>
      <c r="AE242" s="13">
        <f t="shared" si="47"/>
        <v>13.659791734380262</v>
      </c>
      <c r="AF242" s="10" t="s">
        <v>287</v>
      </c>
      <c r="AG242" s="10" t="s">
        <v>288</v>
      </c>
    </row>
    <row r="243" spans="1:33" ht="28.5" x14ac:dyDescent="0.25">
      <c r="A243" s="8" t="s">
        <v>422</v>
      </c>
      <c r="B243" s="9" t="s">
        <v>435</v>
      </c>
      <c r="C243" s="10" t="s">
        <v>119</v>
      </c>
      <c r="D243" s="11">
        <v>1083</v>
      </c>
      <c r="E243" s="11">
        <v>1251</v>
      </c>
      <c r="F243" s="11">
        <v>717</v>
      </c>
      <c r="G243" s="11">
        <v>938</v>
      </c>
      <c r="H243" s="11">
        <v>993</v>
      </c>
      <c r="I243" s="11">
        <v>607</v>
      </c>
      <c r="J243" s="11">
        <v>1706</v>
      </c>
      <c r="K243" s="11">
        <v>379</v>
      </c>
      <c r="L243" s="11">
        <v>670</v>
      </c>
      <c r="M243" s="11">
        <v>981</v>
      </c>
      <c r="N243" s="11">
        <v>981</v>
      </c>
      <c r="O243" s="11">
        <v>10938</v>
      </c>
      <c r="P243" s="11">
        <f t="shared" si="44"/>
        <v>21244</v>
      </c>
      <c r="Q243" s="11">
        <v>730</v>
      </c>
      <c r="R243" s="11">
        <v>820</v>
      </c>
      <c r="S243" s="11">
        <v>565</v>
      </c>
      <c r="T243" s="11">
        <v>642</v>
      </c>
      <c r="U243" s="11">
        <v>240</v>
      </c>
      <c r="V243" s="11">
        <v>997</v>
      </c>
      <c r="W243" s="11">
        <v>565</v>
      </c>
      <c r="X243" s="11">
        <v>291</v>
      </c>
      <c r="Y243" s="11">
        <v>415</v>
      </c>
      <c r="Z243" s="11">
        <v>1000</v>
      </c>
      <c r="AA243" s="11">
        <v>1007</v>
      </c>
      <c r="AB243" s="11">
        <v>1570</v>
      </c>
      <c r="AC243" s="11">
        <f t="shared" si="45"/>
        <v>8842</v>
      </c>
      <c r="AD243" s="12">
        <f t="shared" si="46"/>
        <v>12402</v>
      </c>
      <c r="AE243" s="13">
        <f t="shared" si="47"/>
        <v>140.2623840760009</v>
      </c>
      <c r="AF243" s="10" t="s">
        <v>436</v>
      </c>
      <c r="AG243" s="10" t="s">
        <v>266</v>
      </c>
    </row>
    <row r="244" spans="1:33" ht="42.75" x14ac:dyDescent="0.25">
      <c r="A244" s="8" t="s">
        <v>422</v>
      </c>
      <c r="B244" s="9" t="s">
        <v>437</v>
      </c>
      <c r="C244" s="10" t="s">
        <v>119</v>
      </c>
      <c r="D244" s="11">
        <v>30215</v>
      </c>
      <c r="E244" s="11">
        <v>12037</v>
      </c>
      <c r="F244" s="11">
        <v>10142</v>
      </c>
      <c r="G244" s="11">
        <v>14075</v>
      </c>
      <c r="H244" s="11">
        <v>11584</v>
      </c>
      <c r="I244" s="11">
        <v>8060</v>
      </c>
      <c r="J244" s="11">
        <v>8867</v>
      </c>
      <c r="K244" s="11">
        <v>7993</v>
      </c>
      <c r="L244" s="11">
        <v>9799</v>
      </c>
      <c r="M244" s="11">
        <v>10185</v>
      </c>
      <c r="N244" s="11">
        <v>11382</v>
      </c>
      <c r="O244" s="11">
        <v>9963</v>
      </c>
      <c r="P244" s="11">
        <f t="shared" si="44"/>
        <v>144302</v>
      </c>
      <c r="Q244" s="11">
        <v>7169</v>
      </c>
      <c r="R244" s="11">
        <v>16418</v>
      </c>
      <c r="S244" s="11">
        <v>8250</v>
      </c>
      <c r="T244" s="11">
        <v>7460</v>
      </c>
      <c r="U244" s="11">
        <v>3998</v>
      </c>
      <c r="V244" s="11">
        <v>5941</v>
      </c>
      <c r="W244" s="11">
        <v>7919</v>
      </c>
      <c r="X244" s="11">
        <v>7461</v>
      </c>
      <c r="Y244" s="11">
        <v>7211</v>
      </c>
      <c r="Z244" s="11">
        <v>7550</v>
      </c>
      <c r="AA244" s="11">
        <v>7913</v>
      </c>
      <c r="AB244" s="11">
        <v>8123</v>
      </c>
      <c r="AC244" s="11">
        <f t="shared" si="45"/>
        <v>95413</v>
      </c>
      <c r="AD244" s="12">
        <f t="shared" si="46"/>
        <v>48889</v>
      </c>
      <c r="AE244" s="13">
        <f t="shared" si="47"/>
        <v>51.239348935679629</v>
      </c>
      <c r="AF244" s="10" t="s">
        <v>438</v>
      </c>
      <c r="AG244" s="10" t="s">
        <v>266</v>
      </c>
    </row>
    <row r="245" spans="1:33" ht="28.5" x14ac:dyDescent="0.25">
      <c r="A245" s="8" t="s">
        <v>422</v>
      </c>
      <c r="B245" s="9" t="s">
        <v>439</v>
      </c>
      <c r="C245" s="10" t="s">
        <v>183</v>
      </c>
      <c r="D245" s="11">
        <v>172711</v>
      </c>
      <c r="E245" s="11">
        <v>53388</v>
      </c>
      <c r="F245" s="11">
        <v>62349</v>
      </c>
      <c r="G245" s="11">
        <v>42833</v>
      </c>
      <c r="H245" s="11">
        <v>62294</v>
      </c>
      <c r="I245" s="11">
        <v>82290</v>
      </c>
      <c r="J245" s="11">
        <v>58090</v>
      </c>
      <c r="K245" s="11">
        <v>88572</v>
      </c>
      <c r="L245" s="11">
        <v>73780</v>
      </c>
      <c r="M245" s="11">
        <v>58290</v>
      </c>
      <c r="N245" s="11">
        <v>76910</v>
      </c>
      <c r="O245" s="11">
        <v>56912</v>
      </c>
      <c r="P245" s="11">
        <f t="shared" si="44"/>
        <v>888419</v>
      </c>
      <c r="Q245" s="11">
        <v>23142</v>
      </c>
      <c r="R245" s="11">
        <v>32028</v>
      </c>
      <c r="S245" s="11">
        <v>25671</v>
      </c>
      <c r="T245" s="11">
        <v>14298</v>
      </c>
      <c r="U245" s="11">
        <v>12930</v>
      </c>
      <c r="V245" s="11">
        <v>11931</v>
      </c>
      <c r="W245" s="11">
        <v>19866</v>
      </c>
      <c r="X245" s="11">
        <v>11802</v>
      </c>
      <c r="Y245" s="11">
        <v>15837</v>
      </c>
      <c r="Z245" s="11">
        <v>28456</v>
      </c>
      <c r="AA245" s="11">
        <v>19972</v>
      </c>
      <c r="AB245" s="11">
        <v>24964</v>
      </c>
      <c r="AC245" s="11">
        <f t="shared" si="45"/>
        <v>240897</v>
      </c>
      <c r="AD245" s="12">
        <f t="shared" si="46"/>
        <v>647522</v>
      </c>
      <c r="AE245" s="13">
        <f t="shared" si="47"/>
        <v>268.79620750777303</v>
      </c>
      <c r="AF245" s="10" t="s">
        <v>279</v>
      </c>
      <c r="AG245" s="10" t="s">
        <v>440</v>
      </c>
    </row>
    <row r="246" spans="1:33" ht="42.75" x14ac:dyDescent="0.25">
      <c r="A246" s="8" t="s">
        <v>422</v>
      </c>
      <c r="B246" s="9" t="s">
        <v>441</v>
      </c>
      <c r="C246" s="10" t="s">
        <v>69</v>
      </c>
      <c r="D246" s="11">
        <v>485241</v>
      </c>
      <c r="E246" s="11">
        <v>522078</v>
      </c>
      <c r="F246" s="11">
        <v>470277</v>
      </c>
      <c r="G246" s="11">
        <v>431635</v>
      </c>
      <c r="H246" s="11">
        <v>317567</v>
      </c>
      <c r="I246" s="11">
        <v>255538</v>
      </c>
      <c r="J246" s="11">
        <v>256715</v>
      </c>
      <c r="K246" s="11">
        <v>206477</v>
      </c>
      <c r="L246" s="11">
        <v>257265</v>
      </c>
      <c r="M246" s="11">
        <v>322684</v>
      </c>
      <c r="N246" s="11">
        <v>265750</v>
      </c>
      <c r="O246" s="11">
        <v>254346</v>
      </c>
      <c r="P246" s="11">
        <f t="shared" si="44"/>
        <v>4045573</v>
      </c>
      <c r="Q246" s="11">
        <v>203797</v>
      </c>
      <c r="R246" s="11">
        <v>329311</v>
      </c>
      <c r="S246" s="11">
        <v>230425</v>
      </c>
      <c r="T246" s="11">
        <v>242185</v>
      </c>
      <c r="U246" s="11">
        <v>225827</v>
      </c>
      <c r="V246" s="11">
        <v>245582</v>
      </c>
      <c r="W246" s="11">
        <v>256687</v>
      </c>
      <c r="X246" s="11">
        <v>168794</v>
      </c>
      <c r="Y246" s="11">
        <v>203798</v>
      </c>
      <c r="Z246" s="11">
        <v>257655</v>
      </c>
      <c r="AA246" s="11">
        <v>200382</v>
      </c>
      <c r="AB246" s="11">
        <v>207917</v>
      </c>
      <c r="AC246" s="11">
        <f t="shared" si="45"/>
        <v>2772360</v>
      </c>
      <c r="AD246" s="12">
        <f t="shared" si="46"/>
        <v>1273213</v>
      </c>
      <c r="AE246" s="13">
        <f t="shared" si="47"/>
        <v>45.925240589245263</v>
      </c>
      <c r="AF246" s="10" t="s">
        <v>354</v>
      </c>
      <c r="AG246" s="10" t="s">
        <v>332</v>
      </c>
    </row>
    <row r="247" spans="1:33" ht="28.5" x14ac:dyDescent="0.25">
      <c r="A247" s="8" t="s">
        <v>422</v>
      </c>
      <c r="B247" s="9" t="s">
        <v>442</v>
      </c>
      <c r="C247" s="10" t="s">
        <v>78</v>
      </c>
      <c r="D247" s="11">
        <v>1166460</v>
      </c>
      <c r="E247" s="11">
        <v>357700</v>
      </c>
      <c r="F247" s="11">
        <v>259845</v>
      </c>
      <c r="G247" s="11">
        <v>280400</v>
      </c>
      <c r="H247" s="11">
        <v>340200</v>
      </c>
      <c r="I247" s="11">
        <v>300400</v>
      </c>
      <c r="J247" s="11">
        <v>308500</v>
      </c>
      <c r="K247" s="11">
        <v>300000</v>
      </c>
      <c r="L247" s="11">
        <v>386640</v>
      </c>
      <c r="M247" s="11">
        <v>411460</v>
      </c>
      <c r="N247" s="11">
        <v>392000</v>
      </c>
      <c r="O247" s="11">
        <v>377100</v>
      </c>
      <c r="P247" s="11">
        <f t="shared" si="44"/>
        <v>4880705</v>
      </c>
      <c r="Q247" s="11">
        <v>125280</v>
      </c>
      <c r="R247" s="11">
        <v>193075</v>
      </c>
      <c r="S247" s="11">
        <v>165090</v>
      </c>
      <c r="T247" s="11">
        <v>179620</v>
      </c>
      <c r="U247" s="11">
        <v>215600</v>
      </c>
      <c r="V247" s="11">
        <v>298650</v>
      </c>
      <c r="W247" s="11">
        <v>121371</v>
      </c>
      <c r="X247" s="11">
        <v>313700</v>
      </c>
      <c r="Y247" s="11">
        <v>360000</v>
      </c>
      <c r="Z247" s="11">
        <v>316740</v>
      </c>
      <c r="AA247" s="11">
        <v>349950</v>
      </c>
      <c r="AB247" s="11">
        <v>330880</v>
      </c>
      <c r="AC247" s="11">
        <f t="shared" si="45"/>
        <v>2969956</v>
      </c>
      <c r="AD247" s="12">
        <f t="shared" si="46"/>
        <v>1910749</v>
      </c>
      <c r="AE247" s="13">
        <f t="shared" si="47"/>
        <v>64.335936289965233</v>
      </c>
      <c r="AF247" s="10" t="s">
        <v>443</v>
      </c>
      <c r="AG247" s="10" t="s">
        <v>444</v>
      </c>
    </row>
    <row r="248" spans="1:33" ht="42.75" x14ac:dyDescent="0.25">
      <c r="A248" s="8" t="s">
        <v>422</v>
      </c>
      <c r="B248" s="9" t="s">
        <v>445</v>
      </c>
      <c r="C248" s="10" t="s">
        <v>424</v>
      </c>
      <c r="D248" s="11">
        <v>1505622</v>
      </c>
      <c r="E248" s="11">
        <v>838869</v>
      </c>
      <c r="F248" s="11">
        <v>704123</v>
      </c>
      <c r="G248" s="11">
        <v>786263</v>
      </c>
      <c r="H248" s="11">
        <v>723963</v>
      </c>
      <c r="I248" s="11">
        <v>586052</v>
      </c>
      <c r="J248" s="11">
        <v>632861</v>
      </c>
      <c r="K248" s="11">
        <v>455347</v>
      </c>
      <c r="L248" s="11">
        <v>466419</v>
      </c>
      <c r="M248" s="11">
        <v>626864</v>
      </c>
      <c r="N248" s="11">
        <v>539314</v>
      </c>
      <c r="O248" s="11">
        <v>484103</v>
      </c>
      <c r="P248" s="11">
        <f t="shared" si="44"/>
        <v>8349800</v>
      </c>
      <c r="Q248" s="11" t="s">
        <v>53</v>
      </c>
      <c r="R248" s="11" t="s">
        <v>53</v>
      </c>
      <c r="S248" s="11" t="s">
        <v>53</v>
      </c>
      <c r="T248" s="11" t="s">
        <v>53</v>
      </c>
      <c r="U248" s="11" t="s">
        <v>53</v>
      </c>
      <c r="V248" s="11" t="s">
        <v>53</v>
      </c>
      <c r="W248" s="11" t="s">
        <v>53</v>
      </c>
      <c r="X248" s="11" t="s">
        <v>53</v>
      </c>
      <c r="Y248" s="11" t="s">
        <v>53</v>
      </c>
      <c r="Z248" s="11" t="s">
        <v>53</v>
      </c>
      <c r="AA248" s="11" t="s">
        <v>53</v>
      </c>
      <c r="AB248" s="11" t="s">
        <v>53</v>
      </c>
      <c r="AC248" s="11">
        <f t="shared" si="45"/>
        <v>0</v>
      </c>
      <c r="AD248" s="12">
        <f t="shared" si="46"/>
        <v>8349800</v>
      </c>
      <c r="AE248" s="13">
        <f t="shared" si="47"/>
        <v>0</v>
      </c>
      <c r="AF248" s="10" t="s">
        <v>446</v>
      </c>
      <c r="AG248" s="10" t="s">
        <v>426</v>
      </c>
    </row>
    <row r="249" spans="1:33" ht="28.5" x14ac:dyDescent="0.25">
      <c r="A249" s="8" t="s">
        <v>447</v>
      </c>
      <c r="B249" s="9" t="s">
        <v>448</v>
      </c>
      <c r="C249" s="10" t="s">
        <v>62</v>
      </c>
      <c r="D249" s="11">
        <v>71777</v>
      </c>
      <c r="E249" s="11">
        <v>51549</v>
      </c>
      <c r="F249" s="11">
        <v>37539</v>
      </c>
      <c r="G249" s="11">
        <v>64666</v>
      </c>
      <c r="H249" s="11">
        <v>40331</v>
      </c>
      <c r="I249" s="11">
        <v>61410</v>
      </c>
      <c r="J249" s="11">
        <v>99797</v>
      </c>
      <c r="K249" s="11">
        <v>107019</v>
      </c>
      <c r="L249" s="11">
        <v>36908</v>
      </c>
      <c r="M249" s="11">
        <v>54003</v>
      </c>
      <c r="N249" s="11">
        <v>42810</v>
      </c>
      <c r="O249" s="11">
        <v>48133</v>
      </c>
      <c r="P249" s="11">
        <f t="shared" si="44"/>
        <v>715942</v>
      </c>
      <c r="Q249" s="11">
        <v>43345</v>
      </c>
      <c r="R249" s="11">
        <v>61964</v>
      </c>
      <c r="S249" s="11">
        <v>42346</v>
      </c>
      <c r="T249" s="11">
        <v>41484</v>
      </c>
      <c r="U249" s="11">
        <v>13750</v>
      </c>
      <c r="V249" s="11">
        <v>41256</v>
      </c>
      <c r="W249" s="11">
        <v>128759</v>
      </c>
      <c r="X249" s="11">
        <v>171189</v>
      </c>
      <c r="Y249" s="11">
        <v>69794</v>
      </c>
      <c r="Z249" s="11">
        <v>54234</v>
      </c>
      <c r="AA249" s="11">
        <v>38261</v>
      </c>
      <c r="AB249" s="11">
        <v>53713</v>
      </c>
      <c r="AC249" s="11">
        <f t="shared" si="45"/>
        <v>760095</v>
      </c>
      <c r="AD249" s="12">
        <f t="shared" si="46"/>
        <v>-44153</v>
      </c>
      <c r="AE249" s="13">
        <f t="shared" si="47"/>
        <v>-5.8088791532637369</v>
      </c>
      <c r="AF249" s="10" t="s">
        <v>81</v>
      </c>
      <c r="AG249" s="10" t="s">
        <v>145</v>
      </c>
    </row>
    <row r="250" spans="1:33" ht="42.75" x14ac:dyDescent="0.25">
      <c r="A250" s="8" t="s">
        <v>447</v>
      </c>
      <c r="B250" s="9" t="s">
        <v>449</v>
      </c>
      <c r="C250" s="10" t="s">
        <v>143</v>
      </c>
      <c r="D250" s="11">
        <v>133210</v>
      </c>
      <c r="E250" s="11">
        <v>98092</v>
      </c>
      <c r="F250" s="11">
        <v>72781</v>
      </c>
      <c r="G250" s="11">
        <v>115122</v>
      </c>
      <c r="H250" s="11">
        <v>100879</v>
      </c>
      <c r="I250" s="11">
        <v>130448</v>
      </c>
      <c r="J250" s="11">
        <v>146129</v>
      </c>
      <c r="K250" s="11">
        <v>153775</v>
      </c>
      <c r="L250" s="11">
        <v>183850</v>
      </c>
      <c r="M250" s="11">
        <v>238128</v>
      </c>
      <c r="N250" s="11">
        <v>215512</v>
      </c>
      <c r="O250" s="11">
        <v>151488</v>
      </c>
      <c r="P250" s="11">
        <f t="shared" si="44"/>
        <v>1739414</v>
      </c>
      <c r="Q250" s="11">
        <v>55173</v>
      </c>
      <c r="R250" s="11">
        <v>34133</v>
      </c>
      <c r="S250" s="11">
        <v>41764</v>
      </c>
      <c r="T250" s="11">
        <v>22496</v>
      </c>
      <c r="U250" s="11">
        <v>36143</v>
      </c>
      <c r="V250" s="11">
        <v>41198</v>
      </c>
      <c r="W250" s="11">
        <v>54133</v>
      </c>
      <c r="X250" s="11">
        <v>53259</v>
      </c>
      <c r="Y250" s="11">
        <v>149910</v>
      </c>
      <c r="Z250" s="11">
        <v>117724</v>
      </c>
      <c r="AA250" s="11">
        <v>87576</v>
      </c>
      <c r="AB250" s="11">
        <v>89762</v>
      </c>
      <c r="AC250" s="11">
        <f t="shared" si="45"/>
        <v>783271</v>
      </c>
      <c r="AD250" s="12">
        <f t="shared" si="46"/>
        <v>956143</v>
      </c>
      <c r="AE250" s="13">
        <f t="shared" si="47"/>
        <v>122.07052220751183</v>
      </c>
      <c r="AF250" s="10" t="s">
        <v>161</v>
      </c>
      <c r="AG250" s="10" t="s">
        <v>159</v>
      </c>
    </row>
    <row r="251" spans="1:33" ht="42.75" x14ac:dyDescent="0.25">
      <c r="A251" s="8" t="s">
        <v>447</v>
      </c>
      <c r="B251" s="9" t="s">
        <v>450</v>
      </c>
      <c r="C251" s="10" t="s">
        <v>55</v>
      </c>
      <c r="D251" s="11">
        <v>90601</v>
      </c>
      <c r="E251" s="11">
        <v>141060</v>
      </c>
      <c r="F251" s="11">
        <v>96082</v>
      </c>
      <c r="G251" s="11">
        <v>69122</v>
      </c>
      <c r="H251" s="11">
        <v>38982</v>
      </c>
      <c r="I251" s="11">
        <v>51512</v>
      </c>
      <c r="J251" s="11">
        <v>55062</v>
      </c>
      <c r="K251" s="11">
        <v>50564</v>
      </c>
      <c r="L251" s="11">
        <v>55467</v>
      </c>
      <c r="M251" s="11">
        <v>39788</v>
      </c>
      <c r="N251" s="11">
        <v>68359</v>
      </c>
      <c r="O251" s="11">
        <v>61367</v>
      </c>
      <c r="P251" s="11">
        <f t="shared" si="44"/>
        <v>817966</v>
      </c>
      <c r="Q251" s="11">
        <v>48777</v>
      </c>
      <c r="R251" s="11">
        <v>143171</v>
      </c>
      <c r="S251" s="11">
        <v>98586</v>
      </c>
      <c r="T251" s="11">
        <v>43301</v>
      </c>
      <c r="U251" s="11">
        <v>9405</v>
      </c>
      <c r="V251" s="11">
        <v>12356</v>
      </c>
      <c r="W251" s="11">
        <v>87220</v>
      </c>
      <c r="X251" s="11">
        <v>141831</v>
      </c>
      <c r="Y251" s="11">
        <v>52784</v>
      </c>
      <c r="Z251" s="11">
        <v>67126</v>
      </c>
      <c r="AA251" s="11">
        <v>72337</v>
      </c>
      <c r="AB251" s="11">
        <v>53319</v>
      </c>
      <c r="AC251" s="11">
        <f t="shared" si="45"/>
        <v>830213</v>
      </c>
      <c r="AD251" s="12">
        <f t="shared" si="46"/>
        <v>-12247</v>
      </c>
      <c r="AE251" s="13">
        <f t="shared" si="47"/>
        <v>-1.4751636025935513</v>
      </c>
      <c r="AF251" s="10" t="s">
        <v>81</v>
      </c>
      <c r="AG251" s="10" t="s">
        <v>207</v>
      </c>
    </row>
    <row r="252" spans="1:33" ht="42.75" x14ac:dyDescent="0.25">
      <c r="A252" s="8" t="s">
        <v>447</v>
      </c>
      <c r="B252" s="9" t="s">
        <v>451</v>
      </c>
      <c r="C252" s="10" t="s">
        <v>38</v>
      </c>
      <c r="D252" s="11">
        <v>2739</v>
      </c>
      <c r="E252" s="11">
        <v>12748</v>
      </c>
      <c r="F252" s="11">
        <v>19952</v>
      </c>
      <c r="G252" s="11">
        <v>36201</v>
      </c>
      <c r="H252" s="11">
        <v>38870</v>
      </c>
      <c r="I252" s="11">
        <v>29443</v>
      </c>
      <c r="J252" s="11">
        <v>31716</v>
      </c>
      <c r="K252" s="11">
        <v>39452</v>
      </c>
      <c r="L252" s="11">
        <v>38625</v>
      </c>
      <c r="M252" s="11">
        <v>48870</v>
      </c>
      <c r="N252" s="11">
        <v>65454</v>
      </c>
      <c r="O252" s="11">
        <v>72727</v>
      </c>
      <c r="P252" s="11">
        <f t="shared" si="44"/>
        <v>436797</v>
      </c>
      <c r="Q252" s="11">
        <v>1500</v>
      </c>
      <c r="R252" s="11">
        <v>2015</v>
      </c>
      <c r="S252" s="11">
        <v>1399</v>
      </c>
      <c r="T252" s="11">
        <v>1779</v>
      </c>
      <c r="U252" s="11">
        <v>1482</v>
      </c>
      <c r="V252" s="11">
        <v>1300</v>
      </c>
      <c r="W252" s="11">
        <v>1712</v>
      </c>
      <c r="X252" s="11">
        <v>1959</v>
      </c>
      <c r="Y252" s="11">
        <v>2243</v>
      </c>
      <c r="Z252" s="11">
        <v>2177</v>
      </c>
      <c r="AA252" s="11">
        <v>2273</v>
      </c>
      <c r="AB252" s="11">
        <v>2620</v>
      </c>
      <c r="AC252" s="11">
        <f t="shared" si="45"/>
        <v>22459</v>
      </c>
      <c r="AD252" s="12">
        <f t="shared" si="46"/>
        <v>414338</v>
      </c>
      <c r="AE252" s="13">
        <f t="shared" si="47"/>
        <v>1844.863974353266</v>
      </c>
      <c r="AF252" s="10" t="s">
        <v>376</v>
      </c>
      <c r="AG252" s="10" t="s">
        <v>363</v>
      </c>
    </row>
    <row r="253" spans="1:33" ht="42.75" x14ac:dyDescent="0.25">
      <c r="A253" s="8" t="s">
        <v>447</v>
      </c>
      <c r="B253" s="9" t="s">
        <v>452</v>
      </c>
      <c r="C253" s="10" t="s">
        <v>38</v>
      </c>
      <c r="D253" s="11">
        <v>32807</v>
      </c>
      <c r="E253" s="11">
        <v>32677</v>
      </c>
      <c r="F253" s="11">
        <v>31553</v>
      </c>
      <c r="G253" s="11">
        <v>42456</v>
      </c>
      <c r="H253" s="11">
        <v>28666</v>
      </c>
      <c r="I253" s="11">
        <v>26567</v>
      </c>
      <c r="J253" s="11">
        <v>38333</v>
      </c>
      <c r="K253" s="11">
        <v>35979</v>
      </c>
      <c r="L253" s="11">
        <v>29995</v>
      </c>
      <c r="M253" s="11">
        <v>35607</v>
      </c>
      <c r="N253" s="11">
        <v>44873</v>
      </c>
      <c r="O253" s="11">
        <v>31377</v>
      </c>
      <c r="P253" s="11">
        <f t="shared" si="44"/>
        <v>410890</v>
      </c>
      <c r="Q253" s="11">
        <v>21610</v>
      </c>
      <c r="R253" s="11">
        <v>22000</v>
      </c>
      <c r="S253" s="11">
        <v>27909</v>
      </c>
      <c r="T253" s="11">
        <v>30898</v>
      </c>
      <c r="U253" s="11">
        <v>20521</v>
      </c>
      <c r="V253" s="11">
        <v>23917</v>
      </c>
      <c r="W253" s="11">
        <v>58128</v>
      </c>
      <c r="X253" s="11">
        <v>44954</v>
      </c>
      <c r="Y253" s="11">
        <v>32687</v>
      </c>
      <c r="Z253" s="11">
        <v>14871</v>
      </c>
      <c r="AA253" s="11">
        <v>32918</v>
      </c>
      <c r="AB253" s="11">
        <v>23822</v>
      </c>
      <c r="AC253" s="11">
        <f t="shared" si="45"/>
        <v>354235</v>
      </c>
      <c r="AD253" s="12">
        <f t="shared" si="46"/>
        <v>56655</v>
      </c>
      <c r="AE253" s="13">
        <f t="shared" si="47"/>
        <v>15.993620054483607</v>
      </c>
      <c r="AF253" s="10" t="s">
        <v>453</v>
      </c>
      <c r="AG253" s="10" t="s">
        <v>363</v>
      </c>
    </row>
    <row r="254" spans="1:33" ht="42.75" x14ac:dyDescent="0.25">
      <c r="A254" s="8" t="s">
        <v>447</v>
      </c>
      <c r="B254" s="9" t="s">
        <v>454</v>
      </c>
      <c r="C254" s="10" t="s">
        <v>38</v>
      </c>
      <c r="D254" s="11">
        <v>359202</v>
      </c>
      <c r="E254" s="11">
        <v>296503</v>
      </c>
      <c r="F254" s="11">
        <v>257003</v>
      </c>
      <c r="G254" s="11">
        <v>348355</v>
      </c>
      <c r="H254" s="11">
        <v>194447</v>
      </c>
      <c r="I254" s="11">
        <v>137238</v>
      </c>
      <c r="J254" s="11">
        <v>206118</v>
      </c>
      <c r="K254" s="11">
        <v>220185</v>
      </c>
      <c r="L254" s="11">
        <v>159179</v>
      </c>
      <c r="M254" s="11">
        <v>269414</v>
      </c>
      <c r="N254" s="11">
        <v>253494</v>
      </c>
      <c r="O254" s="11">
        <v>333739</v>
      </c>
      <c r="P254" s="11">
        <f t="shared" si="44"/>
        <v>3034877</v>
      </c>
      <c r="Q254" s="11">
        <v>139117</v>
      </c>
      <c r="R254" s="11">
        <v>181925</v>
      </c>
      <c r="S254" s="11">
        <v>208918</v>
      </c>
      <c r="T254" s="11">
        <v>131425</v>
      </c>
      <c r="U254" s="11">
        <v>70134</v>
      </c>
      <c r="V254" s="11">
        <v>69530</v>
      </c>
      <c r="W254" s="11">
        <v>178160</v>
      </c>
      <c r="X254" s="11">
        <v>176746</v>
      </c>
      <c r="Y254" s="11">
        <v>134202</v>
      </c>
      <c r="Z254" s="11">
        <v>166228</v>
      </c>
      <c r="AA254" s="11">
        <v>255469</v>
      </c>
      <c r="AB254" s="11">
        <v>198490</v>
      </c>
      <c r="AC254" s="11">
        <f t="shared" si="45"/>
        <v>1910344</v>
      </c>
      <c r="AD254" s="12">
        <f t="shared" si="46"/>
        <v>1124533</v>
      </c>
      <c r="AE254" s="13">
        <f t="shared" si="47"/>
        <v>58.865471349662677</v>
      </c>
      <c r="AF254" s="10" t="s">
        <v>455</v>
      </c>
      <c r="AG254" s="10" t="s">
        <v>363</v>
      </c>
    </row>
    <row r="255" spans="1:33" ht="42.75" x14ac:dyDescent="0.25">
      <c r="A255" s="8" t="s">
        <v>447</v>
      </c>
      <c r="B255" s="9" t="s">
        <v>456</v>
      </c>
      <c r="C255" s="10" t="s">
        <v>38</v>
      </c>
      <c r="D255" s="11">
        <v>59497</v>
      </c>
      <c r="E255" s="11">
        <v>285034</v>
      </c>
      <c r="F255" s="11">
        <v>144350</v>
      </c>
      <c r="G255" s="11">
        <v>88389</v>
      </c>
      <c r="H255" s="11">
        <v>74474</v>
      </c>
      <c r="I255" s="11">
        <v>52744</v>
      </c>
      <c r="J255" s="11">
        <v>23613</v>
      </c>
      <c r="K255" s="11">
        <v>38917</v>
      </c>
      <c r="L255" s="11">
        <v>38243</v>
      </c>
      <c r="M255" s="11">
        <v>71758</v>
      </c>
      <c r="N255" s="11">
        <v>311826</v>
      </c>
      <c r="O255" s="11">
        <v>517551</v>
      </c>
      <c r="P255" s="11">
        <f t="shared" si="44"/>
        <v>1706396</v>
      </c>
      <c r="Q255" s="11">
        <v>72236</v>
      </c>
      <c r="R255" s="11">
        <v>312150</v>
      </c>
      <c r="S255" s="11">
        <v>129800</v>
      </c>
      <c r="T255" s="11">
        <v>47100</v>
      </c>
      <c r="U255" s="11">
        <v>25831</v>
      </c>
      <c r="V255" s="11">
        <v>32269</v>
      </c>
      <c r="W255" s="11">
        <v>28581</v>
      </c>
      <c r="X255" s="11">
        <v>25503</v>
      </c>
      <c r="Y255" s="11">
        <v>34569</v>
      </c>
      <c r="Z255" s="11">
        <v>63339</v>
      </c>
      <c r="AA255" s="11">
        <v>252707</v>
      </c>
      <c r="AB255" s="11">
        <v>207083</v>
      </c>
      <c r="AC255" s="11">
        <f t="shared" si="45"/>
        <v>1231168</v>
      </c>
      <c r="AD255" s="12">
        <f t="shared" si="46"/>
        <v>475228</v>
      </c>
      <c r="AE255" s="13">
        <f t="shared" si="47"/>
        <v>38.599768674949317</v>
      </c>
      <c r="AF255" s="10" t="s">
        <v>457</v>
      </c>
      <c r="AG255" s="10" t="s">
        <v>363</v>
      </c>
    </row>
    <row r="256" spans="1:33" ht="28.5" x14ac:dyDescent="0.25">
      <c r="A256" s="8" t="s">
        <v>447</v>
      </c>
      <c r="B256" s="9" t="s">
        <v>458</v>
      </c>
      <c r="C256" s="10" t="s">
        <v>38</v>
      </c>
      <c r="D256" s="11">
        <v>26354</v>
      </c>
      <c r="E256" s="11">
        <v>27513</v>
      </c>
      <c r="F256" s="11">
        <v>29616</v>
      </c>
      <c r="G256" s="11">
        <v>36844</v>
      </c>
      <c r="H256" s="11">
        <v>35368</v>
      </c>
      <c r="I256" s="11">
        <v>67400</v>
      </c>
      <c r="J256" s="11">
        <v>107203</v>
      </c>
      <c r="K256" s="11">
        <v>63383</v>
      </c>
      <c r="L256" s="11">
        <v>31885</v>
      </c>
      <c r="M256" s="11">
        <v>37977</v>
      </c>
      <c r="N256" s="11">
        <v>38053</v>
      </c>
      <c r="O256" s="11">
        <v>50810</v>
      </c>
      <c r="P256" s="11">
        <f t="shared" si="44"/>
        <v>552406</v>
      </c>
      <c r="Q256" s="11">
        <v>16226</v>
      </c>
      <c r="R256" s="11">
        <v>18277</v>
      </c>
      <c r="S256" s="11">
        <v>21371</v>
      </c>
      <c r="T256" s="11">
        <v>18245</v>
      </c>
      <c r="U256" s="11">
        <v>12008</v>
      </c>
      <c r="V256" s="11">
        <v>13272</v>
      </c>
      <c r="W256" s="11">
        <v>64949</v>
      </c>
      <c r="X256" s="11">
        <v>53535</v>
      </c>
      <c r="Y256" s="11">
        <v>18132</v>
      </c>
      <c r="Z256" s="11">
        <v>24464</v>
      </c>
      <c r="AA256" s="11">
        <v>24301</v>
      </c>
      <c r="AB256" s="11">
        <v>36084</v>
      </c>
      <c r="AC256" s="11">
        <f t="shared" si="45"/>
        <v>320864</v>
      </c>
      <c r="AD256" s="12">
        <f t="shared" si="46"/>
        <v>231542</v>
      </c>
      <c r="AE256" s="13">
        <f t="shared" si="47"/>
        <v>72.162037498753364</v>
      </c>
      <c r="AF256" s="10" t="s">
        <v>409</v>
      </c>
      <c r="AG256" s="10" t="s">
        <v>363</v>
      </c>
    </row>
    <row r="257" spans="1:33" ht="42.75" x14ac:dyDescent="0.25">
      <c r="A257" s="8" t="s">
        <v>447</v>
      </c>
      <c r="B257" s="9" t="s">
        <v>459</v>
      </c>
      <c r="C257" s="10" t="s">
        <v>119</v>
      </c>
      <c r="D257" s="11">
        <v>98600</v>
      </c>
      <c r="E257" s="11">
        <v>140500</v>
      </c>
      <c r="F257" s="11">
        <v>107031</v>
      </c>
      <c r="G257" s="11">
        <v>128760</v>
      </c>
      <c r="H257" s="11">
        <v>119265</v>
      </c>
      <c r="I257" s="11">
        <v>124230</v>
      </c>
      <c r="J257" s="11">
        <v>156125</v>
      </c>
      <c r="K257" s="11">
        <v>188240</v>
      </c>
      <c r="L257" s="11">
        <v>173724</v>
      </c>
      <c r="M257" s="11">
        <v>131887</v>
      </c>
      <c r="N257" s="11">
        <v>122168</v>
      </c>
      <c r="O257" s="11">
        <v>104257</v>
      </c>
      <c r="P257" s="11">
        <f t="shared" si="44"/>
        <v>1594787</v>
      </c>
      <c r="Q257" s="11">
        <v>70000</v>
      </c>
      <c r="R257" s="11">
        <v>140000</v>
      </c>
      <c r="S257" s="11">
        <v>95000</v>
      </c>
      <c r="T257" s="11">
        <v>102000</v>
      </c>
      <c r="U257" s="11">
        <v>95500</v>
      </c>
      <c r="V257" s="11">
        <v>115000</v>
      </c>
      <c r="W257" s="11">
        <v>155250</v>
      </c>
      <c r="X257" s="11">
        <v>186300</v>
      </c>
      <c r="Y257" s="11">
        <v>145000</v>
      </c>
      <c r="Z257" s="11">
        <v>127000</v>
      </c>
      <c r="AA257" s="11">
        <v>103000</v>
      </c>
      <c r="AB257" s="11">
        <v>98000</v>
      </c>
      <c r="AC257" s="11">
        <f t="shared" si="45"/>
        <v>1432050</v>
      </c>
      <c r="AD257" s="12">
        <f t="shared" si="46"/>
        <v>162737</v>
      </c>
      <c r="AE257" s="13">
        <f t="shared" si="47"/>
        <v>11.363918857581789</v>
      </c>
      <c r="AF257" s="10" t="s">
        <v>460</v>
      </c>
      <c r="AG257" s="10" t="s">
        <v>266</v>
      </c>
    </row>
    <row r="258" spans="1:33" ht="42.75" x14ac:dyDescent="0.25">
      <c r="A258" s="8" t="s">
        <v>447</v>
      </c>
      <c r="B258" s="9" t="s">
        <v>461</v>
      </c>
      <c r="C258" s="10" t="s">
        <v>119</v>
      </c>
      <c r="D258" s="11">
        <v>141000</v>
      </c>
      <c r="E258" s="11">
        <v>240000</v>
      </c>
      <c r="F258" s="11">
        <v>221525</v>
      </c>
      <c r="G258" s="11">
        <v>226680</v>
      </c>
      <c r="H258" s="11">
        <v>174930</v>
      </c>
      <c r="I258" s="11">
        <v>193295</v>
      </c>
      <c r="J258" s="11">
        <v>212125</v>
      </c>
      <c r="K258" s="11">
        <v>199407</v>
      </c>
      <c r="L258" s="11">
        <v>196026</v>
      </c>
      <c r="M258" s="11">
        <v>184801</v>
      </c>
      <c r="N258" s="11">
        <v>162820</v>
      </c>
      <c r="O258" s="11">
        <v>149900</v>
      </c>
      <c r="P258" s="11">
        <f t="shared" si="44"/>
        <v>2302509</v>
      </c>
      <c r="Q258" s="11">
        <v>85000</v>
      </c>
      <c r="R258" s="11">
        <v>238000</v>
      </c>
      <c r="S258" s="11">
        <v>145000</v>
      </c>
      <c r="T258" s="11">
        <v>139360</v>
      </c>
      <c r="U258" s="11">
        <v>132520</v>
      </c>
      <c r="V258" s="11">
        <v>140000</v>
      </c>
      <c r="W258" s="11">
        <v>189000</v>
      </c>
      <c r="X258" s="11">
        <v>195000</v>
      </c>
      <c r="Y258" s="11">
        <v>185000</v>
      </c>
      <c r="Z258" s="11">
        <v>164000</v>
      </c>
      <c r="AA258" s="11">
        <v>139400</v>
      </c>
      <c r="AB258" s="11">
        <v>129600</v>
      </c>
      <c r="AC258" s="11">
        <f t="shared" si="45"/>
        <v>1881880</v>
      </c>
      <c r="AD258" s="12">
        <f t="shared" si="46"/>
        <v>420629</v>
      </c>
      <c r="AE258" s="13">
        <f t="shared" si="47"/>
        <v>22.35153144727613</v>
      </c>
      <c r="AF258" s="10" t="s">
        <v>460</v>
      </c>
      <c r="AG258" s="10" t="s">
        <v>266</v>
      </c>
    </row>
    <row r="259" spans="1:33" ht="28.5" x14ac:dyDescent="0.25">
      <c r="A259" s="8" t="s">
        <v>447</v>
      </c>
      <c r="B259" s="9" t="s">
        <v>462</v>
      </c>
      <c r="C259" s="10" t="s">
        <v>119</v>
      </c>
      <c r="D259" s="11">
        <v>143781</v>
      </c>
      <c r="E259" s="11">
        <v>122917</v>
      </c>
      <c r="F259" s="11">
        <v>124653</v>
      </c>
      <c r="G259" s="11">
        <v>143669</v>
      </c>
      <c r="H259" s="11">
        <v>127785</v>
      </c>
      <c r="I259" s="11">
        <v>140142</v>
      </c>
      <c r="J259" s="11">
        <v>147329</v>
      </c>
      <c r="K259" s="11">
        <v>140804</v>
      </c>
      <c r="L259" s="11">
        <v>132238</v>
      </c>
      <c r="M259" s="11">
        <v>144154</v>
      </c>
      <c r="N259" s="11">
        <v>157103</v>
      </c>
      <c r="O259" s="11">
        <v>144458</v>
      </c>
      <c r="P259" s="11">
        <f t="shared" si="44"/>
        <v>1669033</v>
      </c>
      <c r="Q259" s="11">
        <v>94946</v>
      </c>
      <c r="R259" s="11">
        <v>102044</v>
      </c>
      <c r="S259" s="11">
        <v>115627</v>
      </c>
      <c r="T259" s="11">
        <v>114439</v>
      </c>
      <c r="U259" s="11">
        <v>97126</v>
      </c>
      <c r="V259" s="11">
        <v>123886</v>
      </c>
      <c r="W259" s="11">
        <v>132975</v>
      </c>
      <c r="X259" s="11">
        <v>128162</v>
      </c>
      <c r="Y259" s="11">
        <v>146359</v>
      </c>
      <c r="Z259" s="11">
        <v>127811</v>
      </c>
      <c r="AA259" s="11">
        <v>130026</v>
      </c>
      <c r="AB259" s="11">
        <v>117195</v>
      </c>
      <c r="AC259" s="11">
        <f t="shared" si="45"/>
        <v>1430596</v>
      </c>
      <c r="AD259" s="12">
        <f t="shared" si="46"/>
        <v>238437</v>
      </c>
      <c r="AE259" s="13">
        <f t="shared" si="47"/>
        <v>16.666969570724369</v>
      </c>
      <c r="AF259" s="10" t="s">
        <v>433</v>
      </c>
      <c r="AG259" s="10" t="s">
        <v>266</v>
      </c>
    </row>
    <row r="260" spans="1:33" ht="42.75" x14ac:dyDescent="0.25">
      <c r="A260" s="8" t="s">
        <v>447</v>
      </c>
      <c r="B260" s="9" t="s">
        <v>463</v>
      </c>
      <c r="C260" s="10" t="s">
        <v>119</v>
      </c>
      <c r="D260" s="11">
        <v>78500</v>
      </c>
      <c r="E260" s="11">
        <v>91500</v>
      </c>
      <c r="F260" s="11">
        <v>87080</v>
      </c>
      <c r="G260" s="11">
        <v>90897</v>
      </c>
      <c r="H260" s="11">
        <v>92545</v>
      </c>
      <c r="I260" s="11">
        <v>94375</v>
      </c>
      <c r="J260" s="11">
        <v>95245</v>
      </c>
      <c r="K260" s="11">
        <v>88990</v>
      </c>
      <c r="L260" s="11">
        <v>99723</v>
      </c>
      <c r="M260" s="11">
        <v>94823</v>
      </c>
      <c r="N260" s="11">
        <v>90716</v>
      </c>
      <c r="O260" s="11">
        <v>81471</v>
      </c>
      <c r="P260" s="11">
        <f t="shared" si="44"/>
        <v>1085865</v>
      </c>
      <c r="Q260" s="11">
        <v>35500</v>
      </c>
      <c r="R260" s="11">
        <v>65500</v>
      </c>
      <c r="S260" s="11">
        <v>46200</v>
      </c>
      <c r="T260" s="11">
        <v>46500</v>
      </c>
      <c r="U260" s="11">
        <v>39000</v>
      </c>
      <c r="V260" s="11">
        <v>47000</v>
      </c>
      <c r="W260" s="11">
        <v>67810</v>
      </c>
      <c r="X260" s="11">
        <v>88000</v>
      </c>
      <c r="Y260" s="11">
        <v>123000</v>
      </c>
      <c r="Z260" s="11">
        <v>110000</v>
      </c>
      <c r="AA260" s="11">
        <v>90000</v>
      </c>
      <c r="AB260" s="11">
        <v>77000</v>
      </c>
      <c r="AC260" s="11">
        <f t="shared" si="45"/>
        <v>835510</v>
      </c>
      <c r="AD260" s="12">
        <f t="shared" si="46"/>
        <v>250355</v>
      </c>
      <c r="AE260" s="13">
        <f t="shared" si="47"/>
        <v>29.964333161781425</v>
      </c>
      <c r="AF260" s="10" t="s">
        <v>460</v>
      </c>
      <c r="AG260" s="10" t="s">
        <v>266</v>
      </c>
    </row>
    <row r="261" spans="1:33" ht="42.75" x14ac:dyDescent="0.25">
      <c r="A261" s="8" t="s">
        <v>447</v>
      </c>
      <c r="B261" s="9" t="s">
        <v>464</v>
      </c>
      <c r="C261" s="10" t="s">
        <v>119</v>
      </c>
      <c r="D261" s="11">
        <v>30400</v>
      </c>
      <c r="E261" s="11">
        <v>47500</v>
      </c>
      <c r="F261" s="11">
        <v>44120</v>
      </c>
      <c r="G261" s="11">
        <v>53762</v>
      </c>
      <c r="H261" s="11">
        <v>55015</v>
      </c>
      <c r="I261" s="11">
        <v>53181</v>
      </c>
      <c r="J261" s="11">
        <v>40848</v>
      </c>
      <c r="K261" s="11">
        <v>50664</v>
      </c>
      <c r="L261" s="11">
        <v>43631</v>
      </c>
      <c r="M261" s="11">
        <v>44657</v>
      </c>
      <c r="N261" s="11">
        <v>40691</v>
      </c>
      <c r="O261" s="11">
        <v>38652</v>
      </c>
      <c r="P261" s="11">
        <f t="shared" si="44"/>
        <v>543121</v>
      </c>
      <c r="Q261" s="11">
        <v>24900</v>
      </c>
      <c r="R261" s="11">
        <v>47000</v>
      </c>
      <c r="S261" s="11">
        <v>35300</v>
      </c>
      <c r="T261" s="11">
        <v>35000</v>
      </c>
      <c r="U261" s="11">
        <v>28000</v>
      </c>
      <c r="V261" s="11">
        <v>32000</v>
      </c>
      <c r="W261" s="11">
        <v>40320</v>
      </c>
      <c r="X261" s="11">
        <v>50400</v>
      </c>
      <c r="Y261" s="11">
        <v>32000</v>
      </c>
      <c r="Z261" s="11">
        <v>28000</v>
      </c>
      <c r="AA261" s="11">
        <v>26000</v>
      </c>
      <c r="AB261" s="11">
        <v>27000</v>
      </c>
      <c r="AC261" s="11">
        <f t="shared" si="45"/>
        <v>405920</v>
      </c>
      <c r="AD261" s="12">
        <f t="shared" si="46"/>
        <v>137201</v>
      </c>
      <c r="AE261" s="13">
        <f t="shared" si="47"/>
        <v>33.800009854158453</v>
      </c>
      <c r="AF261" s="10" t="s">
        <v>465</v>
      </c>
      <c r="AG261" s="10" t="s">
        <v>266</v>
      </c>
    </row>
    <row r="262" spans="1:33" ht="28.5" x14ac:dyDescent="0.25">
      <c r="A262" s="8" t="s">
        <v>447</v>
      </c>
      <c r="B262" s="9" t="s">
        <v>466</v>
      </c>
      <c r="C262" s="10" t="s">
        <v>124</v>
      </c>
      <c r="D262" s="11">
        <v>0</v>
      </c>
      <c r="E262" s="11">
        <v>0</v>
      </c>
      <c r="F262" s="11">
        <v>0</v>
      </c>
      <c r="G262" s="11">
        <v>856</v>
      </c>
      <c r="H262" s="11">
        <v>1475</v>
      </c>
      <c r="I262" s="11">
        <v>7283</v>
      </c>
      <c r="J262" s="11">
        <v>22684</v>
      </c>
      <c r="K262" s="11">
        <v>15286</v>
      </c>
      <c r="L262" s="11">
        <v>4994</v>
      </c>
      <c r="M262" s="11">
        <v>854</v>
      </c>
      <c r="N262" s="11">
        <v>0</v>
      </c>
      <c r="O262" s="11">
        <v>0</v>
      </c>
      <c r="P262" s="11">
        <f t="shared" si="44"/>
        <v>53432</v>
      </c>
      <c r="Q262" s="11">
        <v>0</v>
      </c>
      <c r="R262" s="11">
        <v>0</v>
      </c>
      <c r="S262" s="11">
        <v>0</v>
      </c>
      <c r="T262" s="11">
        <v>291</v>
      </c>
      <c r="U262" s="11">
        <v>561</v>
      </c>
      <c r="V262" s="11">
        <v>5928</v>
      </c>
      <c r="W262" s="11">
        <v>21824</v>
      </c>
      <c r="X262" s="11">
        <v>19775</v>
      </c>
      <c r="Y262" s="11">
        <v>2784</v>
      </c>
      <c r="Z262" s="11">
        <v>480</v>
      </c>
      <c r="AA262" s="11">
        <v>159</v>
      </c>
      <c r="AB262" s="11">
        <v>37</v>
      </c>
      <c r="AC262" s="11">
        <f t="shared" si="45"/>
        <v>51839</v>
      </c>
      <c r="AD262" s="12">
        <f t="shared" si="46"/>
        <v>1593</v>
      </c>
      <c r="AE262" s="13">
        <f t="shared" si="47"/>
        <v>3.0729759447520206</v>
      </c>
      <c r="AF262" s="10" t="s">
        <v>81</v>
      </c>
      <c r="AG262" s="10" t="s">
        <v>270</v>
      </c>
    </row>
    <row r="263" spans="1:33" ht="42.75" x14ac:dyDescent="0.25">
      <c r="A263" s="8" t="s">
        <v>447</v>
      </c>
      <c r="B263" s="9" t="s">
        <v>467</v>
      </c>
      <c r="C263" s="10" t="s">
        <v>124</v>
      </c>
      <c r="D263" s="11">
        <v>122217</v>
      </c>
      <c r="E263" s="11">
        <v>73277</v>
      </c>
      <c r="F263" s="11">
        <v>52231</v>
      </c>
      <c r="G263" s="11">
        <v>86944</v>
      </c>
      <c r="H263" s="11">
        <v>60739</v>
      </c>
      <c r="I263" s="11">
        <v>60739</v>
      </c>
      <c r="J263" s="11">
        <v>85391</v>
      </c>
      <c r="K263" s="11">
        <v>83957</v>
      </c>
      <c r="L263" s="11">
        <v>62661</v>
      </c>
      <c r="M263" s="11">
        <v>81465</v>
      </c>
      <c r="N263" s="11">
        <v>79858</v>
      </c>
      <c r="O263" s="11">
        <v>101524</v>
      </c>
      <c r="P263" s="11">
        <f t="shared" si="44"/>
        <v>951003</v>
      </c>
      <c r="Q263" s="11">
        <v>49501</v>
      </c>
      <c r="R263" s="11">
        <v>89676</v>
      </c>
      <c r="S263" s="11">
        <v>48489</v>
      </c>
      <c r="T263" s="11">
        <v>38107</v>
      </c>
      <c r="U263" s="11">
        <v>17303</v>
      </c>
      <c r="V263" s="11">
        <v>35000</v>
      </c>
      <c r="W263" s="11">
        <v>70413</v>
      </c>
      <c r="X263" s="11">
        <v>85232</v>
      </c>
      <c r="Y263" s="11">
        <v>48031</v>
      </c>
      <c r="Z263" s="11">
        <v>61806</v>
      </c>
      <c r="AA263" s="11">
        <v>58299</v>
      </c>
      <c r="AB263" s="11">
        <v>66438</v>
      </c>
      <c r="AC263" s="11">
        <f t="shared" si="45"/>
        <v>668295</v>
      </c>
      <c r="AD263" s="12">
        <f t="shared" si="46"/>
        <v>282708</v>
      </c>
      <c r="AE263" s="13">
        <f t="shared" si="47"/>
        <v>42.302875227257424</v>
      </c>
      <c r="AF263" s="10" t="s">
        <v>81</v>
      </c>
      <c r="AG263" s="10" t="s">
        <v>270</v>
      </c>
    </row>
    <row r="264" spans="1:33" ht="28.5" x14ac:dyDescent="0.25">
      <c r="A264" s="8" t="s">
        <v>447</v>
      </c>
      <c r="B264" s="9" t="s">
        <v>468</v>
      </c>
      <c r="C264" s="10" t="s">
        <v>124</v>
      </c>
      <c r="D264" s="11">
        <v>35996</v>
      </c>
      <c r="E264" s="11">
        <v>30552</v>
      </c>
      <c r="F264" s="11">
        <v>30010</v>
      </c>
      <c r="G264" s="11">
        <v>57481</v>
      </c>
      <c r="H264" s="11">
        <v>45578</v>
      </c>
      <c r="I264" s="11">
        <v>52226</v>
      </c>
      <c r="J264" s="11">
        <v>73281</v>
      </c>
      <c r="K264" s="11">
        <v>73299</v>
      </c>
      <c r="L264" s="11">
        <v>35835</v>
      </c>
      <c r="M264" s="11">
        <v>44958</v>
      </c>
      <c r="N264" s="11">
        <v>41306</v>
      </c>
      <c r="O264" s="11">
        <v>37070</v>
      </c>
      <c r="P264" s="11">
        <f t="shared" ref="P264:P327" si="48">SUM(D264:O264)</f>
        <v>557592</v>
      </c>
      <c r="Q264" s="11">
        <v>27034</v>
      </c>
      <c r="R264" s="11">
        <v>31790</v>
      </c>
      <c r="S264" s="11">
        <v>17161</v>
      </c>
      <c r="T264" s="11">
        <v>20898</v>
      </c>
      <c r="U264" s="11">
        <v>10390</v>
      </c>
      <c r="V264" s="11">
        <v>22251</v>
      </c>
      <c r="W264" s="11">
        <v>56767</v>
      </c>
      <c r="X264" s="11">
        <v>65722</v>
      </c>
      <c r="Y264" s="11">
        <v>33305</v>
      </c>
      <c r="Z264" s="11">
        <v>45078</v>
      </c>
      <c r="AA264" s="11">
        <v>28321</v>
      </c>
      <c r="AB264" s="11">
        <v>31948</v>
      </c>
      <c r="AC264" s="11">
        <f t="shared" ref="AC264:AC327" si="49">SUM(Q264:AB264)</f>
        <v>390665</v>
      </c>
      <c r="AD264" s="12">
        <f t="shared" ref="AD264:AD327" si="50">P264-AC264</f>
        <v>166927</v>
      </c>
      <c r="AE264" s="13">
        <f t="shared" ref="AE264:AE327" si="51">IF(AC264&lt;&gt;0,AD264/AC264*100,0)</f>
        <v>42.728936556896571</v>
      </c>
      <c r="AF264" s="10" t="s">
        <v>469</v>
      </c>
      <c r="AG264" s="10" t="s">
        <v>270</v>
      </c>
    </row>
    <row r="265" spans="1:33" ht="28.5" x14ac:dyDescent="0.25">
      <c r="A265" s="8" t="s">
        <v>447</v>
      </c>
      <c r="B265" s="9" t="s">
        <v>470</v>
      </c>
      <c r="C265" s="10" t="s">
        <v>272</v>
      </c>
      <c r="D265" s="11">
        <v>302023</v>
      </c>
      <c r="E265" s="11">
        <v>270959</v>
      </c>
      <c r="F265" s="11">
        <v>283972</v>
      </c>
      <c r="G265" s="11">
        <v>331624</v>
      </c>
      <c r="H265" s="11">
        <v>316701</v>
      </c>
      <c r="I265" s="11">
        <v>316885</v>
      </c>
      <c r="J265" s="11">
        <v>368190</v>
      </c>
      <c r="K265" s="11">
        <v>265661</v>
      </c>
      <c r="L265" s="11">
        <v>261013</v>
      </c>
      <c r="M265" s="11">
        <v>278710</v>
      </c>
      <c r="N265" s="11">
        <v>296850</v>
      </c>
      <c r="O265" s="11">
        <v>285818</v>
      </c>
      <c r="P265" s="11">
        <f t="shared" si="48"/>
        <v>3578406</v>
      </c>
      <c r="Q265" s="11">
        <v>233336</v>
      </c>
      <c r="R265" s="11">
        <v>229731</v>
      </c>
      <c r="S265" s="11">
        <v>243521</v>
      </c>
      <c r="T265" s="11">
        <v>275388</v>
      </c>
      <c r="U265" s="11">
        <v>234567</v>
      </c>
      <c r="V265" s="11">
        <v>277702</v>
      </c>
      <c r="W265" s="11">
        <v>342637</v>
      </c>
      <c r="X265" s="11">
        <v>302224</v>
      </c>
      <c r="Y265" s="11">
        <v>218568</v>
      </c>
      <c r="Z265" s="11">
        <v>256709</v>
      </c>
      <c r="AA265" s="11">
        <v>264408</v>
      </c>
      <c r="AB265" s="11">
        <v>204164</v>
      </c>
      <c r="AC265" s="11">
        <f t="shared" si="49"/>
        <v>3082955</v>
      </c>
      <c r="AD265" s="12">
        <f t="shared" si="50"/>
        <v>495451</v>
      </c>
      <c r="AE265" s="13">
        <f t="shared" si="51"/>
        <v>16.070652993637598</v>
      </c>
      <c r="AF265" s="10" t="s">
        <v>273</v>
      </c>
      <c r="AG265" s="10" t="s">
        <v>274</v>
      </c>
    </row>
    <row r="266" spans="1:33" ht="28.5" x14ac:dyDescent="0.25">
      <c r="A266" s="8" t="s">
        <v>447</v>
      </c>
      <c r="B266" s="9" t="s">
        <v>471</v>
      </c>
      <c r="C266" s="10" t="s">
        <v>75</v>
      </c>
      <c r="D266" s="11">
        <v>210827</v>
      </c>
      <c r="E266" s="11">
        <v>200569</v>
      </c>
      <c r="F266" s="11">
        <v>184294</v>
      </c>
      <c r="G266" s="11">
        <v>272371</v>
      </c>
      <c r="H266" s="11">
        <v>248545</v>
      </c>
      <c r="I266" s="11">
        <v>218765</v>
      </c>
      <c r="J266" s="11">
        <v>224595</v>
      </c>
      <c r="K266" s="11">
        <v>219904</v>
      </c>
      <c r="L266" s="11">
        <v>253927</v>
      </c>
      <c r="M266" s="11">
        <v>362131</v>
      </c>
      <c r="N266" s="11">
        <v>405395</v>
      </c>
      <c r="O266" s="11">
        <v>455885</v>
      </c>
      <c r="P266" s="11">
        <f t="shared" si="48"/>
        <v>3257208</v>
      </c>
      <c r="Q266" s="11">
        <v>184165</v>
      </c>
      <c r="R266" s="11">
        <v>205477</v>
      </c>
      <c r="S266" s="11">
        <v>181771</v>
      </c>
      <c r="T266" s="11">
        <v>199888</v>
      </c>
      <c r="U266" s="11">
        <v>128866</v>
      </c>
      <c r="V266" s="11">
        <v>119446</v>
      </c>
      <c r="W266" s="11">
        <v>127563</v>
      </c>
      <c r="X266" s="11">
        <v>143336</v>
      </c>
      <c r="Y266" s="11">
        <v>150060</v>
      </c>
      <c r="Z266" s="11">
        <v>151749</v>
      </c>
      <c r="AA266" s="11">
        <v>225905</v>
      </c>
      <c r="AB266" s="11">
        <v>229405</v>
      </c>
      <c r="AC266" s="11">
        <f t="shared" si="49"/>
        <v>2047631</v>
      </c>
      <c r="AD266" s="12">
        <f t="shared" si="50"/>
        <v>1209577</v>
      </c>
      <c r="AE266" s="13">
        <f t="shared" si="51"/>
        <v>59.072020300532671</v>
      </c>
      <c r="AF266" s="10" t="s">
        <v>472</v>
      </c>
      <c r="AG266" s="10" t="s">
        <v>288</v>
      </c>
    </row>
    <row r="267" spans="1:33" ht="28.5" x14ac:dyDescent="0.25">
      <c r="A267" s="8" t="s">
        <v>447</v>
      </c>
      <c r="B267" s="9" t="s">
        <v>473</v>
      </c>
      <c r="C267" s="10" t="s">
        <v>75</v>
      </c>
      <c r="D267" s="11">
        <v>14096</v>
      </c>
      <c r="E267" s="11">
        <v>42080</v>
      </c>
      <c r="F267" s="11">
        <v>34712</v>
      </c>
      <c r="G267" s="11">
        <v>14579</v>
      </c>
      <c r="H267" s="11">
        <v>9683</v>
      </c>
      <c r="I267" s="11">
        <v>11985</v>
      </c>
      <c r="J267" s="11">
        <v>17677</v>
      </c>
      <c r="K267" s="11">
        <v>9624</v>
      </c>
      <c r="L267" s="11">
        <v>8270</v>
      </c>
      <c r="M267" s="11">
        <v>21192</v>
      </c>
      <c r="N267" s="11">
        <v>49077</v>
      </c>
      <c r="O267" s="11">
        <v>30308</v>
      </c>
      <c r="P267" s="11">
        <f t="shared" si="48"/>
        <v>263283</v>
      </c>
      <c r="Q267" s="11">
        <v>12554</v>
      </c>
      <c r="R267" s="11">
        <v>35796</v>
      </c>
      <c r="S267" s="11">
        <v>35637</v>
      </c>
      <c r="T267" s="11">
        <v>11494</v>
      </c>
      <c r="U267" s="11">
        <v>4480</v>
      </c>
      <c r="V267" s="11">
        <v>8540</v>
      </c>
      <c r="W267" s="11">
        <v>21278</v>
      </c>
      <c r="X267" s="11">
        <v>19758</v>
      </c>
      <c r="Y267" s="11">
        <v>13751</v>
      </c>
      <c r="Z267" s="11">
        <v>25138</v>
      </c>
      <c r="AA267" s="11">
        <v>56310</v>
      </c>
      <c r="AB267" s="11">
        <v>29110</v>
      </c>
      <c r="AC267" s="11">
        <f t="shared" si="49"/>
        <v>273846</v>
      </c>
      <c r="AD267" s="12">
        <f t="shared" si="50"/>
        <v>-10563</v>
      </c>
      <c r="AE267" s="13">
        <f t="shared" si="51"/>
        <v>-3.8572774479086789</v>
      </c>
      <c r="AF267" s="10" t="s">
        <v>81</v>
      </c>
      <c r="AG267" s="10" t="s">
        <v>312</v>
      </c>
    </row>
    <row r="268" spans="1:33" ht="28.5" x14ac:dyDescent="0.25">
      <c r="A268" s="8" t="s">
        <v>447</v>
      </c>
      <c r="B268" s="9" t="s">
        <v>474</v>
      </c>
      <c r="C268" s="10" t="s">
        <v>75</v>
      </c>
      <c r="D268" s="11">
        <v>17597</v>
      </c>
      <c r="E268" s="11">
        <v>13776</v>
      </c>
      <c r="F268" s="11">
        <v>8748</v>
      </c>
      <c r="G268" s="11">
        <v>15644</v>
      </c>
      <c r="H268" s="11">
        <v>8825</v>
      </c>
      <c r="I268" s="11">
        <v>11620</v>
      </c>
      <c r="J268" s="11">
        <v>11056</v>
      </c>
      <c r="K268" s="11">
        <v>18424</v>
      </c>
      <c r="L268" s="11">
        <v>8444</v>
      </c>
      <c r="M268" s="11">
        <v>15019</v>
      </c>
      <c r="N268" s="11">
        <v>12738</v>
      </c>
      <c r="O268" s="11">
        <v>13657</v>
      </c>
      <c r="P268" s="11">
        <f t="shared" si="48"/>
        <v>155548</v>
      </c>
      <c r="Q268" s="11">
        <v>17054</v>
      </c>
      <c r="R268" s="11">
        <v>23111</v>
      </c>
      <c r="S268" s="11">
        <v>12946</v>
      </c>
      <c r="T268" s="11">
        <v>11859</v>
      </c>
      <c r="U268" s="11">
        <v>6543</v>
      </c>
      <c r="V268" s="11">
        <v>7406</v>
      </c>
      <c r="W268" s="11">
        <v>13268</v>
      </c>
      <c r="X268" s="11">
        <v>12829</v>
      </c>
      <c r="Y268" s="11">
        <v>10734</v>
      </c>
      <c r="Z268" s="11">
        <v>16630</v>
      </c>
      <c r="AA268" s="11">
        <v>11470</v>
      </c>
      <c r="AB268" s="11">
        <v>10451</v>
      </c>
      <c r="AC268" s="11">
        <f t="shared" si="49"/>
        <v>154301</v>
      </c>
      <c r="AD268" s="12">
        <f t="shared" si="50"/>
        <v>1247</v>
      </c>
      <c r="AE268" s="13">
        <f t="shared" si="51"/>
        <v>0.80816067297036309</v>
      </c>
      <c r="AF268" s="10" t="s">
        <v>287</v>
      </c>
      <c r="AG268" s="10" t="s">
        <v>288</v>
      </c>
    </row>
    <row r="269" spans="1:33" ht="28.5" x14ac:dyDescent="0.25">
      <c r="A269" s="8" t="s">
        <v>447</v>
      </c>
      <c r="B269" s="9" t="s">
        <v>475</v>
      </c>
      <c r="C269" s="10" t="s">
        <v>75</v>
      </c>
      <c r="D269" s="11">
        <v>145418</v>
      </c>
      <c r="E269" s="11">
        <v>97299</v>
      </c>
      <c r="F269" s="11">
        <v>103720</v>
      </c>
      <c r="G269" s="11">
        <v>134700</v>
      </c>
      <c r="H269" s="11">
        <v>108181</v>
      </c>
      <c r="I269" s="11">
        <v>111302</v>
      </c>
      <c r="J269" s="11">
        <v>110480</v>
      </c>
      <c r="K269" s="11">
        <v>40262</v>
      </c>
      <c r="L269" s="11">
        <v>113702</v>
      </c>
      <c r="M269" s="11">
        <v>127585</v>
      </c>
      <c r="N269" s="11">
        <v>107669</v>
      </c>
      <c r="O269" s="11">
        <v>105225</v>
      </c>
      <c r="P269" s="11">
        <f t="shared" si="48"/>
        <v>1305543</v>
      </c>
      <c r="Q269" s="11">
        <v>109087</v>
      </c>
      <c r="R269" s="11">
        <v>107523</v>
      </c>
      <c r="S269" s="11">
        <v>93582</v>
      </c>
      <c r="T269" s="11">
        <v>92470</v>
      </c>
      <c r="U269" s="11">
        <v>85677</v>
      </c>
      <c r="V269" s="11">
        <v>103234</v>
      </c>
      <c r="W269" s="11">
        <v>121744</v>
      </c>
      <c r="X269" s="11">
        <v>111860</v>
      </c>
      <c r="Y269" s="11">
        <v>128673</v>
      </c>
      <c r="Z269" s="11">
        <v>135051</v>
      </c>
      <c r="AA269" s="11">
        <v>111093</v>
      </c>
      <c r="AB269" s="11">
        <v>97505</v>
      </c>
      <c r="AC269" s="11">
        <f t="shared" si="49"/>
        <v>1297499</v>
      </c>
      <c r="AD269" s="12">
        <f t="shared" si="50"/>
        <v>8044</v>
      </c>
      <c r="AE269" s="13">
        <f t="shared" si="51"/>
        <v>0.61996194216720013</v>
      </c>
      <c r="AF269" s="10" t="s">
        <v>476</v>
      </c>
      <c r="AG269" s="10" t="s">
        <v>288</v>
      </c>
    </row>
    <row r="270" spans="1:33" ht="28.5" x14ac:dyDescent="0.25">
      <c r="A270" s="8" t="s">
        <v>447</v>
      </c>
      <c r="B270" s="9" t="s">
        <v>477</v>
      </c>
      <c r="C270" s="10" t="s">
        <v>75</v>
      </c>
      <c r="D270" s="11">
        <v>35484</v>
      </c>
      <c r="E270" s="11">
        <v>30974</v>
      </c>
      <c r="F270" s="11">
        <v>35401</v>
      </c>
      <c r="G270" s="11">
        <v>42994</v>
      </c>
      <c r="H270" s="11">
        <v>31576</v>
      </c>
      <c r="I270" s="11">
        <v>25494</v>
      </c>
      <c r="J270" s="11">
        <v>28742</v>
      </c>
      <c r="K270" s="11">
        <v>22673</v>
      </c>
      <c r="L270" s="11">
        <v>24152</v>
      </c>
      <c r="M270" s="11">
        <v>39562</v>
      </c>
      <c r="N270" s="11">
        <v>39392</v>
      </c>
      <c r="O270" s="11">
        <v>41443</v>
      </c>
      <c r="P270" s="11">
        <f t="shared" si="48"/>
        <v>397887</v>
      </c>
      <c r="Q270" s="11">
        <v>32375</v>
      </c>
      <c r="R270" s="11">
        <v>38300</v>
      </c>
      <c r="S270" s="11">
        <v>36382</v>
      </c>
      <c r="T270" s="11">
        <v>44695</v>
      </c>
      <c r="U270" s="11">
        <v>33345</v>
      </c>
      <c r="V270" s="11">
        <v>34663</v>
      </c>
      <c r="W270" s="11">
        <v>35524</v>
      </c>
      <c r="X270" s="11">
        <v>32959</v>
      </c>
      <c r="Y270" s="11">
        <v>34155</v>
      </c>
      <c r="Z270" s="11">
        <v>41296</v>
      </c>
      <c r="AA270" s="11">
        <v>37314</v>
      </c>
      <c r="AB270" s="11">
        <v>50911</v>
      </c>
      <c r="AC270" s="11">
        <f t="shared" si="49"/>
        <v>451919</v>
      </c>
      <c r="AD270" s="12">
        <f t="shared" si="50"/>
        <v>-54032</v>
      </c>
      <c r="AE270" s="13">
        <f t="shared" si="51"/>
        <v>-11.95612488078616</v>
      </c>
      <c r="AF270" s="10" t="s">
        <v>478</v>
      </c>
      <c r="AG270" s="10" t="s">
        <v>288</v>
      </c>
    </row>
    <row r="271" spans="1:33" ht="28.5" x14ac:dyDescent="0.25">
      <c r="A271" s="8" t="s">
        <v>447</v>
      </c>
      <c r="B271" s="9" t="s">
        <v>479</v>
      </c>
      <c r="C271" s="10" t="s">
        <v>75</v>
      </c>
      <c r="D271" s="11">
        <v>587577</v>
      </c>
      <c r="E271" s="11">
        <v>554459</v>
      </c>
      <c r="F271" s="11">
        <v>549380</v>
      </c>
      <c r="G271" s="11">
        <v>565061</v>
      </c>
      <c r="H271" s="11">
        <v>478494</v>
      </c>
      <c r="I271" s="11">
        <v>515726</v>
      </c>
      <c r="J271" s="11">
        <v>556041</v>
      </c>
      <c r="K271" s="11">
        <v>563767</v>
      </c>
      <c r="L271" s="11">
        <v>522089</v>
      </c>
      <c r="M271" s="11">
        <v>674868</v>
      </c>
      <c r="N271" s="11">
        <v>809519</v>
      </c>
      <c r="O271" s="11">
        <v>917450</v>
      </c>
      <c r="P271" s="11">
        <f t="shared" si="48"/>
        <v>7294431</v>
      </c>
      <c r="Q271" s="11">
        <v>466921</v>
      </c>
      <c r="R271" s="11">
        <v>512245</v>
      </c>
      <c r="S271" s="11">
        <v>476489</v>
      </c>
      <c r="T271" s="11">
        <v>417590</v>
      </c>
      <c r="U271" s="11">
        <v>317778</v>
      </c>
      <c r="V271" s="11">
        <v>335511</v>
      </c>
      <c r="W271" s="11">
        <v>490742</v>
      </c>
      <c r="X271" s="11">
        <v>548019</v>
      </c>
      <c r="Y271" s="11">
        <v>465841</v>
      </c>
      <c r="Z271" s="11">
        <v>604327</v>
      </c>
      <c r="AA271" s="11">
        <v>475827</v>
      </c>
      <c r="AB271" s="11">
        <v>538565</v>
      </c>
      <c r="AC271" s="11">
        <f t="shared" si="49"/>
        <v>5649855</v>
      </c>
      <c r="AD271" s="12">
        <f t="shared" si="50"/>
        <v>1644576</v>
      </c>
      <c r="AE271" s="13">
        <f t="shared" si="51"/>
        <v>29.108286849839509</v>
      </c>
      <c r="AF271" s="10" t="s">
        <v>287</v>
      </c>
      <c r="AG271" s="10" t="s">
        <v>288</v>
      </c>
    </row>
    <row r="272" spans="1:33" ht="57" x14ac:dyDescent="0.25">
      <c r="A272" s="8" t="s">
        <v>447</v>
      </c>
      <c r="B272" s="9" t="s">
        <v>480</v>
      </c>
      <c r="C272" s="10" t="s">
        <v>75</v>
      </c>
      <c r="D272" s="11">
        <v>413449</v>
      </c>
      <c r="E272" s="11">
        <v>356912</v>
      </c>
      <c r="F272" s="11">
        <v>328803</v>
      </c>
      <c r="G272" s="11">
        <v>362112</v>
      </c>
      <c r="H272" s="11">
        <v>499049</v>
      </c>
      <c r="I272" s="11">
        <v>491512</v>
      </c>
      <c r="J272" s="11">
        <v>511117</v>
      </c>
      <c r="K272" s="11">
        <v>489890</v>
      </c>
      <c r="L272" s="11">
        <v>492482</v>
      </c>
      <c r="M272" s="11">
        <v>535855</v>
      </c>
      <c r="N272" s="11">
        <v>678234</v>
      </c>
      <c r="O272" s="11">
        <v>666708</v>
      </c>
      <c r="P272" s="11">
        <f t="shared" si="48"/>
        <v>5826123</v>
      </c>
      <c r="Q272" s="11">
        <v>349791</v>
      </c>
      <c r="R272" s="11">
        <v>374306</v>
      </c>
      <c r="S272" s="11">
        <v>336142</v>
      </c>
      <c r="T272" s="11">
        <v>308901</v>
      </c>
      <c r="U272" s="11">
        <v>249952</v>
      </c>
      <c r="V272" s="11">
        <v>233876</v>
      </c>
      <c r="W272" s="11">
        <v>322779</v>
      </c>
      <c r="X272" s="11">
        <v>343173</v>
      </c>
      <c r="Y272" s="11">
        <v>308092</v>
      </c>
      <c r="Z272" s="11">
        <v>357752</v>
      </c>
      <c r="AA272" s="11">
        <v>335306</v>
      </c>
      <c r="AB272" s="11">
        <v>359203</v>
      </c>
      <c r="AC272" s="11">
        <f t="shared" si="49"/>
        <v>3879273</v>
      </c>
      <c r="AD272" s="12">
        <f t="shared" si="50"/>
        <v>1946850</v>
      </c>
      <c r="AE272" s="13">
        <f t="shared" si="51"/>
        <v>50.185949790076648</v>
      </c>
      <c r="AF272" s="10" t="s">
        <v>287</v>
      </c>
      <c r="AG272" s="10" t="s">
        <v>288</v>
      </c>
    </row>
    <row r="273" spans="1:33" ht="71.25" x14ac:dyDescent="0.25">
      <c r="A273" s="8" t="s">
        <v>447</v>
      </c>
      <c r="B273" s="9" t="s">
        <v>481</v>
      </c>
      <c r="C273" s="10" t="s">
        <v>55</v>
      </c>
      <c r="D273" s="11">
        <v>20516</v>
      </c>
      <c r="E273" s="11">
        <v>18290</v>
      </c>
      <c r="F273" s="11">
        <v>11956</v>
      </c>
      <c r="G273" s="11">
        <v>23652</v>
      </c>
      <c r="H273" s="11">
        <v>13071</v>
      </c>
      <c r="I273" s="11">
        <v>14265</v>
      </c>
      <c r="J273" s="11">
        <v>19004</v>
      </c>
      <c r="K273" s="11">
        <v>12991</v>
      </c>
      <c r="L273" s="11">
        <v>11001</v>
      </c>
      <c r="M273" s="11">
        <v>16317</v>
      </c>
      <c r="N273" s="11">
        <v>15522</v>
      </c>
      <c r="O273" s="11">
        <v>12198</v>
      </c>
      <c r="P273" s="11">
        <f t="shared" si="48"/>
        <v>188783</v>
      </c>
      <c r="Q273" s="11">
        <v>14759</v>
      </c>
      <c r="R273" s="11">
        <v>23908</v>
      </c>
      <c r="S273" s="11">
        <v>15673</v>
      </c>
      <c r="T273" s="11">
        <v>18154</v>
      </c>
      <c r="U273" s="11">
        <v>7484</v>
      </c>
      <c r="V273" s="11">
        <v>15331</v>
      </c>
      <c r="W273" s="11">
        <v>29796</v>
      </c>
      <c r="X273" s="11">
        <v>25792</v>
      </c>
      <c r="Y273" s="11">
        <v>15065</v>
      </c>
      <c r="Z273" s="11">
        <v>19934</v>
      </c>
      <c r="AA273" s="11">
        <v>16092</v>
      </c>
      <c r="AB273" s="11">
        <v>14430</v>
      </c>
      <c r="AC273" s="11">
        <f t="shared" si="49"/>
        <v>216418</v>
      </c>
      <c r="AD273" s="12">
        <f t="shared" si="50"/>
        <v>-27635</v>
      </c>
      <c r="AE273" s="13">
        <f t="shared" si="51"/>
        <v>-12.769270578232863</v>
      </c>
      <c r="AF273" s="10" t="s">
        <v>81</v>
      </c>
      <c r="AG273" s="10" t="s">
        <v>291</v>
      </c>
    </row>
    <row r="274" spans="1:33" ht="28.5" x14ac:dyDescent="0.25">
      <c r="A274" s="8" t="s">
        <v>447</v>
      </c>
      <c r="B274" s="9" t="s">
        <v>482</v>
      </c>
      <c r="C274" s="10" t="s">
        <v>55</v>
      </c>
      <c r="D274" s="11">
        <v>99468</v>
      </c>
      <c r="E274" s="11">
        <v>95350</v>
      </c>
      <c r="F274" s="11">
        <v>79847</v>
      </c>
      <c r="G274" s="11">
        <v>86630</v>
      </c>
      <c r="H274" s="11">
        <v>53510</v>
      </c>
      <c r="I274" s="11">
        <v>68970</v>
      </c>
      <c r="J274" s="11">
        <v>82633</v>
      </c>
      <c r="K274" s="11">
        <v>22371</v>
      </c>
      <c r="L274" s="11">
        <v>35186</v>
      </c>
      <c r="M274" s="11">
        <v>66635</v>
      </c>
      <c r="N274" s="11">
        <v>81032</v>
      </c>
      <c r="O274" s="11">
        <v>95846</v>
      </c>
      <c r="P274" s="11">
        <f t="shared" si="48"/>
        <v>867478</v>
      </c>
      <c r="Q274" s="11">
        <v>62844</v>
      </c>
      <c r="R274" s="11">
        <v>92438</v>
      </c>
      <c r="S274" s="11">
        <v>62799</v>
      </c>
      <c r="T274" s="11">
        <v>55108</v>
      </c>
      <c r="U274" s="11">
        <v>19845</v>
      </c>
      <c r="V274" s="11">
        <v>45031</v>
      </c>
      <c r="W274" s="11">
        <v>104337</v>
      </c>
      <c r="X274" s="11">
        <v>107426</v>
      </c>
      <c r="Y274" s="11">
        <v>58288</v>
      </c>
      <c r="Z274" s="11">
        <v>74211</v>
      </c>
      <c r="AA274" s="11">
        <v>73397</v>
      </c>
      <c r="AB274" s="11">
        <v>85775</v>
      </c>
      <c r="AC274" s="11">
        <f t="shared" si="49"/>
        <v>841499</v>
      </c>
      <c r="AD274" s="12">
        <f t="shared" si="50"/>
        <v>25979</v>
      </c>
      <c r="AE274" s="13">
        <f t="shared" si="51"/>
        <v>3.0872288618287129</v>
      </c>
      <c r="AF274" s="10" t="s">
        <v>81</v>
      </c>
      <c r="AG274" s="10" t="s">
        <v>312</v>
      </c>
    </row>
    <row r="275" spans="1:33" ht="28.5" x14ac:dyDescent="0.25">
      <c r="A275" s="8" t="s">
        <v>447</v>
      </c>
      <c r="B275" s="9" t="s">
        <v>483</v>
      </c>
      <c r="C275" s="10" t="s">
        <v>75</v>
      </c>
      <c r="D275" s="11">
        <v>37364</v>
      </c>
      <c r="E275" s="11">
        <v>144651</v>
      </c>
      <c r="F275" s="11">
        <v>42457</v>
      </c>
      <c r="G275" s="11">
        <v>24136</v>
      </c>
      <c r="H275" s="11">
        <v>14697</v>
      </c>
      <c r="I275" s="11">
        <v>18501</v>
      </c>
      <c r="J275" s="11">
        <v>23050</v>
      </c>
      <c r="K275" s="11">
        <v>14266</v>
      </c>
      <c r="L275" s="11">
        <v>10931</v>
      </c>
      <c r="M275" s="11">
        <v>16813</v>
      </c>
      <c r="N275" s="11">
        <v>42528</v>
      </c>
      <c r="O275" s="11">
        <v>32917</v>
      </c>
      <c r="P275" s="11">
        <f t="shared" si="48"/>
        <v>422311</v>
      </c>
      <c r="Q275" s="11">
        <v>31070</v>
      </c>
      <c r="R275" s="11">
        <v>157668</v>
      </c>
      <c r="S275" s="11">
        <v>41007</v>
      </c>
      <c r="T275" s="11">
        <v>20743</v>
      </c>
      <c r="U275" s="11">
        <v>6404</v>
      </c>
      <c r="V275" s="11">
        <v>17058</v>
      </c>
      <c r="W275" s="11">
        <v>33649</v>
      </c>
      <c r="X275" s="11">
        <v>28105</v>
      </c>
      <c r="Y275" s="11">
        <v>19327</v>
      </c>
      <c r="Z275" s="11">
        <v>21420</v>
      </c>
      <c r="AA275" s="11">
        <v>55266</v>
      </c>
      <c r="AB275" s="11">
        <v>42193</v>
      </c>
      <c r="AC275" s="11">
        <f t="shared" si="49"/>
        <v>473910</v>
      </c>
      <c r="AD275" s="12">
        <f t="shared" si="50"/>
        <v>-51599</v>
      </c>
      <c r="AE275" s="13">
        <f t="shared" si="51"/>
        <v>-10.887932307822162</v>
      </c>
      <c r="AF275" s="10" t="s">
        <v>81</v>
      </c>
      <c r="AG275" s="10" t="s">
        <v>312</v>
      </c>
    </row>
    <row r="276" spans="1:33" ht="57" x14ac:dyDescent="0.25">
      <c r="A276" s="8" t="s">
        <v>447</v>
      </c>
      <c r="B276" s="9" t="s">
        <v>484</v>
      </c>
      <c r="C276" s="10" t="s">
        <v>55</v>
      </c>
      <c r="D276" s="11">
        <v>5019</v>
      </c>
      <c r="E276" s="11">
        <v>4465</v>
      </c>
      <c r="F276" s="11">
        <v>4265</v>
      </c>
      <c r="G276" s="11">
        <v>7687</v>
      </c>
      <c r="H276" s="11">
        <v>4781</v>
      </c>
      <c r="I276" s="11">
        <v>5004</v>
      </c>
      <c r="J276" s="11">
        <v>7787</v>
      </c>
      <c r="K276" s="11">
        <v>7519</v>
      </c>
      <c r="L276" s="11">
        <v>4923</v>
      </c>
      <c r="M276" s="11">
        <v>6141</v>
      </c>
      <c r="N276" s="11">
        <v>6264</v>
      </c>
      <c r="O276" s="11">
        <v>3457</v>
      </c>
      <c r="P276" s="11">
        <f t="shared" si="48"/>
        <v>67312</v>
      </c>
      <c r="Q276" s="11">
        <v>4163</v>
      </c>
      <c r="R276" s="11">
        <v>4840</v>
      </c>
      <c r="S276" s="11">
        <v>4820</v>
      </c>
      <c r="T276" s="11">
        <v>4682</v>
      </c>
      <c r="U276" s="11">
        <v>1498</v>
      </c>
      <c r="V276" s="11">
        <v>1945</v>
      </c>
      <c r="W276" s="11">
        <v>7198</v>
      </c>
      <c r="X276" s="11">
        <v>7596</v>
      </c>
      <c r="Y276" s="11">
        <v>4797</v>
      </c>
      <c r="Z276" s="11">
        <v>4935</v>
      </c>
      <c r="AA276" s="11">
        <v>7093</v>
      </c>
      <c r="AB276" s="11">
        <v>3060</v>
      </c>
      <c r="AC276" s="11">
        <f t="shared" si="49"/>
        <v>56627</v>
      </c>
      <c r="AD276" s="12">
        <f t="shared" si="50"/>
        <v>10685</v>
      </c>
      <c r="AE276" s="13">
        <f t="shared" si="51"/>
        <v>18.869090716442685</v>
      </c>
      <c r="AF276" s="10" t="s">
        <v>81</v>
      </c>
      <c r="AG276" s="10" t="s">
        <v>291</v>
      </c>
    </row>
    <row r="277" spans="1:33" ht="28.5" x14ac:dyDescent="0.25">
      <c r="A277" s="8" t="s">
        <v>447</v>
      </c>
      <c r="B277" s="9" t="s">
        <v>485</v>
      </c>
      <c r="C277" s="10" t="s">
        <v>55</v>
      </c>
      <c r="D277" s="11">
        <v>2697</v>
      </c>
      <c r="E277" s="11">
        <v>2776</v>
      </c>
      <c r="F277" s="11">
        <v>1393</v>
      </c>
      <c r="G277" s="11">
        <v>2002</v>
      </c>
      <c r="H277" s="11">
        <v>827</v>
      </c>
      <c r="I277" s="11">
        <v>1219</v>
      </c>
      <c r="J277" s="11">
        <v>1253</v>
      </c>
      <c r="K277" s="11">
        <v>569</v>
      </c>
      <c r="L277" s="11">
        <v>579</v>
      </c>
      <c r="M277" s="11">
        <v>1413</v>
      </c>
      <c r="N277" s="11">
        <v>1197</v>
      </c>
      <c r="O277" s="11">
        <v>1153</v>
      </c>
      <c r="P277" s="11">
        <f t="shared" si="48"/>
        <v>17078</v>
      </c>
      <c r="Q277" s="11">
        <v>2704</v>
      </c>
      <c r="R277" s="11">
        <v>5223</v>
      </c>
      <c r="S277" s="11">
        <v>2663</v>
      </c>
      <c r="T277" s="11">
        <v>2761</v>
      </c>
      <c r="U277" s="11">
        <v>838</v>
      </c>
      <c r="V277" s="11">
        <v>1494</v>
      </c>
      <c r="W277" s="11">
        <v>2652</v>
      </c>
      <c r="X277" s="11">
        <v>2091</v>
      </c>
      <c r="Y277" s="11">
        <v>1624</v>
      </c>
      <c r="Z277" s="11">
        <v>2438</v>
      </c>
      <c r="AA277" s="11">
        <v>1924</v>
      </c>
      <c r="AB277" s="11">
        <v>1620</v>
      </c>
      <c r="AC277" s="11">
        <f t="shared" si="49"/>
        <v>28032</v>
      </c>
      <c r="AD277" s="12">
        <f t="shared" si="50"/>
        <v>-10954</v>
      </c>
      <c r="AE277" s="13">
        <f t="shared" si="51"/>
        <v>-39.076769406392692</v>
      </c>
      <c r="AF277" s="10" t="s">
        <v>419</v>
      </c>
      <c r="AG277" s="10" t="s">
        <v>291</v>
      </c>
    </row>
    <row r="278" spans="1:33" ht="28.5" x14ac:dyDescent="0.25">
      <c r="A278" s="8" t="s">
        <v>447</v>
      </c>
      <c r="B278" s="9" t="s">
        <v>486</v>
      </c>
      <c r="C278" s="10" t="s">
        <v>55</v>
      </c>
      <c r="D278" s="11">
        <v>14900</v>
      </c>
      <c r="E278" s="11">
        <v>10528</v>
      </c>
      <c r="F278" s="11">
        <v>6751</v>
      </c>
      <c r="G278" s="11">
        <v>9961</v>
      </c>
      <c r="H278" s="11">
        <v>6040</v>
      </c>
      <c r="I278" s="11">
        <v>5706</v>
      </c>
      <c r="J278" s="11">
        <v>5548</v>
      </c>
      <c r="K278" s="11">
        <v>5113</v>
      </c>
      <c r="L278" s="11">
        <v>5228</v>
      </c>
      <c r="M278" s="11">
        <v>8840</v>
      </c>
      <c r="N278" s="11">
        <v>8252</v>
      </c>
      <c r="O278" s="11">
        <v>9377</v>
      </c>
      <c r="P278" s="11">
        <f t="shared" si="48"/>
        <v>96244</v>
      </c>
      <c r="Q278" s="11">
        <v>9139</v>
      </c>
      <c r="R278" s="11">
        <v>16441</v>
      </c>
      <c r="S278" s="11">
        <v>8616</v>
      </c>
      <c r="T278" s="11">
        <v>8357</v>
      </c>
      <c r="U278" s="11">
        <v>4002</v>
      </c>
      <c r="V278" s="11">
        <v>5111</v>
      </c>
      <c r="W278" s="11">
        <v>8859</v>
      </c>
      <c r="X278" s="11">
        <v>8793</v>
      </c>
      <c r="Y278" s="11">
        <v>6867</v>
      </c>
      <c r="Z278" s="11">
        <v>10775</v>
      </c>
      <c r="AA278" s="11">
        <v>8499</v>
      </c>
      <c r="AB278" s="11">
        <v>7538</v>
      </c>
      <c r="AC278" s="11">
        <f t="shared" si="49"/>
        <v>102997</v>
      </c>
      <c r="AD278" s="12">
        <f t="shared" si="50"/>
        <v>-6753</v>
      </c>
      <c r="AE278" s="13">
        <f t="shared" si="51"/>
        <v>-6.556501645679</v>
      </c>
      <c r="AF278" s="10" t="s">
        <v>81</v>
      </c>
      <c r="AG278" s="10" t="s">
        <v>291</v>
      </c>
    </row>
    <row r="279" spans="1:33" ht="28.5" x14ac:dyDescent="0.25">
      <c r="A279" s="8" t="s">
        <v>447</v>
      </c>
      <c r="B279" s="9" t="s">
        <v>487</v>
      </c>
      <c r="C279" s="10" t="s">
        <v>189</v>
      </c>
      <c r="D279" s="11">
        <v>7071</v>
      </c>
      <c r="E279" s="11">
        <v>4202</v>
      </c>
      <c r="F279" s="11">
        <v>9688</v>
      </c>
      <c r="G279" s="11">
        <v>7549</v>
      </c>
      <c r="H279" s="11">
        <v>7231</v>
      </c>
      <c r="I279" s="11">
        <v>6101</v>
      </c>
      <c r="J279" s="11">
        <v>4870</v>
      </c>
      <c r="K279" s="11">
        <v>4081</v>
      </c>
      <c r="L279" s="11">
        <v>3421</v>
      </c>
      <c r="M279" s="11">
        <v>7057</v>
      </c>
      <c r="N279" s="11">
        <v>6241</v>
      </c>
      <c r="O279" s="11">
        <v>6255</v>
      </c>
      <c r="P279" s="11">
        <f t="shared" si="48"/>
        <v>73767</v>
      </c>
      <c r="Q279" s="11">
        <v>4695</v>
      </c>
      <c r="R279" s="11">
        <v>6440</v>
      </c>
      <c r="S279" s="11">
        <v>7617</v>
      </c>
      <c r="T279" s="11">
        <v>4815</v>
      </c>
      <c r="U279" s="11">
        <v>1084</v>
      </c>
      <c r="V279" s="11">
        <v>2117</v>
      </c>
      <c r="W279" s="11">
        <v>3319</v>
      </c>
      <c r="X279" s="11">
        <v>6088</v>
      </c>
      <c r="Y279" s="11">
        <v>6095</v>
      </c>
      <c r="Z279" s="11">
        <v>7191</v>
      </c>
      <c r="AA279" s="11">
        <v>7491</v>
      </c>
      <c r="AB279" s="11">
        <v>7163</v>
      </c>
      <c r="AC279" s="11">
        <f t="shared" si="49"/>
        <v>64115</v>
      </c>
      <c r="AD279" s="12">
        <f t="shared" si="50"/>
        <v>9652</v>
      </c>
      <c r="AE279" s="13">
        <f t="shared" si="51"/>
        <v>15.054199485299852</v>
      </c>
      <c r="AF279" s="10" t="s">
        <v>488</v>
      </c>
      <c r="AG279" s="10" t="s">
        <v>342</v>
      </c>
    </row>
    <row r="280" spans="1:33" ht="28.5" x14ac:dyDescent="0.25">
      <c r="A280" s="8" t="s">
        <v>447</v>
      </c>
      <c r="B280" s="9" t="s">
        <v>489</v>
      </c>
      <c r="C280" s="10" t="s">
        <v>59</v>
      </c>
      <c r="D280" s="11">
        <v>128190</v>
      </c>
      <c r="E280" s="11">
        <v>176797</v>
      </c>
      <c r="F280" s="11">
        <v>127340</v>
      </c>
      <c r="G280" s="11">
        <v>184391</v>
      </c>
      <c r="H280" s="11">
        <v>87360</v>
      </c>
      <c r="I280" s="11">
        <v>69337</v>
      </c>
      <c r="J280" s="11">
        <v>88687</v>
      </c>
      <c r="K280" s="11">
        <v>83273</v>
      </c>
      <c r="L280" s="11">
        <v>47356</v>
      </c>
      <c r="M280" s="11">
        <v>89378</v>
      </c>
      <c r="N280" s="11">
        <v>93410</v>
      </c>
      <c r="O280" s="11">
        <v>97817</v>
      </c>
      <c r="P280" s="11">
        <f t="shared" si="48"/>
        <v>1273336</v>
      </c>
      <c r="Q280" s="11">
        <v>0</v>
      </c>
      <c r="R280" s="11">
        <v>0</v>
      </c>
      <c r="S280" s="11">
        <v>0</v>
      </c>
      <c r="T280" s="11">
        <v>0</v>
      </c>
      <c r="U280" s="11">
        <v>0</v>
      </c>
      <c r="V280" s="11">
        <v>0</v>
      </c>
      <c r="W280" s="11">
        <v>0</v>
      </c>
      <c r="X280" s="11">
        <v>0</v>
      </c>
      <c r="Y280" s="11">
        <v>0</v>
      </c>
      <c r="Z280" s="11">
        <v>0</v>
      </c>
      <c r="AA280" s="11">
        <v>0</v>
      </c>
      <c r="AB280" s="11">
        <v>90282</v>
      </c>
      <c r="AC280" s="11">
        <f t="shared" si="49"/>
        <v>90282</v>
      </c>
      <c r="AD280" s="12">
        <f t="shared" si="50"/>
        <v>1183054</v>
      </c>
      <c r="AE280" s="13">
        <f t="shared" si="51"/>
        <v>1310.3985290534106</v>
      </c>
      <c r="AF280" s="10" t="s">
        <v>81</v>
      </c>
      <c r="AG280" s="10" t="s">
        <v>396</v>
      </c>
    </row>
    <row r="281" spans="1:33" ht="28.5" x14ac:dyDescent="0.25">
      <c r="A281" s="8" t="s">
        <v>447</v>
      </c>
      <c r="B281" s="9" t="s">
        <v>490</v>
      </c>
      <c r="C281" s="10" t="s">
        <v>59</v>
      </c>
      <c r="D281" s="11">
        <v>1674710</v>
      </c>
      <c r="E281" s="11">
        <v>381063</v>
      </c>
      <c r="F281" s="11">
        <v>219365</v>
      </c>
      <c r="G281" s="11">
        <v>224728</v>
      </c>
      <c r="H281" s="11">
        <v>218075</v>
      </c>
      <c r="I281" s="11">
        <v>207441</v>
      </c>
      <c r="J281" s="11">
        <v>208589</v>
      </c>
      <c r="K281" s="11">
        <v>207127</v>
      </c>
      <c r="L281" s="11">
        <v>195256</v>
      </c>
      <c r="M281" s="11">
        <v>223186</v>
      </c>
      <c r="N281" s="11">
        <v>212228</v>
      </c>
      <c r="O281" s="11">
        <v>221021</v>
      </c>
      <c r="P281" s="11">
        <f t="shared" si="48"/>
        <v>4192789</v>
      </c>
      <c r="Q281" s="11">
        <v>80582</v>
      </c>
      <c r="R281" s="11">
        <v>84884</v>
      </c>
      <c r="S281" s="11">
        <v>78435</v>
      </c>
      <c r="T281" s="11">
        <v>156142</v>
      </c>
      <c r="U281" s="11">
        <v>138487</v>
      </c>
      <c r="V281" s="11">
        <v>140271</v>
      </c>
      <c r="W281" s="11">
        <v>212843</v>
      </c>
      <c r="X281" s="11">
        <v>203979</v>
      </c>
      <c r="Y281" s="11">
        <v>167025</v>
      </c>
      <c r="Z281" s="11">
        <v>204335</v>
      </c>
      <c r="AA281" s="11">
        <v>204480</v>
      </c>
      <c r="AB281" s="11">
        <v>219448</v>
      </c>
      <c r="AC281" s="11">
        <f t="shared" si="49"/>
        <v>1890911</v>
      </c>
      <c r="AD281" s="12">
        <f t="shared" si="50"/>
        <v>2301878</v>
      </c>
      <c r="AE281" s="13">
        <f t="shared" si="51"/>
        <v>121.73380978798049</v>
      </c>
      <c r="AF281" s="10" t="s">
        <v>398</v>
      </c>
      <c r="AG281" s="10" t="s">
        <v>396</v>
      </c>
    </row>
    <row r="282" spans="1:33" ht="28.5" x14ac:dyDescent="0.25">
      <c r="A282" s="8" t="s">
        <v>447</v>
      </c>
      <c r="B282" s="9" t="s">
        <v>491</v>
      </c>
      <c r="C282" s="10" t="s">
        <v>59</v>
      </c>
      <c r="D282" s="11">
        <v>154206</v>
      </c>
      <c r="E282" s="11">
        <v>160844</v>
      </c>
      <c r="F282" s="11">
        <v>167470</v>
      </c>
      <c r="G282" s="11">
        <v>156721</v>
      </c>
      <c r="H282" s="11">
        <v>155862</v>
      </c>
      <c r="I282" s="11">
        <v>142456</v>
      </c>
      <c r="J282" s="11">
        <v>139685</v>
      </c>
      <c r="K282" s="11">
        <v>140169</v>
      </c>
      <c r="L282" s="11">
        <v>171192</v>
      </c>
      <c r="M282" s="11">
        <v>159682</v>
      </c>
      <c r="N282" s="11">
        <v>156270</v>
      </c>
      <c r="O282" s="11">
        <v>158865</v>
      </c>
      <c r="P282" s="11">
        <f t="shared" si="48"/>
        <v>1863422</v>
      </c>
      <c r="Q282" s="11">
        <v>94277</v>
      </c>
      <c r="R282" s="11">
        <v>153353</v>
      </c>
      <c r="S282" s="11">
        <v>202502</v>
      </c>
      <c r="T282" s="11">
        <v>169631</v>
      </c>
      <c r="U282" s="11">
        <v>138974</v>
      </c>
      <c r="V282" s="11">
        <v>148690</v>
      </c>
      <c r="W282" s="11">
        <v>165156</v>
      </c>
      <c r="X282" s="11">
        <v>174616</v>
      </c>
      <c r="Y282" s="11">
        <v>169528</v>
      </c>
      <c r="Z282" s="11">
        <v>146716</v>
      </c>
      <c r="AA282" s="11">
        <v>155731</v>
      </c>
      <c r="AB282" s="11">
        <v>170494</v>
      </c>
      <c r="AC282" s="11">
        <f t="shared" si="49"/>
        <v>1889668</v>
      </c>
      <c r="AD282" s="12">
        <f t="shared" si="50"/>
        <v>-26246</v>
      </c>
      <c r="AE282" s="13">
        <f t="shared" si="51"/>
        <v>-1.3889212284909307</v>
      </c>
      <c r="AF282" s="10" t="s">
        <v>398</v>
      </c>
      <c r="AG282" s="10" t="s">
        <v>396</v>
      </c>
    </row>
    <row r="283" spans="1:33" ht="28.5" x14ac:dyDescent="0.25">
      <c r="A283" s="8" t="s">
        <v>447</v>
      </c>
      <c r="B283" s="9" t="s">
        <v>492</v>
      </c>
      <c r="C283" s="10" t="s">
        <v>59</v>
      </c>
      <c r="D283" s="11">
        <v>594462</v>
      </c>
      <c r="E283" s="11">
        <v>457564</v>
      </c>
      <c r="F283" s="11">
        <v>458052</v>
      </c>
      <c r="G283" s="11">
        <v>522138</v>
      </c>
      <c r="H283" s="11">
        <v>433184</v>
      </c>
      <c r="I283" s="11">
        <v>415478</v>
      </c>
      <c r="J283" s="11">
        <v>427080</v>
      </c>
      <c r="K283" s="11">
        <v>407222</v>
      </c>
      <c r="L283" s="11">
        <v>347368</v>
      </c>
      <c r="M283" s="11">
        <v>425969</v>
      </c>
      <c r="N283" s="11">
        <v>390318</v>
      </c>
      <c r="O283" s="11">
        <v>378706</v>
      </c>
      <c r="P283" s="11">
        <f t="shared" si="48"/>
        <v>5257541</v>
      </c>
      <c r="Q283" s="11">
        <v>205246</v>
      </c>
      <c r="R283" s="11">
        <v>146085</v>
      </c>
      <c r="S283" s="11">
        <v>264210</v>
      </c>
      <c r="T283" s="11">
        <v>761025</v>
      </c>
      <c r="U283" s="11">
        <v>573069</v>
      </c>
      <c r="V283" s="11">
        <v>747947</v>
      </c>
      <c r="W283" s="11">
        <v>822797</v>
      </c>
      <c r="X283" s="11">
        <v>685727</v>
      </c>
      <c r="Y283" s="11">
        <v>388051</v>
      </c>
      <c r="Z283" s="11">
        <v>469710</v>
      </c>
      <c r="AA283" s="11">
        <v>444218</v>
      </c>
      <c r="AB283" s="11">
        <v>469280</v>
      </c>
      <c r="AC283" s="11">
        <f t="shared" si="49"/>
        <v>5977365</v>
      </c>
      <c r="AD283" s="12">
        <f t="shared" si="50"/>
        <v>-719824</v>
      </c>
      <c r="AE283" s="13">
        <f t="shared" si="51"/>
        <v>-12.04249698654842</v>
      </c>
      <c r="AF283" s="10" t="s">
        <v>398</v>
      </c>
      <c r="AG283" s="10" t="s">
        <v>396</v>
      </c>
    </row>
    <row r="284" spans="1:33" ht="85.5" x14ac:dyDescent="0.25">
      <c r="A284" s="8" t="s">
        <v>447</v>
      </c>
      <c r="B284" s="9" t="s">
        <v>493</v>
      </c>
      <c r="C284" s="10" t="s">
        <v>143</v>
      </c>
      <c r="D284" s="11">
        <v>61</v>
      </c>
      <c r="E284" s="11">
        <v>115</v>
      </c>
      <c r="F284" s="11">
        <v>89</v>
      </c>
      <c r="G284" s="11">
        <v>196</v>
      </c>
      <c r="H284" s="11">
        <v>129</v>
      </c>
      <c r="I284" s="11">
        <v>67</v>
      </c>
      <c r="J284" s="11">
        <v>137</v>
      </c>
      <c r="K284" s="11">
        <v>131</v>
      </c>
      <c r="L284" s="11">
        <v>50</v>
      </c>
      <c r="M284" s="11">
        <v>100</v>
      </c>
      <c r="N284" s="11">
        <v>260</v>
      </c>
      <c r="O284" s="11">
        <v>78</v>
      </c>
      <c r="P284" s="11">
        <f t="shared" si="48"/>
        <v>1413</v>
      </c>
      <c r="Q284" s="11">
        <v>83</v>
      </c>
      <c r="R284" s="11">
        <v>49</v>
      </c>
      <c r="S284" s="11">
        <v>33</v>
      </c>
      <c r="T284" s="11">
        <v>0</v>
      </c>
      <c r="U284" s="11">
        <v>0</v>
      </c>
      <c r="V284" s="11">
        <v>0</v>
      </c>
      <c r="W284" s="11">
        <v>166</v>
      </c>
      <c r="X284" s="11">
        <v>168</v>
      </c>
      <c r="Y284" s="11">
        <v>12</v>
      </c>
      <c r="Z284" s="11">
        <v>28</v>
      </c>
      <c r="AA284" s="11">
        <v>50</v>
      </c>
      <c r="AB284" s="11">
        <v>76</v>
      </c>
      <c r="AC284" s="11">
        <f t="shared" si="49"/>
        <v>665</v>
      </c>
      <c r="AD284" s="12">
        <f t="shared" si="50"/>
        <v>748</v>
      </c>
      <c r="AE284" s="13">
        <f t="shared" si="51"/>
        <v>112.4812030075188</v>
      </c>
      <c r="AF284" s="10" t="s">
        <v>81</v>
      </c>
      <c r="AG284" s="10" t="s">
        <v>300</v>
      </c>
    </row>
    <row r="285" spans="1:33" ht="28.5" x14ac:dyDescent="0.25">
      <c r="A285" s="8" t="s">
        <v>447</v>
      </c>
      <c r="B285" s="9" t="s">
        <v>494</v>
      </c>
      <c r="C285" s="10" t="s">
        <v>62</v>
      </c>
      <c r="D285" s="11">
        <v>33051</v>
      </c>
      <c r="E285" s="11">
        <v>23573</v>
      </c>
      <c r="F285" s="11">
        <v>15742</v>
      </c>
      <c r="G285" s="11">
        <v>28999</v>
      </c>
      <c r="H285" s="11">
        <v>16439</v>
      </c>
      <c r="I285" s="11">
        <v>22649</v>
      </c>
      <c r="J285" s="11">
        <v>31636</v>
      </c>
      <c r="K285" s="11">
        <v>31951</v>
      </c>
      <c r="L285" s="11">
        <v>16258</v>
      </c>
      <c r="M285" s="11">
        <v>21210</v>
      </c>
      <c r="N285" s="11">
        <v>23381</v>
      </c>
      <c r="O285" s="11">
        <v>20936</v>
      </c>
      <c r="P285" s="11">
        <f t="shared" si="48"/>
        <v>285825</v>
      </c>
      <c r="Q285" s="11">
        <v>17702</v>
      </c>
      <c r="R285" s="11">
        <v>26058</v>
      </c>
      <c r="S285" s="11">
        <v>15457</v>
      </c>
      <c r="T285" s="11">
        <v>15215</v>
      </c>
      <c r="U285" s="11">
        <v>6024</v>
      </c>
      <c r="V285" s="11">
        <v>14830</v>
      </c>
      <c r="W285" s="11">
        <v>41142</v>
      </c>
      <c r="X285" s="11">
        <v>40918</v>
      </c>
      <c r="Y285" s="11">
        <v>24410</v>
      </c>
      <c r="Z285" s="11">
        <v>23631</v>
      </c>
      <c r="AA285" s="11">
        <v>15098</v>
      </c>
      <c r="AB285" s="11">
        <v>20917</v>
      </c>
      <c r="AC285" s="11">
        <f t="shared" si="49"/>
        <v>261402</v>
      </c>
      <c r="AD285" s="12">
        <f t="shared" si="50"/>
        <v>24423</v>
      </c>
      <c r="AE285" s="13">
        <f t="shared" si="51"/>
        <v>9.3430807721440541</v>
      </c>
      <c r="AF285" s="10" t="s">
        <v>81</v>
      </c>
      <c r="AG285" s="10" t="s">
        <v>284</v>
      </c>
    </row>
    <row r="286" spans="1:33" ht="42.75" x14ac:dyDescent="0.25">
      <c r="A286" s="8" t="s">
        <v>447</v>
      </c>
      <c r="B286" s="9" t="s">
        <v>495</v>
      </c>
      <c r="C286" s="10" t="s">
        <v>62</v>
      </c>
      <c r="D286" s="11">
        <v>677</v>
      </c>
      <c r="E286" s="11">
        <v>1255</v>
      </c>
      <c r="F286" s="11">
        <v>1542</v>
      </c>
      <c r="G286" s="11">
        <v>1289</v>
      </c>
      <c r="H286" s="11">
        <v>2338</v>
      </c>
      <c r="I286" s="11">
        <v>2159</v>
      </c>
      <c r="J286" s="11">
        <v>1573</v>
      </c>
      <c r="K286" s="11">
        <v>2163</v>
      </c>
      <c r="L286" s="11">
        <v>2374</v>
      </c>
      <c r="M286" s="11">
        <v>2254</v>
      </c>
      <c r="N286" s="11">
        <v>2695</v>
      </c>
      <c r="O286" s="11">
        <v>1427</v>
      </c>
      <c r="P286" s="11">
        <f t="shared" si="48"/>
        <v>21746</v>
      </c>
      <c r="Q286" s="11">
        <v>910</v>
      </c>
      <c r="R286" s="11">
        <v>1765</v>
      </c>
      <c r="S286" s="11">
        <v>1741</v>
      </c>
      <c r="T286" s="11">
        <v>512</v>
      </c>
      <c r="U286" s="11">
        <v>1036</v>
      </c>
      <c r="V286" s="11">
        <v>510</v>
      </c>
      <c r="W286" s="11">
        <v>3506</v>
      </c>
      <c r="X286" s="11">
        <v>3269</v>
      </c>
      <c r="Y286" s="11">
        <v>1207</v>
      </c>
      <c r="Z286" s="11">
        <v>1225</v>
      </c>
      <c r="AA286" s="11">
        <v>2056</v>
      </c>
      <c r="AB286" s="11">
        <v>2062</v>
      </c>
      <c r="AC286" s="11">
        <f t="shared" si="49"/>
        <v>19799</v>
      </c>
      <c r="AD286" s="12">
        <f t="shared" si="50"/>
        <v>1947</v>
      </c>
      <c r="AE286" s="13">
        <f t="shared" si="51"/>
        <v>9.8338299914137082</v>
      </c>
      <c r="AF286" s="10" t="s">
        <v>81</v>
      </c>
      <c r="AG286" s="10" t="s">
        <v>284</v>
      </c>
    </row>
    <row r="287" spans="1:33" ht="28.5" x14ac:dyDescent="0.25">
      <c r="A287" s="8" t="s">
        <v>447</v>
      </c>
      <c r="B287" s="9" t="s">
        <v>496</v>
      </c>
      <c r="C287" s="10" t="s">
        <v>59</v>
      </c>
      <c r="D287" s="11">
        <v>167972</v>
      </c>
      <c r="E287" s="11">
        <v>144816</v>
      </c>
      <c r="F287" s="11">
        <v>153412</v>
      </c>
      <c r="G287" s="11">
        <v>171801</v>
      </c>
      <c r="H287" s="11">
        <v>136486</v>
      </c>
      <c r="I287" s="11">
        <v>126123</v>
      </c>
      <c r="J287" s="11">
        <v>116049</v>
      </c>
      <c r="K287" s="11">
        <v>116454</v>
      </c>
      <c r="L287" s="11">
        <v>125737</v>
      </c>
      <c r="M287" s="11">
        <v>122047</v>
      </c>
      <c r="N287" s="11">
        <v>146992</v>
      </c>
      <c r="O287" s="11">
        <v>147682</v>
      </c>
      <c r="P287" s="11">
        <f t="shared" si="48"/>
        <v>1675571</v>
      </c>
      <c r="Q287" s="11">
        <v>118398</v>
      </c>
      <c r="R287" s="11">
        <v>147774</v>
      </c>
      <c r="S287" s="11">
        <v>140072</v>
      </c>
      <c r="T287" s="11">
        <v>143938</v>
      </c>
      <c r="U287" s="11">
        <v>116141</v>
      </c>
      <c r="V287" s="11">
        <v>116893</v>
      </c>
      <c r="W287" s="11">
        <v>128089</v>
      </c>
      <c r="X287" s="11">
        <v>117224</v>
      </c>
      <c r="Y287" s="11">
        <v>136328</v>
      </c>
      <c r="Z287" s="11">
        <v>147637</v>
      </c>
      <c r="AA287" s="11">
        <v>141644</v>
      </c>
      <c r="AB287" s="11">
        <v>140406</v>
      </c>
      <c r="AC287" s="11">
        <f t="shared" si="49"/>
        <v>1594544</v>
      </c>
      <c r="AD287" s="12">
        <f t="shared" si="50"/>
        <v>81027</v>
      </c>
      <c r="AE287" s="13">
        <f t="shared" si="51"/>
        <v>5.0815154677450103</v>
      </c>
      <c r="AF287" s="10" t="s">
        <v>409</v>
      </c>
      <c r="AG287" s="10" t="s">
        <v>396</v>
      </c>
    </row>
    <row r="288" spans="1:33" ht="42.75" x14ac:dyDescent="0.25">
      <c r="A288" s="8" t="s">
        <v>447</v>
      </c>
      <c r="B288" s="9" t="s">
        <v>497</v>
      </c>
      <c r="C288" s="10" t="s">
        <v>498</v>
      </c>
      <c r="D288" s="11">
        <v>260716</v>
      </c>
      <c r="E288" s="11">
        <v>175122</v>
      </c>
      <c r="F288" s="11">
        <v>187129</v>
      </c>
      <c r="G288" s="11">
        <v>270167</v>
      </c>
      <c r="H288" s="11">
        <v>218298</v>
      </c>
      <c r="I288" s="11">
        <v>239908</v>
      </c>
      <c r="J288" s="11">
        <v>221269</v>
      </c>
      <c r="K288" s="11">
        <v>221845</v>
      </c>
      <c r="L288" s="11">
        <v>283826</v>
      </c>
      <c r="M288" s="11">
        <v>253456</v>
      </c>
      <c r="N288" s="11">
        <v>181813</v>
      </c>
      <c r="O288" s="11">
        <v>183567</v>
      </c>
      <c r="P288" s="11">
        <f t="shared" si="48"/>
        <v>2697116</v>
      </c>
      <c r="Q288" s="11">
        <v>157671</v>
      </c>
      <c r="R288" s="11">
        <v>165439</v>
      </c>
      <c r="S288" s="11">
        <v>177777</v>
      </c>
      <c r="T288" s="11">
        <v>188819</v>
      </c>
      <c r="U288" s="11">
        <v>167380</v>
      </c>
      <c r="V288" s="11">
        <v>190631</v>
      </c>
      <c r="W288" s="11">
        <v>220244</v>
      </c>
      <c r="X288" s="11">
        <v>177777</v>
      </c>
      <c r="Y288" s="11">
        <v>256438</v>
      </c>
      <c r="Z288" s="11">
        <v>240728</v>
      </c>
      <c r="AA288" s="11">
        <v>232702</v>
      </c>
      <c r="AB288" s="11">
        <v>167056</v>
      </c>
      <c r="AC288" s="11">
        <f t="shared" si="49"/>
        <v>2342662</v>
      </c>
      <c r="AD288" s="12">
        <f t="shared" si="50"/>
        <v>354454</v>
      </c>
      <c r="AE288" s="13">
        <f t="shared" si="51"/>
        <v>15.13039439748457</v>
      </c>
      <c r="AF288" s="10" t="s">
        <v>499</v>
      </c>
      <c r="AG288" s="10" t="s">
        <v>500</v>
      </c>
    </row>
    <row r="289" spans="1:33" ht="28.5" x14ac:dyDescent="0.25">
      <c r="A289" s="8" t="s">
        <v>447</v>
      </c>
      <c r="B289" s="9" t="s">
        <v>501</v>
      </c>
      <c r="C289" s="10" t="s">
        <v>119</v>
      </c>
      <c r="D289" s="11">
        <v>917291</v>
      </c>
      <c r="E289" s="11">
        <v>635408</v>
      </c>
      <c r="F289" s="11">
        <v>598537</v>
      </c>
      <c r="G289" s="11">
        <v>696685</v>
      </c>
      <c r="H289" s="11">
        <v>652241</v>
      </c>
      <c r="I289" s="11">
        <v>663852</v>
      </c>
      <c r="J289" s="11">
        <v>783337</v>
      </c>
      <c r="K289" s="11">
        <v>698887</v>
      </c>
      <c r="L289" s="11">
        <v>634981</v>
      </c>
      <c r="M289" s="11">
        <v>717745</v>
      </c>
      <c r="N289" s="11">
        <v>650032</v>
      </c>
      <c r="O289" s="11">
        <v>774009</v>
      </c>
      <c r="P289" s="11">
        <f t="shared" si="48"/>
        <v>8423005</v>
      </c>
      <c r="Q289" s="11">
        <v>566497</v>
      </c>
      <c r="R289" s="11">
        <v>687551</v>
      </c>
      <c r="S289" s="11">
        <v>537006</v>
      </c>
      <c r="T289" s="11">
        <v>448380</v>
      </c>
      <c r="U289" s="11">
        <v>409998</v>
      </c>
      <c r="V289" s="11">
        <v>536109</v>
      </c>
      <c r="W289" s="11">
        <v>623910</v>
      </c>
      <c r="X289" s="11">
        <v>615714</v>
      </c>
      <c r="Y289" s="11">
        <v>522092</v>
      </c>
      <c r="Z289" s="11">
        <v>619276</v>
      </c>
      <c r="AA289" s="11">
        <v>620469</v>
      </c>
      <c r="AB289" s="11">
        <v>735567</v>
      </c>
      <c r="AC289" s="11">
        <f t="shared" si="49"/>
        <v>6922569</v>
      </c>
      <c r="AD289" s="12">
        <f t="shared" si="50"/>
        <v>1500436</v>
      </c>
      <c r="AE289" s="13">
        <f t="shared" si="51"/>
        <v>21.674554634269448</v>
      </c>
      <c r="AF289" s="10" t="s">
        <v>130</v>
      </c>
      <c r="AG289" s="10" t="s">
        <v>266</v>
      </c>
    </row>
    <row r="290" spans="1:33" ht="28.5" x14ac:dyDescent="0.25">
      <c r="A290" s="8" t="s">
        <v>447</v>
      </c>
      <c r="B290" s="9" t="s">
        <v>502</v>
      </c>
      <c r="C290" s="10" t="s">
        <v>424</v>
      </c>
      <c r="D290" s="11">
        <v>110000</v>
      </c>
      <c r="E290" s="11">
        <v>200000</v>
      </c>
      <c r="F290" s="11">
        <v>110000</v>
      </c>
      <c r="G290" s="11">
        <v>70000</v>
      </c>
      <c r="H290" s="11">
        <v>60000</v>
      </c>
      <c r="I290" s="11">
        <v>42000</v>
      </c>
      <c r="J290" s="11">
        <v>45000</v>
      </c>
      <c r="K290" s="11">
        <v>30000</v>
      </c>
      <c r="L290" s="11">
        <v>45000</v>
      </c>
      <c r="M290" s="11">
        <v>45000</v>
      </c>
      <c r="N290" s="11">
        <v>45000</v>
      </c>
      <c r="O290" s="11">
        <v>45000</v>
      </c>
      <c r="P290" s="11">
        <f t="shared" si="48"/>
        <v>847000</v>
      </c>
      <c r="Q290" s="11">
        <v>108000</v>
      </c>
      <c r="R290" s="11">
        <v>66000</v>
      </c>
      <c r="S290" s="11">
        <v>61000</v>
      </c>
      <c r="T290" s="11">
        <v>34000</v>
      </c>
      <c r="U290" s="11">
        <v>23000</v>
      </c>
      <c r="V290" s="11">
        <v>27000</v>
      </c>
      <c r="W290" s="11">
        <v>34000</v>
      </c>
      <c r="X290" s="11">
        <v>54000</v>
      </c>
      <c r="Y290" s="11">
        <v>34000</v>
      </c>
      <c r="Z290" s="11">
        <v>60000</v>
      </c>
      <c r="AA290" s="11">
        <v>64000</v>
      </c>
      <c r="AB290" s="11">
        <v>47600</v>
      </c>
      <c r="AC290" s="11">
        <f t="shared" si="49"/>
        <v>612600</v>
      </c>
      <c r="AD290" s="12">
        <f t="shared" si="50"/>
        <v>234400</v>
      </c>
      <c r="AE290" s="13">
        <f t="shared" si="51"/>
        <v>38.263140711720531</v>
      </c>
      <c r="AF290" s="10" t="s">
        <v>433</v>
      </c>
      <c r="AG290" s="10" t="s">
        <v>426</v>
      </c>
    </row>
    <row r="291" spans="1:33" ht="28.5" x14ac:dyDescent="0.25">
      <c r="A291" s="8" t="s">
        <v>447</v>
      </c>
      <c r="B291" s="9" t="s">
        <v>503</v>
      </c>
      <c r="C291" s="10" t="s">
        <v>78</v>
      </c>
      <c r="D291" s="11">
        <v>13703</v>
      </c>
      <c r="E291" s="11">
        <v>16471</v>
      </c>
      <c r="F291" s="11">
        <v>147179</v>
      </c>
      <c r="G291" s="11">
        <v>14774</v>
      </c>
      <c r="H291" s="11">
        <v>13597</v>
      </c>
      <c r="I291" s="11">
        <v>18442</v>
      </c>
      <c r="J291" s="11">
        <v>17970</v>
      </c>
      <c r="K291" s="11">
        <v>15452</v>
      </c>
      <c r="L291" s="11">
        <v>12363</v>
      </c>
      <c r="M291" s="11">
        <v>12537</v>
      </c>
      <c r="N291" s="11">
        <v>15185</v>
      </c>
      <c r="O291" s="11">
        <v>11821</v>
      </c>
      <c r="P291" s="11">
        <f t="shared" si="48"/>
        <v>309494</v>
      </c>
      <c r="Q291" s="11">
        <v>17493</v>
      </c>
      <c r="R291" s="11">
        <v>14891</v>
      </c>
      <c r="S291" s="11">
        <v>20674</v>
      </c>
      <c r="T291" s="11">
        <v>16006</v>
      </c>
      <c r="U291" s="11">
        <v>10178</v>
      </c>
      <c r="V291" s="11">
        <v>18365</v>
      </c>
      <c r="W291" s="11">
        <v>24517</v>
      </c>
      <c r="X291" s="11">
        <v>22953</v>
      </c>
      <c r="Y291" s="11">
        <v>21546</v>
      </c>
      <c r="Z291" s="11">
        <v>19269</v>
      </c>
      <c r="AA291" s="11">
        <v>19161</v>
      </c>
      <c r="AB291" s="11">
        <v>17599</v>
      </c>
      <c r="AC291" s="11">
        <f t="shared" si="49"/>
        <v>222652</v>
      </c>
      <c r="AD291" s="12">
        <f t="shared" si="50"/>
        <v>86842</v>
      </c>
      <c r="AE291" s="13">
        <f t="shared" si="51"/>
        <v>39.003467294252914</v>
      </c>
      <c r="AF291" s="10" t="s">
        <v>81</v>
      </c>
      <c r="AG291" s="10" t="s">
        <v>444</v>
      </c>
    </row>
    <row r="292" spans="1:33" ht="28.5" x14ac:dyDescent="0.25">
      <c r="A292" s="8" t="s">
        <v>447</v>
      </c>
      <c r="B292" s="9" t="s">
        <v>504</v>
      </c>
      <c r="C292" s="10" t="s">
        <v>38</v>
      </c>
      <c r="D292" s="11">
        <v>4252</v>
      </c>
      <c r="E292" s="11">
        <v>5818</v>
      </c>
      <c r="F292" s="11">
        <v>6453</v>
      </c>
      <c r="G292" s="11">
        <v>8904</v>
      </c>
      <c r="H292" s="11">
        <v>5689</v>
      </c>
      <c r="I292" s="11">
        <v>5838</v>
      </c>
      <c r="J292" s="11">
        <v>5544</v>
      </c>
      <c r="K292" s="11">
        <v>5681</v>
      </c>
      <c r="L292" s="11">
        <v>9875</v>
      </c>
      <c r="M292" s="11">
        <v>30716</v>
      </c>
      <c r="N292" s="11">
        <v>11045</v>
      </c>
      <c r="O292" s="11">
        <v>8937</v>
      </c>
      <c r="P292" s="11">
        <f t="shared" si="48"/>
        <v>108752</v>
      </c>
      <c r="Q292" s="11">
        <v>5114</v>
      </c>
      <c r="R292" s="11">
        <v>5183</v>
      </c>
      <c r="S292" s="11">
        <v>9037</v>
      </c>
      <c r="T292" s="11">
        <v>7004</v>
      </c>
      <c r="U292" s="11">
        <v>5131</v>
      </c>
      <c r="V292" s="11">
        <v>5561</v>
      </c>
      <c r="W292" s="11">
        <v>7474</v>
      </c>
      <c r="X292" s="11">
        <v>6896</v>
      </c>
      <c r="Y292" s="11">
        <v>5717</v>
      </c>
      <c r="Z292" s="11">
        <v>7334</v>
      </c>
      <c r="AA292" s="11">
        <v>18499</v>
      </c>
      <c r="AB292" s="11">
        <v>8396</v>
      </c>
      <c r="AC292" s="11">
        <f t="shared" si="49"/>
        <v>91346</v>
      </c>
      <c r="AD292" s="12">
        <f t="shared" si="50"/>
        <v>17406</v>
      </c>
      <c r="AE292" s="13">
        <f t="shared" si="51"/>
        <v>19.055021566352114</v>
      </c>
      <c r="AF292" s="10" t="s">
        <v>81</v>
      </c>
      <c r="AG292" s="10" t="s">
        <v>363</v>
      </c>
    </row>
    <row r="293" spans="1:33" ht="28.5" x14ac:dyDescent="0.25">
      <c r="A293" s="8" t="s">
        <v>447</v>
      </c>
      <c r="B293" s="9" t="s">
        <v>505</v>
      </c>
      <c r="C293" s="10" t="s">
        <v>38</v>
      </c>
      <c r="D293" s="11">
        <v>19254</v>
      </c>
      <c r="E293" s="11">
        <v>15641</v>
      </c>
      <c r="F293" s="11">
        <v>11649</v>
      </c>
      <c r="G293" s="11">
        <v>15755</v>
      </c>
      <c r="H293" s="11">
        <v>12806</v>
      </c>
      <c r="I293" s="11">
        <v>14284</v>
      </c>
      <c r="J293" s="11">
        <v>17482</v>
      </c>
      <c r="K293" s="11">
        <v>15026</v>
      </c>
      <c r="L293" s="11">
        <v>10727</v>
      </c>
      <c r="M293" s="11">
        <v>13573</v>
      </c>
      <c r="N293" s="11">
        <v>12599</v>
      </c>
      <c r="O293" s="11">
        <v>17055</v>
      </c>
      <c r="P293" s="11">
        <f t="shared" si="48"/>
        <v>175851</v>
      </c>
      <c r="Q293" s="11">
        <v>8925</v>
      </c>
      <c r="R293" s="11">
        <v>10847</v>
      </c>
      <c r="S293" s="11">
        <v>8628</v>
      </c>
      <c r="T293" s="11">
        <v>7251</v>
      </c>
      <c r="U293" s="11">
        <v>4465</v>
      </c>
      <c r="V293" s="11">
        <v>7612</v>
      </c>
      <c r="W293" s="11">
        <v>11380</v>
      </c>
      <c r="X293" s="11">
        <v>13267</v>
      </c>
      <c r="Y293" s="11">
        <v>8145</v>
      </c>
      <c r="Z293" s="11">
        <v>9613</v>
      </c>
      <c r="AA293" s="11">
        <v>10993</v>
      </c>
      <c r="AB293" s="11">
        <v>15959</v>
      </c>
      <c r="AC293" s="11">
        <f t="shared" si="49"/>
        <v>117085</v>
      </c>
      <c r="AD293" s="12">
        <f t="shared" si="50"/>
        <v>58766</v>
      </c>
      <c r="AE293" s="13">
        <f t="shared" si="51"/>
        <v>50.190886962463168</v>
      </c>
      <c r="AF293" s="10" t="s">
        <v>81</v>
      </c>
      <c r="AG293" s="10" t="s">
        <v>363</v>
      </c>
    </row>
    <row r="294" spans="1:33" ht="28.5" x14ac:dyDescent="0.25">
      <c r="A294" s="8" t="s">
        <v>447</v>
      </c>
      <c r="B294" s="9" t="s">
        <v>506</v>
      </c>
      <c r="C294" s="10" t="s">
        <v>38</v>
      </c>
      <c r="D294" s="11">
        <v>82197</v>
      </c>
      <c r="E294" s="11">
        <v>81372</v>
      </c>
      <c r="F294" s="11">
        <v>83680</v>
      </c>
      <c r="G294" s="11">
        <v>108010</v>
      </c>
      <c r="H294" s="11">
        <v>91080</v>
      </c>
      <c r="I294" s="11">
        <v>96577</v>
      </c>
      <c r="J294" s="11">
        <v>120250</v>
      </c>
      <c r="K294" s="11">
        <v>120480</v>
      </c>
      <c r="L294" s="11">
        <v>100538</v>
      </c>
      <c r="M294" s="11">
        <v>121428</v>
      </c>
      <c r="N294" s="11">
        <v>136579</v>
      </c>
      <c r="O294" s="11">
        <v>147559</v>
      </c>
      <c r="P294" s="11">
        <f t="shared" si="48"/>
        <v>1289750</v>
      </c>
      <c r="Q294" s="11">
        <v>13255</v>
      </c>
      <c r="R294" s="11">
        <v>12919</v>
      </c>
      <c r="S294" s="11">
        <v>12338</v>
      </c>
      <c r="T294" s="11">
        <v>10068</v>
      </c>
      <c r="U294" s="11">
        <v>4110</v>
      </c>
      <c r="V294" s="11">
        <v>13261</v>
      </c>
      <c r="W294" s="11">
        <v>29095</v>
      </c>
      <c r="X294" s="11">
        <v>41067</v>
      </c>
      <c r="Y294" s="11">
        <v>24399</v>
      </c>
      <c r="Z294" s="11">
        <v>30379</v>
      </c>
      <c r="AA294" s="11">
        <v>39252</v>
      </c>
      <c r="AB294" s="11">
        <v>65515</v>
      </c>
      <c r="AC294" s="11">
        <f t="shared" si="49"/>
        <v>295658</v>
      </c>
      <c r="AD294" s="12">
        <f t="shared" si="50"/>
        <v>994092</v>
      </c>
      <c r="AE294" s="13">
        <f t="shared" si="51"/>
        <v>336.23037428380087</v>
      </c>
      <c r="AF294" s="10" t="s">
        <v>81</v>
      </c>
      <c r="AG294" s="10" t="s">
        <v>363</v>
      </c>
    </row>
    <row r="295" spans="1:33" ht="28.5" x14ac:dyDescent="0.25">
      <c r="A295" s="8" t="s">
        <v>447</v>
      </c>
      <c r="B295" s="9" t="s">
        <v>507</v>
      </c>
      <c r="C295" s="10" t="s">
        <v>119</v>
      </c>
      <c r="D295" s="11">
        <v>17117</v>
      </c>
      <c r="E295" s="11">
        <v>14197</v>
      </c>
      <c r="F295" s="11">
        <v>11121</v>
      </c>
      <c r="G295" s="11">
        <v>18750</v>
      </c>
      <c r="H295" s="11">
        <v>12892</v>
      </c>
      <c r="I295" s="11">
        <v>13449</v>
      </c>
      <c r="J295" s="11">
        <v>12056</v>
      </c>
      <c r="K295" s="11">
        <v>8892</v>
      </c>
      <c r="L295" s="11">
        <v>7789</v>
      </c>
      <c r="M295" s="11">
        <v>10765</v>
      </c>
      <c r="N295" s="11">
        <v>10841</v>
      </c>
      <c r="O295" s="11">
        <v>10791</v>
      </c>
      <c r="P295" s="11">
        <f t="shared" si="48"/>
        <v>148660</v>
      </c>
      <c r="Q295" s="11">
        <v>6391</v>
      </c>
      <c r="R295" s="11">
        <v>10146</v>
      </c>
      <c r="S295" s="11">
        <v>8724</v>
      </c>
      <c r="T295" s="11">
        <v>7585</v>
      </c>
      <c r="U295" s="11">
        <v>3533</v>
      </c>
      <c r="V295" s="11">
        <v>6047</v>
      </c>
      <c r="W295" s="11">
        <v>12584</v>
      </c>
      <c r="X295" s="11">
        <v>14115</v>
      </c>
      <c r="Y295" s="11">
        <v>6414</v>
      </c>
      <c r="Z295" s="11">
        <v>6422</v>
      </c>
      <c r="AA295" s="11">
        <v>7996</v>
      </c>
      <c r="AB295" s="11">
        <v>7820</v>
      </c>
      <c r="AC295" s="11">
        <f t="shared" si="49"/>
        <v>97777</v>
      </c>
      <c r="AD295" s="12">
        <f t="shared" si="50"/>
        <v>50883</v>
      </c>
      <c r="AE295" s="13">
        <f t="shared" si="51"/>
        <v>52.03984577150046</v>
      </c>
      <c r="AF295" s="10" t="s">
        <v>81</v>
      </c>
      <c r="AG295" s="10" t="s">
        <v>266</v>
      </c>
    </row>
    <row r="296" spans="1:33" ht="42.75" x14ac:dyDescent="0.25">
      <c r="A296" s="8" t="s">
        <v>447</v>
      </c>
      <c r="B296" s="9" t="s">
        <v>508</v>
      </c>
      <c r="C296" s="10" t="s">
        <v>119</v>
      </c>
      <c r="D296" s="11">
        <v>19788</v>
      </c>
      <c r="E296" s="11">
        <v>14779</v>
      </c>
      <c r="F296" s="11">
        <v>12906</v>
      </c>
      <c r="G296" s="11">
        <v>15176</v>
      </c>
      <c r="H296" s="11">
        <v>14575</v>
      </c>
      <c r="I296" s="11">
        <v>14815</v>
      </c>
      <c r="J296" s="11">
        <v>15971</v>
      </c>
      <c r="K296" s="11">
        <v>16039</v>
      </c>
      <c r="L296" s="11">
        <v>18390</v>
      </c>
      <c r="M296" s="11">
        <v>18146</v>
      </c>
      <c r="N296" s="11">
        <v>17103</v>
      </c>
      <c r="O296" s="11">
        <v>18770</v>
      </c>
      <c r="P296" s="11">
        <f t="shared" si="48"/>
        <v>196458</v>
      </c>
      <c r="Q296" s="11">
        <v>13731</v>
      </c>
      <c r="R296" s="11">
        <v>11448</v>
      </c>
      <c r="S296" s="11">
        <v>11524</v>
      </c>
      <c r="T296" s="11">
        <v>9941</v>
      </c>
      <c r="U296" s="11">
        <v>2866</v>
      </c>
      <c r="V296" s="11">
        <v>5462</v>
      </c>
      <c r="W296" s="11">
        <v>15307</v>
      </c>
      <c r="X296" s="11">
        <v>17588</v>
      </c>
      <c r="Y296" s="11">
        <v>19460</v>
      </c>
      <c r="Z296" s="11">
        <v>19759</v>
      </c>
      <c r="AA296" s="11">
        <v>15135</v>
      </c>
      <c r="AB296" s="11">
        <v>19880</v>
      </c>
      <c r="AC296" s="11">
        <f t="shared" si="49"/>
        <v>162101</v>
      </c>
      <c r="AD296" s="12">
        <f t="shared" si="50"/>
        <v>34357</v>
      </c>
      <c r="AE296" s="13">
        <f t="shared" si="51"/>
        <v>21.194810642747424</v>
      </c>
      <c r="AF296" s="10" t="s">
        <v>81</v>
      </c>
      <c r="AG296" s="10" t="s">
        <v>266</v>
      </c>
    </row>
    <row r="297" spans="1:33" ht="28.5" x14ac:dyDescent="0.25">
      <c r="A297" s="8" t="s">
        <v>447</v>
      </c>
      <c r="B297" s="9" t="s">
        <v>509</v>
      </c>
      <c r="C297" s="10" t="s">
        <v>272</v>
      </c>
      <c r="D297" s="11">
        <v>61275</v>
      </c>
      <c r="E297" s="11">
        <v>48328</v>
      </c>
      <c r="F297" s="11">
        <v>34936</v>
      </c>
      <c r="G297" s="11">
        <v>61026</v>
      </c>
      <c r="H297" s="11">
        <v>38435</v>
      </c>
      <c r="I297" s="11">
        <v>34391</v>
      </c>
      <c r="J297" s="11">
        <v>66326</v>
      </c>
      <c r="K297" s="11">
        <v>78866</v>
      </c>
      <c r="L297" s="11">
        <v>25946</v>
      </c>
      <c r="M297" s="11">
        <v>45614</v>
      </c>
      <c r="N297" s="11">
        <v>46308</v>
      </c>
      <c r="O297" s="11">
        <v>35108</v>
      </c>
      <c r="P297" s="11">
        <f t="shared" si="48"/>
        <v>576559</v>
      </c>
      <c r="Q297" s="11">
        <v>18543</v>
      </c>
      <c r="R297" s="11">
        <v>32110</v>
      </c>
      <c r="S297" s="11">
        <v>35669</v>
      </c>
      <c r="T297" s="11">
        <v>28022</v>
      </c>
      <c r="U297" s="11">
        <v>10897</v>
      </c>
      <c r="V297" s="11">
        <v>93677</v>
      </c>
      <c r="W297" s="11">
        <v>80113</v>
      </c>
      <c r="X297" s="11">
        <v>130481</v>
      </c>
      <c r="Y297" s="11">
        <v>39810</v>
      </c>
      <c r="Z297" s="11">
        <v>47105</v>
      </c>
      <c r="AA297" s="11">
        <v>47246</v>
      </c>
      <c r="AB297" s="11">
        <v>35100</v>
      </c>
      <c r="AC297" s="11">
        <f t="shared" si="49"/>
        <v>598773</v>
      </c>
      <c r="AD297" s="12">
        <f t="shared" si="50"/>
        <v>-22214</v>
      </c>
      <c r="AE297" s="13">
        <f t="shared" si="51"/>
        <v>-3.70992011997869</v>
      </c>
      <c r="AF297" s="10" t="s">
        <v>81</v>
      </c>
      <c r="AG297" s="10" t="s">
        <v>274</v>
      </c>
    </row>
    <row r="298" spans="1:33" ht="28.5" x14ac:dyDescent="0.25">
      <c r="A298" s="8" t="s">
        <v>447</v>
      </c>
      <c r="B298" s="9" t="s">
        <v>510</v>
      </c>
      <c r="C298" s="10" t="s">
        <v>272</v>
      </c>
      <c r="D298" s="11">
        <v>58790</v>
      </c>
      <c r="E298" s="11">
        <v>46372</v>
      </c>
      <c r="F298" s="11">
        <v>28389</v>
      </c>
      <c r="G298" s="11">
        <v>57801</v>
      </c>
      <c r="H298" s="11">
        <v>34690</v>
      </c>
      <c r="I298" s="11">
        <v>29527</v>
      </c>
      <c r="J298" s="11">
        <v>25910</v>
      </c>
      <c r="K298" s="11">
        <v>30946</v>
      </c>
      <c r="L298" s="11">
        <v>46497</v>
      </c>
      <c r="M298" s="11">
        <v>57811</v>
      </c>
      <c r="N298" s="11">
        <v>56350</v>
      </c>
      <c r="O298" s="11">
        <v>50287</v>
      </c>
      <c r="P298" s="11">
        <f t="shared" si="48"/>
        <v>523370</v>
      </c>
      <c r="Q298" s="11">
        <v>15390</v>
      </c>
      <c r="R298" s="11">
        <v>33588</v>
      </c>
      <c r="S298" s="11">
        <v>39858</v>
      </c>
      <c r="T298" s="11">
        <v>31494</v>
      </c>
      <c r="U298" s="11">
        <v>8730</v>
      </c>
      <c r="V298" s="11">
        <v>19163</v>
      </c>
      <c r="W298" s="11">
        <v>30184</v>
      </c>
      <c r="X298" s="11">
        <v>44820</v>
      </c>
      <c r="Y298" s="11">
        <v>38820</v>
      </c>
      <c r="Z298" s="11">
        <v>52889</v>
      </c>
      <c r="AA298" s="11">
        <v>46287</v>
      </c>
      <c r="AB298" s="11">
        <v>29915</v>
      </c>
      <c r="AC298" s="11">
        <f t="shared" si="49"/>
        <v>391138</v>
      </c>
      <c r="AD298" s="12">
        <f t="shared" si="50"/>
        <v>132232</v>
      </c>
      <c r="AE298" s="13">
        <f t="shared" si="51"/>
        <v>33.806993950984051</v>
      </c>
      <c r="AF298" s="10" t="s">
        <v>81</v>
      </c>
      <c r="AG298" s="10" t="s">
        <v>274</v>
      </c>
    </row>
    <row r="299" spans="1:33" ht="42.75" x14ac:dyDescent="0.25">
      <c r="A299" s="8" t="s">
        <v>447</v>
      </c>
      <c r="B299" s="9" t="s">
        <v>511</v>
      </c>
      <c r="C299" s="10" t="s">
        <v>272</v>
      </c>
      <c r="D299" s="11">
        <v>33516</v>
      </c>
      <c r="E299" s="11">
        <v>30592</v>
      </c>
      <c r="F299" s="11">
        <v>30492</v>
      </c>
      <c r="G299" s="11">
        <v>66026</v>
      </c>
      <c r="H299" s="11">
        <v>84360</v>
      </c>
      <c r="I299" s="11">
        <v>61454</v>
      </c>
      <c r="J299" s="11">
        <v>60151</v>
      </c>
      <c r="K299" s="11">
        <v>61833</v>
      </c>
      <c r="L299" s="11">
        <v>56855</v>
      </c>
      <c r="M299" s="11">
        <v>61418</v>
      </c>
      <c r="N299" s="11">
        <v>63733</v>
      </c>
      <c r="O299" s="11">
        <v>51059</v>
      </c>
      <c r="P299" s="11">
        <f t="shared" si="48"/>
        <v>661489</v>
      </c>
      <c r="Q299" s="11">
        <v>19054</v>
      </c>
      <c r="R299" s="11">
        <v>20988</v>
      </c>
      <c r="S299" s="11">
        <v>29542</v>
      </c>
      <c r="T299" s="11">
        <v>30825</v>
      </c>
      <c r="U299" s="11">
        <v>24829</v>
      </c>
      <c r="V299" s="11">
        <v>35817</v>
      </c>
      <c r="W299" s="11">
        <v>42507</v>
      </c>
      <c r="X299" s="11">
        <v>54102</v>
      </c>
      <c r="Y299" s="11">
        <v>35208</v>
      </c>
      <c r="Z299" s="11">
        <v>49459</v>
      </c>
      <c r="AA299" s="11">
        <v>48068</v>
      </c>
      <c r="AB299" s="11">
        <v>27904</v>
      </c>
      <c r="AC299" s="11">
        <f t="shared" si="49"/>
        <v>418303</v>
      </c>
      <c r="AD299" s="12">
        <f t="shared" si="50"/>
        <v>243186</v>
      </c>
      <c r="AE299" s="13">
        <f t="shared" si="51"/>
        <v>58.136327016540648</v>
      </c>
      <c r="AF299" s="10" t="s">
        <v>512</v>
      </c>
      <c r="AG299" s="10" t="s">
        <v>274</v>
      </c>
    </row>
    <row r="300" spans="1:33" ht="28.5" x14ac:dyDescent="0.25">
      <c r="A300" s="8" t="s">
        <v>447</v>
      </c>
      <c r="B300" s="9" t="s">
        <v>513</v>
      </c>
      <c r="C300" s="10" t="s">
        <v>272</v>
      </c>
      <c r="D300" s="11">
        <v>221651</v>
      </c>
      <c r="E300" s="11">
        <v>163265</v>
      </c>
      <c r="F300" s="11">
        <v>175681</v>
      </c>
      <c r="G300" s="11">
        <v>249424</v>
      </c>
      <c r="H300" s="11">
        <v>191417</v>
      </c>
      <c r="I300" s="11">
        <v>232464</v>
      </c>
      <c r="J300" s="11">
        <v>250371</v>
      </c>
      <c r="K300" s="11">
        <v>195028</v>
      </c>
      <c r="L300" s="11">
        <v>206174</v>
      </c>
      <c r="M300" s="11">
        <v>224075</v>
      </c>
      <c r="N300" s="11">
        <v>119409</v>
      </c>
      <c r="O300" s="11">
        <v>163334</v>
      </c>
      <c r="P300" s="11">
        <f t="shared" si="48"/>
        <v>2392293</v>
      </c>
      <c r="Q300" s="11">
        <v>108975</v>
      </c>
      <c r="R300" s="11">
        <v>144789</v>
      </c>
      <c r="S300" s="11">
        <v>187483</v>
      </c>
      <c r="T300" s="11">
        <v>192345</v>
      </c>
      <c r="U300" s="11">
        <v>150605</v>
      </c>
      <c r="V300" s="11">
        <v>199729</v>
      </c>
      <c r="W300" s="11">
        <v>243644</v>
      </c>
      <c r="X300" s="11">
        <v>211857</v>
      </c>
      <c r="Y300" s="11">
        <v>195172</v>
      </c>
      <c r="Z300" s="11">
        <v>217016</v>
      </c>
      <c r="AA300" s="11">
        <v>208978</v>
      </c>
      <c r="AB300" s="11">
        <v>136875</v>
      </c>
      <c r="AC300" s="11">
        <f t="shared" si="49"/>
        <v>2197468</v>
      </c>
      <c r="AD300" s="12">
        <f t="shared" si="50"/>
        <v>194825</v>
      </c>
      <c r="AE300" s="13">
        <f t="shared" si="51"/>
        <v>8.8658856465714173</v>
      </c>
      <c r="AF300" s="10" t="s">
        <v>273</v>
      </c>
      <c r="AG300" s="10" t="s">
        <v>274</v>
      </c>
    </row>
    <row r="301" spans="1:33" ht="28.5" x14ac:dyDescent="0.25">
      <c r="A301" s="8" t="s">
        <v>447</v>
      </c>
      <c r="B301" s="9" t="s">
        <v>514</v>
      </c>
      <c r="C301" s="10" t="s">
        <v>272</v>
      </c>
      <c r="D301" s="11">
        <v>231343</v>
      </c>
      <c r="E301" s="11">
        <v>202824</v>
      </c>
      <c r="F301" s="11">
        <v>225838</v>
      </c>
      <c r="G301" s="11">
        <v>276576</v>
      </c>
      <c r="H301" s="11">
        <v>229558</v>
      </c>
      <c r="I301" s="11">
        <v>269761</v>
      </c>
      <c r="J301" s="11">
        <v>290472</v>
      </c>
      <c r="K301" s="11">
        <v>240560</v>
      </c>
      <c r="L301" s="11">
        <v>250634</v>
      </c>
      <c r="M301" s="11">
        <v>261433</v>
      </c>
      <c r="N301" s="11">
        <v>209436</v>
      </c>
      <c r="O301" s="11">
        <v>217307</v>
      </c>
      <c r="P301" s="11">
        <f t="shared" si="48"/>
        <v>2905742</v>
      </c>
      <c r="Q301" s="11">
        <v>171489</v>
      </c>
      <c r="R301" s="11">
        <v>187948</v>
      </c>
      <c r="S301" s="11">
        <v>228012</v>
      </c>
      <c r="T301" s="11">
        <v>225460</v>
      </c>
      <c r="U301" s="11">
        <v>184138</v>
      </c>
      <c r="V301" s="11">
        <v>219198</v>
      </c>
      <c r="W301" s="11">
        <v>238008</v>
      </c>
      <c r="X301" s="11">
        <v>218497</v>
      </c>
      <c r="Y301" s="11">
        <v>213876</v>
      </c>
      <c r="Z301" s="11">
        <v>235108</v>
      </c>
      <c r="AA301" s="11">
        <v>236790</v>
      </c>
      <c r="AB301" s="11">
        <v>183367</v>
      </c>
      <c r="AC301" s="11">
        <f t="shared" si="49"/>
        <v>2541891</v>
      </c>
      <c r="AD301" s="12">
        <f t="shared" si="50"/>
        <v>363851</v>
      </c>
      <c r="AE301" s="13">
        <f t="shared" si="51"/>
        <v>14.314185777438922</v>
      </c>
      <c r="AF301" s="10" t="s">
        <v>273</v>
      </c>
      <c r="AG301" s="10" t="s">
        <v>274</v>
      </c>
    </row>
    <row r="302" spans="1:33" ht="28.5" x14ac:dyDescent="0.25">
      <c r="A302" s="8" t="s">
        <v>447</v>
      </c>
      <c r="B302" s="9" t="s">
        <v>515</v>
      </c>
      <c r="C302" s="10" t="s">
        <v>175</v>
      </c>
      <c r="D302" s="11">
        <v>89455</v>
      </c>
      <c r="E302" s="11">
        <v>76791</v>
      </c>
      <c r="F302" s="11">
        <v>62731</v>
      </c>
      <c r="G302" s="11">
        <v>90307</v>
      </c>
      <c r="H302" s="11">
        <v>60064</v>
      </c>
      <c r="I302" s="11">
        <v>79615</v>
      </c>
      <c r="J302" s="11">
        <v>155131</v>
      </c>
      <c r="K302" s="11">
        <v>167039</v>
      </c>
      <c r="L302" s="11">
        <v>121179</v>
      </c>
      <c r="M302" s="11">
        <v>128120</v>
      </c>
      <c r="N302" s="11">
        <v>130458</v>
      </c>
      <c r="O302" s="11">
        <v>77001</v>
      </c>
      <c r="P302" s="11">
        <f t="shared" si="48"/>
        <v>1237891</v>
      </c>
      <c r="Q302" s="11">
        <v>42338</v>
      </c>
      <c r="R302" s="11">
        <v>58062</v>
      </c>
      <c r="S302" s="11">
        <v>65022</v>
      </c>
      <c r="T302" s="11">
        <v>62586</v>
      </c>
      <c r="U302" s="11">
        <v>25954</v>
      </c>
      <c r="V302" s="11">
        <v>41684</v>
      </c>
      <c r="W302" s="11">
        <v>174618</v>
      </c>
      <c r="X302" s="11">
        <v>240347</v>
      </c>
      <c r="Y302" s="11">
        <v>97709</v>
      </c>
      <c r="Z302" s="11">
        <v>151807</v>
      </c>
      <c r="AA302" s="11">
        <v>125909</v>
      </c>
      <c r="AB302" s="11">
        <v>96605</v>
      </c>
      <c r="AC302" s="11">
        <f t="shared" si="49"/>
        <v>1182641</v>
      </c>
      <c r="AD302" s="12">
        <f t="shared" si="50"/>
        <v>55250</v>
      </c>
      <c r="AE302" s="13">
        <f t="shared" si="51"/>
        <v>4.671747385723986</v>
      </c>
      <c r="AF302" s="10" t="s">
        <v>81</v>
      </c>
      <c r="AG302" s="10" t="s">
        <v>325</v>
      </c>
    </row>
    <row r="303" spans="1:33" ht="42.75" x14ac:dyDescent="0.25">
      <c r="A303" s="8" t="s">
        <v>447</v>
      </c>
      <c r="B303" s="9" t="s">
        <v>516</v>
      </c>
      <c r="C303" s="10" t="s">
        <v>175</v>
      </c>
      <c r="D303" s="11">
        <v>33893</v>
      </c>
      <c r="E303" s="11">
        <v>35134</v>
      </c>
      <c r="F303" s="11">
        <v>29187</v>
      </c>
      <c r="G303" s="11">
        <v>41759</v>
      </c>
      <c r="H303" s="11">
        <v>30632</v>
      </c>
      <c r="I303" s="11">
        <v>26028</v>
      </c>
      <c r="J303" s="11">
        <v>53413</v>
      </c>
      <c r="K303" s="11">
        <v>56886</v>
      </c>
      <c r="L303" s="11">
        <v>37322</v>
      </c>
      <c r="M303" s="11">
        <v>41478</v>
      </c>
      <c r="N303" s="11">
        <v>38522</v>
      </c>
      <c r="O303" s="11">
        <v>36957</v>
      </c>
      <c r="P303" s="11">
        <f t="shared" si="48"/>
        <v>461211</v>
      </c>
      <c r="Q303" s="11">
        <v>13625</v>
      </c>
      <c r="R303" s="11">
        <v>18431</v>
      </c>
      <c r="S303" s="11">
        <v>21459</v>
      </c>
      <c r="T303" s="11">
        <v>13569</v>
      </c>
      <c r="U303" s="11">
        <v>3783</v>
      </c>
      <c r="V303" s="11">
        <v>9094</v>
      </c>
      <c r="W303" s="11">
        <v>35657</v>
      </c>
      <c r="X303" s="11">
        <v>50401</v>
      </c>
      <c r="Y303" s="11">
        <v>28109</v>
      </c>
      <c r="Z303" s="11">
        <v>31398</v>
      </c>
      <c r="AA303" s="11">
        <v>22997</v>
      </c>
      <c r="AB303" s="11">
        <v>25708</v>
      </c>
      <c r="AC303" s="11">
        <f t="shared" si="49"/>
        <v>274231</v>
      </c>
      <c r="AD303" s="12">
        <f t="shared" si="50"/>
        <v>186980</v>
      </c>
      <c r="AE303" s="13">
        <f t="shared" si="51"/>
        <v>68.18339283304951</v>
      </c>
      <c r="AF303" s="10" t="s">
        <v>81</v>
      </c>
      <c r="AG303" s="10" t="s">
        <v>325</v>
      </c>
    </row>
    <row r="304" spans="1:33" ht="28.5" x14ac:dyDescent="0.25">
      <c r="A304" s="8" t="s">
        <v>447</v>
      </c>
      <c r="B304" s="9" t="s">
        <v>517</v>
      </c>
      <c r="C304" s="10" t="s">
        <v>69</v>
      </c>
      <c r="D304" s="11">
        <v>0</v>
      </c>
      <c r="E304" s="11">
        <v>0</v>
      </c>
      <c r="F304" s="11">
        <v>0</v>
      </c>
      <c r="G304" s="11">
        <v>0</v>
      </c>
      <c r="H304" s="11">
        <v>30</v>
      </c>
      <c r="I304" s="11">
        <v>0</v>
      </c>
      <c r="J304" s="11">
        <v>0</v>
      </c>
      <c r="K304" s="11">
        <v>0</v>
      </c>
      <c r="L304" s="11">
        <v>0</v>
      </c>
      <c r="M304" s="11">
        <v>100</v>
      </c>
      <c r="N304" s="11">
        <v>80</v>
      </c>
      <c r="O304" s="11">
        <v>0</v>
      </c>
      <c r="P304" s="11">
        <f t="shared" si="48"/>
        <v>210</v>
      </c>
      <c r="Q304" s="11">
        <v>2085</v>
      </c>
      <c r="R304" s="11">
        <v>344</v>
      </c>
      <c r="S304" s="11">
        <v>4303</v>
      </c>
      <c r="T304" s="11">
        <v>2366</v>
      </c>
      <c r="U304" s="11">
        <v>815</v>
      </c>
      <c r="V304" s="11">
        <v>16</v>
      </c>
      <c r="W304" s="11">
        <v>5</v>
      </c>
      <c r="X304" s="11">
        <v>1359</v>
      </c>
      <c r="Y304" s="11">
        <v>6441</v>
      </c>
      <c r="Z304" s="11">
        <v>8793</v>
      </c>
      <c r="AA304" s="11">
        <v>7608</v>
      </c>
      <c r="AB304" s="11">
        <v>7700</v>
      </c>
      <c r="AC304" s="11">
        <f t="shared" si="49"/>
        <v>41835</v>
      </c>
      <c r="AD304" s="12">
        <f t="shared" si="50"/>
        <v>-41625</v>
      </c>
      <c r="AE304" s="13">
        <f t="shared" si="51"/>
        <v>-99.498027967013272</v>
      </c>
      <c r="AF304" s="10" t="s">
        <v>81</v>
      </c>
      <c r="AG304" s="10" t="s">
        <v>332</v>
      </c>
    </row>
    <row r="305" spans="1:33" ht="28.5" x14ac:dyDescent="0.25">
      <c r="A305" s="8" t="s">
        <v>447</v>
      </c>
      <c r="B305" s="9" t="s">
        <v>518</v>
      </c>
      <c r="C305" s="10" t="s">
        <v>69</v>
      </c>
      <c r="D305" s="11">
        <v>14140</v>
      </c>
      <c r="E305" s="11">
        <v>12574</v>
      </c>
      <c r="F305" s="11">
        <v>11582</v>
      </c>
      <c r="G305" s="11">
        <v>18485</v>
      </c>
      <c r="H305" s="11">
        <v>15330</v>
      </c>
      <c r="I305" s="11">
        <v>8677</v>
      </c>
      <c r="J305" s="11">
        <v>8189</v>
      </c>
      <c r="K305" s="11">
        <v>7085</v>
      </c>
      <c r="L305" s="11">
        <v>7085</v>
      </c>
      <c r="M305" s="11">
        <v>9478</v>
      </c>
      <c r="N305" s="11">
        <v>11566</v>
      </c>
      <c r="O305" s="11">
        <v>11566</v>
      </c>
      <c r="P305" s="11">
        <f t="shared" si="48"/>
        <v>135757</v>
      </c>
      <c r="Q305" s="11">
        <v>2347</v>
      </c>
      <c r="R305" s="11">
        <v>12916</v>
      </c>
      <c r="S305" s="11">
        <v>3348</v>
      </c>
      <c r="T305" s="11">
        <v>14811</v>
      </c>
      <c r="U305" s="11">
        <v>7431</v>
      </c>
      <c r="V305" s="11">
        <v>4569</v>
      </c>
      <c r="W305" s="11">
        <v>7582</v>
      </c>
      <c r="X305" s="11">
        <v>11425</v>
      </c>
      <c r="Y305" s="11">
        <v>8610</v>
      </c>
      <c r="Z305" s="11">
        <v>5399</v>
      </c>
      <c r="AA305" s="11">
        <v>5502</v>
      </c>
      <c r="AB305" s="11">
        <v>6667</v>
      </c>
      <c r="AC305" s="11">
        <f t="shared" si="49"/>
        <v>90607</v>
      </c>
      <c r="AD305" s="12">
        <f t="shared" si="50"/>
        <v>45150</v>
      </c>
      <c r="AE305" s="13">
        <f t="shared" si="51"/>
        <v>49.830587040736368</v>
      </c>
      <c r="AF305" s="10" t="s">
        <v>81</v>
      </c>
      <c r="AG305" s="10" t="s">
        <v>332</v>
      </c>
    </row>
    <row r="306" spans="1:33" ht="42.75" x14ac:dyDescent="0.25">
      <c r="A306" s="8" t="s">
        <v>447</v>
      </c>
      <c r="B306" s="9" t="s">
        <v>519</v>
      </c>
      <c r="C306" s="10" t="s">
        <v>55</v>
      </c>
      <c r="D306" s="11">
        <v>43518</v>
      </c>
      <c r="E306" s="11">
        <v>64570</v>
      </c>
      <c r="F306" s="11">
        <v>80830</v>
      </c>
      <c r="G306" s="11">
        <v>80989</v>
      </c>
      <c r="H306" s="11">
        <v>55033</v>
      </c>
      <c r="I306" s="11">
        <v>79843</v>
      </c>
      <c r="J306" s="11">
        <v>84572</v>
      </c>
      <c r="K306" s="11">
        <v>51180</v>
      </c>
      <c r="L306" s="11">
        <v>42828</v>
      </c>
      <c r="M306" s="11">
        <v>59630</v>
      </c>
      <c r="N306" s="11">
        <v>115130</v>
      </c>
      <c r="O306" s="11">
        <v>73077</v>
      </c>
      <c r="P306" s="11">
        <f t="shared" si="48"/>
        <v>831200</v>
      </c>
      <c r="Q306" s="11">
        <v>29538</v>
      </c>
      <c r="R306" s="11">
        <v>59924</v>
      </c>
      <c r="S306" s="11">
        <v>68650</v>
      </c>
      <c r="T306" s="11">
        <v>55728</v>
      </c>
      <c r="U306" s="11">
        <v>15137</v>
      </c>
      <c r="V306" s="11">
        <v>51795</v>
      </c>
      <c r="W306" s="11">
        <v>85181</v>
      </c>
      <c r="X306" s="11">
        <v>77064</v>
      </c>
      <c r="Y306" s="11">
        <v>53773</v>
      </c>
      <c r="Z306" s="11">
        <v>70076</v>
      </c>
      <c r="AA306" s="11">
        <v>106326</v>
      </c>
      <c r="AB306" s="11">
        <v>66422</v>
      </c>
      <c r="AC306" s="11">
        <f t="shared" si="49"/>
        <v>739614</v>
      </c>
      <c r="AD306" s="12">
        <f t="shared" si="50"/>
        <v>91586</v>
      </c>
      <c r="AE306" s="13">
        <f t="shared" si="51"/>
        <v>12.382945698702295</v>
      </c>
      <c r="AF306" s="10" t="s">
        <v>81</v>
      </c>
      <c r="AG306" s="10" t="s">
        <v>291</v>
      </c>
    </row>
    <row r="307" spans="1:33" ht="28.5" x14ac:dyDescent="0.25">
      <c r="A307" s="8" t="s">
        <v>447</v>
      </c>
      <c r="B307" s="9" t="s">
        <v>520</v>
      </c>
      <c r="C307" s="10" t="s">
        <v>55</v>
      </c>
      <c r="D307" s="11">
        <v>4252</v>
      </c>
      <c r="E307" s="11">
        <v>2946</v>
      </c>
      <c r="F307" s="11">
        <v>3709</v>
      </c>
      <c r="G307" s="11">
        <v>2488</v>
      </c>
      <c r="H307" s="11">
        <v>782</v>
      </c>
      <c r="I307" s="11">
        <v>1970</v>
      </c>
      <c r="J307" s="11">
        <v>3797</v>
      </c>
      <c r="K307" s="11">
        <v>2172</v>
      </c>
      <c r="L307" s="11">
        <v>5901</v>
      </c>
      <c r="M307" s="11">
        <v>6973</v>
      </c>
      <c r="N307" s="11">
        <v>9576</v>
      </c>
      <c r="O307" s="11">
        <v>6301</v>
      </c>
      <c r="P307" s="11">
        <f t="shared" si="48"/>
        <v>50867</v>
      </c>
      <c r="Q307" s="11">
        <v>1568</v>
      </c>
      <c r="R307" s="11">
        <v>1621</v>
      </c>
      <c r="S307" s="11">
        <v>1650</v>
      </c>
      <c r="T307" s="11">
        <v>3317</v>
      </c>
      <c r="U307" s="11">
        <v>72</v>
      </c>
      <c r="V307" s="11">
        <v>459</v>
      </c>
      <c r="W307" s="11">
        <v>1010</v>
      </c>
      <c r="X307" s="11">
        <v>5466</v>
      </c>
      <c r="Y307" s="11">
        <v>2521</v>
      </c>
      <c r="Z307" s="11">
        <v>7760</v>
      </c>
      <c r="AA307" s="11">
        <v>3874</v>
      </c>
      <c r="AB307" s="11">
        <v>5983</v>
      </c>
      <c r="AC307" s="11">
        <f t="shared" si="49"/>
        <v>35301</v>
      </c>
      <c r="AD307" s="12">
        <f t="shared" si="50"/>
        <v>15566</v>
      </c>
      <c r="AE307" s="13">
        <f t="shared" si="51"/>
        <v>44.095068128381634</v>
      </c>
      <c r="AF307" s="10" t="s">
        <v>81</v>
      </c>
      <c r="AG307" s="10" t="s">
        <v>291</v>
      </c>
    </row>
    <row r="308" spans="1:33" ht="28.5" x14ac:dyDescent="0.25">
      <c r="A308" s="8" t="s">
        <v>447</v>
      </c>
      <c r="B308" s="9" t="s">
        <v>521</v>
      </c>
      <c r="C308" s="10" t="s">
        <v>55</v>
      </c>
      <c r="D308" s="11">
        <v>9102</v>
      </c>
      <c r="E308" s="11">
        <v>6435</v>
      </c>
      <c r="F308" s="11">
        <v>4393</v>
      </c>
      <c r="G308" s="11">
        <v>8036</v>
      </c>
      <c r="H308" s="11">
        <v>4964</v>
      </c>
      <c r="I308" s="11">
        <v>6082</v>
      </c>
      <c r="J308" s="11">
        <v>7257</v>
      </c>
      <c r="K308" s="11">
        <v>5651</v>
      </c>
      <c r="L308" s="11">
        <v>3962</v>
      </c>
      <c r="M308" s="11">
        <v>7312</v>
      </c>
      <c r="N308" s="11">
        <v>6085</v>
      </c>
      <c r="O308" s="11">
        <v>5727</v>
      </c>
      <c r="P308" s="11">
        <f t="shared" si="48"/>
        <v>75006</v>
      </c>
      <c r="Q308" s="11">
        <v>8359</v>
      </c>
      <c r="R308" s="11">
        <v>12537</v>
      </c>
      <c r="S308" s="11">
        <v>7223</v>
      </c>
      <c r="T308" s="11">
        <v>8359</v>
      </c>
      <c r="U308" s="11">
        <v>3308</v>
      </c>
      <c r="V308" s="11">
        <v>4389</v>
      </c>
      <c r="W308" s="11">
        <v>10895</v>
      </c>
      <c r="X308" s="11">
        <v>11912</v>
      </c>
      <c r="Y308" s="11">
        <v>6843</v>
      </c>
      <c r="Z308" s="11">
        <v>9716</v>
      </c>
      <c r="AA308" s="11">
        <v>7370</v>
      </c>
      <c r="AB308" s="11">
        <v>7914</v>
      </c>
      <c r="AC308" s="11">
        <f t="shared" si="49"/>
        <v>98825</v>
      </c>
      <c r="AD308" s="12">
        <f t="shared" si="50"/>
        <v>-23819</v>
      </c>
      <c r="AE308" s="13">
        <f t="shared" si="51"/>
        <v>-24.102200860106247</v>
      </c>
      <c r="AF308" s="10" t="s">
        <v>81</v>
      </c>
      <c r="AG308" s="10" t="s">
        <v>207</v>
      </c>
    </row>
    <row r="309" spans="1:33" ht="28.5" x14ac:dyDescent="0.25">
      <c r="A309" s="8" t="s">
        <v>447</v>
      </c>
      <c r="B309" s="9" t="s">
        <v>522</v>
      </c>
      <c r="C309" s="10" t="s">
        <v>424</v>
      </c>
      <c r="D309" s="11">
        <v>106091</v>
      </c>
      <c r="E309" s="11">
        <v>66470</v>
      </c>
      <c r="F309" s="11">
        <v>61053</v>
      </c>
      <c r="G309" s="11">
        <v>105589</v>
      </c>
      <c r="H309" s="11">
        <v>36791</v>
      </c>
      <c r="I309" s="11">
        <v>52519</v>
      </c>
      <c r="J309" s="11">
        <v>118699</v>
      </c>
      <c r="K309" s="11">
        <v>100970</v>
      </c>
      <c r="L309" s="11">
        <v>60023</v>
      </c>
      <c r="M309" s="11">
        <v>56170</v>
      </c>
      <c r="N309" s="11">
        <v>75302</v>
      </c>
      <c r="O309" s="11">
        <v>131112</v>
      </c>
      <c r="P309" s="11">
        <f t="shared" si="48"/>
        <v>970789</v>
      </c>
      <c r="Q309" s="11">
        <v>50425</v>
      </c>
      <c r="R309" s="11">
        <v>50749</v>
      </c>
      <c r="S309" s="11">
        <v>92016</v>
      </c>
      <c r="T309" s="11">
        <v>50895</v>
      </c>
      <c r="U309" s="11">
        <v>6633</v>
      </c>
      <c r="V309" s="11">
        <v>20205</v>
      </c>
      <c r="W309" s="11">
        <v>91376</v>
      </c>
      <c r="X309" s="11">
        <v>142715</v>
      </c>
      <c r="Y309" s="11">
        <v>60611</v>
      </c>
      <c r="Z309" s="11">
        <v>63527</v>
      </c>
      <c r="AA309" s="11">
        <v>70077</v>
      </c>
      <c r="AB309" s="11">
        <v>128473</v>
      </c>
      <c r="AC309" s="11">
        <f t="shared" si="49"/>
        <v>827702</v>
      </c>
      <c r="AD309" s="12">
        <f t="shared" si="50"/>
        <v>143087</v>
      </c>
      <c r="AE309" s="13">
        <f t="shared" si="51"/>
        <v>17.287260390816986</v>
      </c>
      <c r="AF309" s="10" t="s">
        <v>81</v>
      </c>
      <c r="AG309" s="10" t="s">
        <v>426</v>
      </c>
    </row>
    <row r="310" spans="1:33" ht="28.5" x14ac:dyDescent="0.25">
      <c r="A310" s="8" t="s">
        <v>447</v>
      </c>
      <c r="B310" s="9" t="s">
        <v>523</v>
      </c>
      <c r="C310" s="10" t="s">
        <v>189</v>
      </c>
      <c r="D310" s="11">
        <v>83618</v>
      </c>
      <c r="E310" s="11">
        <v>54417</v>
      </c>
      <c r="F310" s="11">
        <v>36151</v>
      </c>
      <c r="G310" s="11">
        <v>51894</v>
      </c>
      <c r="H310" s="11">
        <v>23445</v>
      </c>
      <c r="I310" s="11">
        <v>24713</v>
      </c>
      <c r="J310" s="11">
        <v>31104</v>
      </c>
      <c r="K310" s="11">
        <v>28382</v>
      </c>
      <c r="L310" s="11">
        <v>14761</v>
      </c>
      <c r="M310" s="11">
        <v>27479</v>
      </c>
      <c r="N310" s="11">
        <v>34095</v>
      </c>
      <c r="O310" s="11">
        <v>35255</v>
      </c>
      <c r="P310" s="11">
        <f t="shared" si="48"/>
        <v>445314</v>
      </c>
      <c r="Q310" s="11">
        <v>35569</v>
      </c>
      <c r="R310" s="11">
        <v>67029</v>
      </c>
      <c r="S310" s="11">
        <v>40715</v>
      </c>
      <c r="T310" s="11">
        <v>36566</v>
      </c>
      <c r="U310" s="11">
        <v>9764</v>
      </c>
      <c r="V310" s="11">
        <v>19960</v>
      </c>
      <c r="W310" s="11">
        <v>58641</v>
      </c>
      <c r="X310" s="11">
        <v>75846</v>
      </c>
      <c r="Y310" s="11">
        <v>35032</v>
      </c>
      <c r="Z310" s="11">
        <v>40537</v>
      </c>
      <c r="AA310" s="11">
        <v>32200</v>
      </c>
      <c r="AB310" s="11">
        <v>30566</v>
      </c>
      <c r="AC310" s="11">
        <f t="shared" si="49"/>
        <v>482425</v>
      </c>
      <c r="AD310" s="12">
        <f t="shared" si="50"/>
        <v>-37111</v>
      </c>
      <c r="AE310" s="13">
        <f t="shared" si="51"/>
        <v>-7.6925947038399753</v>
      </c>
      <c r="AF310" s="10" t="s">
        <v>81</v>
      </c>
      <c r="AG310" s="10" t="s">
        <v>342</v>
      </c>
    </row>
    <row r="311" spans="1:33" ht="28.5" x14ac:dyDescent="0.25">
      <c r="A311" s="8" t="s">
        <v>447</v>
      </c>
      <c r="B311" s="9" t="s">
        <v>524</v>
      </c>
      <c r="C311" s="10" t="s">
        <v>78</v>
      </c>
      <c r="D311" s="11">
        <v>1590</v>
      </c>
      <c r="E311" s="11">
        <v>1615</v>
      </c>
      <c r="F311" s="11">
        <v>776</v>
      </c>
      <c r="G311" s="11">
        <v>1556</v>
      </c>
      <c r="H311" s="11">
        <v>1830</v>
      </c>
      <c r="I311" s="11">
        <v>2092</v>
      </c>
      <c r="J311" s="11">
        <v>1118</v>
      </c>
      <c r="K311" s="11">
        <v>768</v>
      </c>
      <c r="L311" s="11">
        <v>670</v>
      </c>
      <c r="M311" s="11">
        <v>808</v>
      </c>
      <c r="N311" s="11">
        <v>775</v>
      </c>
      <c r="O311" s="11">
        <v>888</v>
      </c>
      <c r="P311" s="11">
        <f t="shared" si="48"/>
        <v>14486</v>
      </c>
      <c r="Q311" s="11">
        <v>979</v>
      </c>
      <c r="R311" s="11">
        <v>3423</v>
      </c>
      <c r="S311" s="11">
        <v>759</v>
      </c>
      <c r="T311" s="11">
        <v>1470</v>
      </c>
      <c r="U311" s="11">
        <v>520</v>
      </c>
      <c r="V311" s="11">
        <v>274</v>
      </c>
      <c r="W311" s="11">
        <v>618</v>
      </c>
      <c r="X311" s="11">
        <v>1540</v>
      </c>
      <c r="Y311" s="11">
        <v>1187</v>
      </c>
      <c r="Z311" s="11">
        <v>1181</v>
      </c>
      <c r="AA311" s="11">
        <v>1027</v>
      </c>
      <c r="AB311" s="11">
        <v>1688</v>
      </c>
      <c r="AC311" s="11">
        <f t="shared" si="49"/>
        <v>14666</v>
      </c>
      <c r="AD311" s="12">
        <f t="shared" si="50"/>
        <v>-180</v>
      </c>
      <c r="AE311" s="13">
        <f t="shared" si="51"/>
        <v>-1.2273285149324968</v>
      </c>
      <c r="AF311" s="10" t="s">
        <v>81</v>
      </c>
      <c r="AG311" s="10" t="s">
        <v>444</v>
      </c>
    </row>
    <row r="312" spans="1:33" ht="28.5" x14ac:dyDescent="0.25">
      <c r="A312" s="8" t="s">
        <v>447</v>
      </c>
      <c r="B312" s="9" t="s">
        <v>525</v>
      </c>
      <c r="C312" s="10" t="s">
        <v>78</v>
      </c>
      <c r="D312" s="11">
        <v>297</v>
      </c>
      <c r="E312" s="11">
        <v>83</v>
      </c>
      <c r="F312" s="11">
        <v>201</v>
      </c>
      <c r="G312" s="11">
        <v>730</v>
      </c>
      <c r="H312" s="11">
        <v>277</v>
      </c>
      <c r="I312" s="11">
        <v>688</v>
      </c>
      <c r="J312" s="11">
        <v>1872</v>
      </c>
      <c r="K312" s="11">
        <v>1026</v>
      </c>
      <c r="L312" s="11">
        <v>389</v>
      </c>
      <c r="M312" s="11">
        <v>433</v>
      </c>
      <c r="N312" s="11">
        <v>157</v>
      </c>
      <c r="O312" s="11">
        <v>174</v>
      </c>
      <c r="P312" s="11">
        <f t="shared" si="48"/>
        <v>6327</v>
      </c>
      <c r="Q312" s="11">
        <v>86</v>
      </c>
      <c r="R312" s="11">
        <v>501</v>
      </c>
      <c r="S312" s="11">
        <v>301</v>
      </c>
      <c r="T312" s="11">
        <v>602</v>
      </c>
      <c r="U312" s="11">
        <v>52</v>
      </c>
      <c r="V312" s="11">
        <v>277</v>
      </c>
      <c r="W312" s="11">
        <v>1494</v>
      </c>
      <c r="X312" s="11">
        <v>1789</v>
      </c>
      <c r="Y312" s="11">
        <v>627</v>
      </c>
      <c r="Z312" s="11">
        <v>234</v>
      </c>
      <c r="AA312" s="11">
        <v>133</v>
      </c>
      <c r="AB312" s="11">
        <v>716</v>
      </c>
      <c r="AC312" s="11">
        <f t="shared" si="49"/>
        <v>6812</v>
      </c>
      <c r="AD312" s="12">
        <f t="shared" si="50"/>
        <v>-485</v>
      </c>
      <c r="AE312" s="13">
        <f t="shared" si="51"/>
        <v>-7.1197886083382258</v>
      </c>
      <c r="AF312" s="10" t="s">
        <v>81</v>
      </c>
      <c r="AG312" s="10" t="s">
        <v>444</v>
      </c>
    </row>
    <row r="313" spans="1:33" ht="28.5" x14ac:dyDescent="0.25">
      <c r="A313" s="8" t="s">
        <v>447</v>
      </c>
      <c r="B313" s="9" t="s">
        <v>526</v>
      </c>
      <c r="C313" s="10" t="s">
        <v>78</v>
      </c>
      <c r="D313" s="11">
        <v>5742</v>
      </c>
      <c r="E313" s="11">
        <v>5715</v>
      </c>
      <c r="F313" s="11">
        <v>6328</v>
      </c>
      <c r="G313" s="11">
        <v>7102</v>
      </c>
      <c r="H313" s="11">
        <v>4136</v>
      </c>
      <c r="I313" s="11">
        <v>6937</v>
      </c>
      <c r="J313" s="11">
        <v>6479</v>
      </c>
      <c r="K313" s="11">
        <v>8322</v>
      </c>
      <c r="L313" s="11">
        <v>3631</v>
      </c>
      <c r="M313" s="11">
        <v>5344</v>
      </c>
      <c r="N313" s="11">
        <v>6171</v>
      </c>
      <c r="O313" s="11">
        <v>7367</v>
      </c>
      <c r="P313" s="11">
        <f t="shared" si="48"/>
        <v>73274</v>
      </c>
      <c r="Q313" s="11">
        <v>5137</v>
      </c>
      <c r="R313" s="11">
        <v>6150</v>
      </c>
      <c r="S313" s="11">
        <v>6394</v>
      </c>
      <c r="T313" s="11">
        <v>6198</v>
      </c>
      <c r="U313" s="11">
        <v>3158</v>
      </c>
      <c r="V313" s="11">
        <v>3677</v>
      </c>
      <c r="W313" s="11">
        <v>8286</v>
      </c>
      <c r="X313" s="11">
        <v>12254</v>
      </c>
      <c r="Y313" s="11">
        <v>7599</v>
      </c>
      <c r="Z313" s="11">
        <v>7630</v>
      </c>
      <c r="AA313" s="11">
        <v>6400</v>
      </c>
      <c r="AB313" s="11">
        <v>8001</v>
      </c>
      <c r="AC313" s="11">
        <f t="shared" si="49"/>
        <v>80884</v>
      </c>
      <c r="AD313" s="12">
        <f t="shared" si="50"/>
        <v>-7610</v>
      </c>
      <c r="AE313" s="13">
        <f t="shared" si="51"/>
        <v>-9.4085356807279563</v>
      </c>
      <c r="AF313" s="10" t="s">
        <v>81</v>
      </c>
      <c r="AG313" s="10" t="s">
        <v>444</v>
      </c>
    </row>
    <row r="314" spans="1:33" ht="28.5" x14ac:dyDescent="0.25">
      <c r="A314" s="8" t="s">
        <v>447</v>
      </c>
      <c r="B314" s="9" t="s">
        <v>527</v>
      </c>
      <c r="C314" s="10" t="s">
        <v>55</v>
      </c>
      <c r="D314" s="11">
        <v>30864</v>
      </c>
      <c r="E314" s="11">
        <v>26147</v>
      </c>
      <c r="F314" s="11">
        <v>25944</v>
      </c>
      <c r="G314" s="11">
        <v>30529</v>
      </c>
      <c r="H314" s="11">
        <v>26315</v>
      </c>
      <c r="I314" s="11">
        <v>26098</v>
      </c>
      <c r="J314" s="11">
        <v>29674</v>
      </c>
      <c r="K314" s="11">
        <v>7671</v>
      </c>
      <c r="L314" s="11">
        <v>12961</v>
      </c>
      <c r="M314" s="11">
        <v>19954</v>
      </c>
      <c r="N314" s="11">
        <v>27080</v>
      </c>
      <c r="O314" s="11">
        <v>29589</v>
      </c>
      <c r="P314" s="11">
        <f t="shared" si="48"/>
        <v>292826</v>
      </c>
      <c r="Q314" s="11">
        <v>21215</v>
      </c>
      <c r="R314" s="11">
        <v>25389</v>
      </c>
      <c r="S314" s="11">
        <v>22738</v>
      </c>
      <c r="T314" s="11">
        <v>20135</v>
      </c>
      <c r="U314" s="11">
        <v>8362</v>
      </c>
      <c r="V314" s="11">
        <v>13997</v>
      </c>
      <c r="W314" s="11">
        <v>32319</v>
      </c>
      <c r="X314" s="11">
        <v>36092</v>
      </c>
      <c r="Y314" s="11">
        <v>23094</v>
      </c>
      <c r="Z314" s="11">
        <v>30247</v>
      </c>
      <c r="AA314" s="11">
        <v>28309</v>
      </c>
      <c r="AB314" s="11">
        <v>31505</v>
      </c>
      <c r="AC314" s="11">
        <f t="shared" si="49"/>
        <v>293402</v>
      </c>
      <c r="AD314" s="12">
        <f t="shared" si="50"/>
        <v>-576</v>
      </c>
      <c r="AE314" s="13">
        <f t="shared" si="51"/>
        <v>-0.19631768017941256</v>
      </c>
      <c r="AF314" s="10" t="s">
        <v>81</v>
      </c>
      <c r="AG314" s="10" t="s">
        <v>291</v>
      </c>
    </row>
    <row r="315" spans="1:33" ht="28.5" x14ac:dyDescent="0.25">
      <c r="A315" s="8" t="s">
        <v>447</v>
      </c>
      <c r="B315" s="9" t="s">
        <v>528</v>
      </c>
      <c r="C315" s="10" t="s">
        <v>75</v>
      </c>
      <c r="D315" s="11">
        <v>157229</v>
      </c>
      <c r="E315" s="11">
        <v>157564</v>
      </c>
      <c r="F315" s="11">
        <v>158798</v>
      </c>
      <c r="G315" s="11">
        <v>160826</v>
      </c>
      <c r="H315" s="11">
        <v>191201</v>
      </c>
      <c r="I315" s="11">
        <v>191099</v>
      </c>
      <c r="J315" s="11">
        <v>194743</v>
      </c>
      <c r="K315" s="11">
        <v>204635</v>
      </c>
      <c r="L315" s="11">
        <v>214094</v>
      </c>
      <c r="M315" s="11">
        <v>206697</v>
      </c>
      <c r="N315" s="11">
        <v>257002</v>
      </c>
      <c r="O315" s="11">
        <v>285784</v>
      </c>
      <c r="P315" s="11">
        <f t="shared" si="48"/>
        <v>2379672</v>
      </c>
      <c r="Q315" s="11">
        <v>154144</v>
      </c>
      <c r="R315" s="11">
        <v>143349</v>
      </c>
      <c r="S315" s="11">
        <v>158433</v>
      </c>
      <c r="T315" s="11">
        <v>135050</v>
      </c>
      <c r="U315" s="11">
        <v>107029</v>
      </c>
      <c r="V315" s="11">
        <v>107574</v>
      </c>
      <c r="W315" s="11">
        <v>146394</v>
      </c>
      <c r="X315" s="11">
        <v>153951</v>
      </c>
      <c r="Y315" s="11">
        <v>143714</v>
      </c>
      <c r="Z315" s="11">
        <v>147118</v>
      </c>
      <c r="AA315" s="11">
        <v>140028</v>
      </c>
      <c r="AB315" s="11">
        <v>145567</v>
      </c>
      <c r="AC315" s="11">
        <f t="shared" si="49"/>
        <v>1682351</v>
      </c>
      <c r="AD315" s="12">
        <f t="shared" si="50"/>
        <v>697321</v>
      </c>
      <c r="AE315" s="13">
        <f t="shared" si="51"/>
        <v>41.449198175648242</v>
      </c>
      <c r="AF315" s="10" t="s">
        <v>287</v>
      </c>
      <c r="AG315" s="10" t="s">
        <v>288</v>
      </c>
    </row>
    <row r="316" spans="1:33" ht="28.5" x14ac:dyDescent="0.25">
      <c r="A316" s="8" t="s">
        <v>447</v>
      </c>
      <c r="B316" s="9" t="s">
        <v>529</v>
      </c>
      <c r="C316" s="10" t="s">
        <v>38</v>
      </c>
      <c r="D316" s="11">
        <v>42329</v>
      </c>
      <c r="E316" s="11">
        <v>23814</v>
      </c>
      <c r="F316" s="11">
        <v>29162</v>
      </c>
      <c r="G316" s="11">
        <v>33325</v>
      </c>
      <c r="H316" s="11">
        <v>31114</v>
      </c>
      <c r="I316" s="11">
        <v>26721</v>
      </c>
      <c r="J316" s="11">
        <v>26436</v>
      </c>
      <c r="K316" s="11">
        <v>29186</v>
      </c>
      <c r="L316" s="11">
        <v>23725</v>
      </c>
      <c r="M316" s="11">
        <v>31908</v>
      </c>
      <c r="N316" s="11">
        <v>34592</v>
      </c>
      <c r="O316" s="11">
        <v>33659</v>
      </c>
      <c r="P316" s="11">
        <f t="shared" si="48"/>
        <v>365971</v>
      </c>
      <c r="Q316" s="11">
        <v>18968</v>
      </c>
      <c r="R316" s="11">
        <v>18037</v>
      </c>
      <c r="S316" s="11">
        <v>22865</v>
      </c>
      <c r="T316" s="11">
        <v>18147</v>
      </c>
      <c r="U316" s="11">
        <v>12423</v>
      </c>
      <c r="V316" s="11">
        <v>14871</v>
      </c>
      <c r="W316" s="11">
        <v>21369</v>
      </c>
      <c r="X316" s="11">
        <v>22130</v>
      </c>
      <c r="Y316" s="11">
        <v>24887</v>
      </c>
      <c r="Z316" s="11">
        <v>21131</v>
      </c>
      <c r="AA316" s="11">
        <v>21274</v>
      </c>
      <c r="AB316" s="11">
        <v>21800</v>
      </c>
      <c r="AC316" s="11">
        <f t="shared" si="49"/>
        <v>237902</v>
      </c>
      <c r="AD316" s="12">
        <f t="shared" si="50"/>
        <v>128069</v>
      </c>
      <c r="AE316" s="13">
        <f t="shared" si="51"/>
        <v>53.832670595455269</v>
      </c>
      <c r="AF316" s="10" t="s">
        <v>130</v>
      </c>
      <c r="AG316" s="10" t="s">
        <v>363</v>
      </c>
    </row>
    <row r="317" spans="1:33" ht="28.5" x14ac:dyDescent="0.25">
      <c r="A317" s="8" t="s">
        <v>447</v>
      </c>
      <c r="B317" s="9" t="s">
        <v>530</v>
      </c>
      <c r="C317" s="10" t="s">
        <v>119</v>
      </c>
      <c r="D317" s="11">
        <v>41318</v>
      </c>
      <c r="E317" s="11">
        <v>44299</v>
      </c>
      <c r="F317" s="11">
        <v>40149</v>
      </c>
      <c r="G317" s="11">
        <v>59702</v>
      </c>
      <c r="H317" s="11">
        <v>41974</v>
      </c>
      <c r="I317" s="11">
        <v>33562</v>
      </c>
      <c r="J317" s="11">
        <v>35530</v>
      </c>
      <c r="K317" s="11">
        <v>33570</v>
      </c>
      <c r="L317" s="11">
        <v>39114</v>
      </c>
      <c r="M317" s="11">
        <v>52896</v>
      </c>
      <c r="N317" s="11">
        <v>60442</v>
      </c>
      <c r="O317" s="11">
        <v>63966</v>
      </c>
      <c r="P317" s="11">
        <f t="shared" si="48"/>
        <v>546522</v>
      </c>
      <c r="Q317" s="11">
        <v>14529</v>
      </c>
      <c r="R317" s="11">
        <v>16922</v>
      </c>
      <c r="S317" s="11">
        <v>18246</v>
      </c>
      <c r="T317" s="11">
        <v>13358</v>
      </c>
      <c r="U317" s="11">
        <v>6296</v>
      </c>
      <c r="V317" s="11">
        <v>9214</v>
      </c>
      <c r="W317" s="11">
        <v>18146</v>
      </c>
      <c r="X317" s="11">
        <v>15693</v>
      </c>
      <c r="Y317" s="11">
        <v>14266</v>
      </c>
      <c r="Z317" s="11">
        <v>19581</v>
      </c>
      <c r="AA317" s="11">
        <v>30303</v>
      </c>
      <c r="AB317" s="11">
        <v>30004</v>
      </c>
      <c r="AC317" s="11">
        <f t="shared" si="49"/>
        <v>206558</v>
      </c>
      <c r="AD317" s="12">
        <f t="shared" si="50"/>
        <v>339964</v>
      </c>
      <c r="AE317" s="13">
        <f t="shared" si="51"/>
        <v>164.58524966353275</v>
      </c>
      <c r="AF317" s="10" t="s">
        <v>81</v>
      </c>
      <c r="AG317" s="10" t="s">
        <v>266</v>
      </c>
    </row>
    <row r="318" spans="1:33" ht="28.5" x14ac:dyDescent="0.25">
      <c r="A318" s="8" t="s">
        <v>447</v>
      </c>
      <c r="B318" s="9" t="s">
        <v>531</v>
      </c>
      <c r="C318" s="10" t="s">
        <v>119</v>
      </c>
      <c r="D318" s="11">
        <v>7518</v>
      </c>
      <c r="E318" s="11">
        <v>6387</v>
      </c>
      <c r="F318" s="11">
        <v>5269</v>
      </c>
      <c r="G318" s="11">
        <v>8252</v>
      </c>
      <c r="H318" s="11">
        <v>5144</v>
      </c>
      <c r="I318" s="11">
        <v>4838</v>
      </c>
      <c r="J318" s="11">
        <v>5013</v>
      </c>
      <c r="K318" s="11">
        <v>5335</v>
      </c>
      <c r="L318" s="11">
        <v>5988</v>
      </c>
      <c r="M318" s="11">
        <v>7686</v>
      </c>
      <c r="N318" s="11">
        <v>7085</v>
      </c>
      <c r="O318" s="11">
        <v>6787</v>
      </c>
      <c r="P318" s="11">
        <f t="shared" si="48"/>
        <v>75302</v>
      </c>
      <c r="Q318" s="11">
        <v>3592</v>
      </c>
      <c r="R318" s="11">
        <v>4926</v>
      </c>
      <c r="S318" s="11">
        <v>5180</v>
      </c>
      <c r="T318" s="11">
        <v>3604</v>
      </c>
      <c r="U318" s="11">
        <v>2471</v>
      </c>
      <c r="V318" s="11">
        <v>2633</v>
      </c>
      <c r="W318" s="11">
        <v>3533</v>
      </c>
      <c r="X318" s="11">
        <v>3740</v>
      </c>
      <c r="Y318" s="11">
        <v>3502</v>
      </c>
      <c r="Z318" s="11">
        <v>4718</v>
      </c>
      <c r="AA318" s="11">
        <v>5002</v>
      </c>
      <c r="AB318" s="11">
        <v>4426</v>
      </c>
      <c r="AC318" s="11">
        <f t="shared" si="49"/>
        <v>47327</v>
      </c>
      <c r="AD318" s="12">
        <f t="shared" si="50"/>
        <v>27975</v>
      </c>
      <c r="AE318" s="13">
        <f t="shared" si="51"/>
        <v>59.110021763475395</v>
      </c>
      <c r="AF318" s="10" t="s">
        <v>81</v>
      </c>
      <c r="AG318" s="10" t="s">
        <v>266</v>
      </c>
    </row>
    <row r="319" spans="1:33" ht="57" x14ac:dyDescent="0.25">
      <c r="A319" s="8" t="s">
        <v>447</v>
      </c>
      <c r="B319" s="9" t="s">
        <v>532</v>
      </c>
      <c r="C319" s="10" t="s">
        <v>119</v>
      </c>
      <c r="D319" s="11">
        <v>15283</v>
      </c>
      <c r="E319" s="11">
        <v>13596</v>
      </c>
      <c r="F319" s="11">
        <v>12339</v>
      </c>
      <c r="G319" s="11">
        <v>14791</v>
      </c>
      <c r="H319" s="11">
        <v>10346</v>
      </c>
      <c r="I319" s="11">
        <v>9378</v>
      </c>
      <c r="J319" s="11">
        <v>8648</v>
      </c>
      <c r="K319" s="11">
        <v>8449</v>
      </c>
      <c r="L319" s="11">
        <v>10468</v>
      </c>
      <c r="M319" s="11">
        <v>17874</v>
      </c>
      <c r="N319" s="11">
        <v>19630</v>
      </c>
      <c r="O319" s="11">
        <v>20475</v>
      </c>
      <c r="P319" s="11">
        <f t="shared" si="48"/>
        <v>161277</v>
      </c>
      <c r="Q319" s="11">
        <v>5539</v>
      </c>
      <c r="R319" s="11">
        <v>6138</v>
      </c>
      <c r="S319" s="11">
        <v>8289</v>
      </c>
      <c r="T319" s="11">
        <v>6640</v>
      </c>
      <c r="U319" s="11">
        <v>3711</v>
      </c>
      <c r="V319" s="11">
        <v>3994</v>
      </c>
      <c r="W319" s="11">
        <v>6195</v>
      </c>
      <c r="X319" s="11">
        <v>6300</v>
      </c>
      <c r="Y319" s="11">
        <v>6780</v>
      </c>
      <c r="Z319" s="11">
        <v>8615</v>
      </c>
      <c r="AA319" s="11">
        <v>10900</v>
      </c>
      <c r="AB319" s="11">
        <v>9863</v>
      </c>
      <c r="AC319" s="11">
        <f t="shared" si="49"/>
        <v>82964</v>
      </c>
      <c r="AD319" s="12">
        <f t="shared" si="50"/>
        <v>78313</v>
      </c>
      <c r="AE319" s="13">
        <f t="shared" si="51"/>
        <v>94.39395400414638</v>
      </c>
      <c r="AF319" s="10" t="s">
        <v>81</v>
      </c>
      <c r="AG319" s="10" t="s">
        <v>266</v>
      </c>
    </row>
    <row r="320" spans="1:33" ht="28.5" x14ac:dyDescent="0.25">
      <c r="A320" s="8" t="s">
        <v>447</v>
      </c>
      <c r="B320" s="9" t="s">
        <v>533</v>
      </c>
      <c r="C320" s="10" t="s">
        <v>175</v>
      </c>
      <c r="D320" s="11">
        <v>141066</v>
      </c>
      <c r="E320" s="11">
        <v>100944</v>
      </c>
      <c r="F320" s="11">
        <v>69930</v>
      </c>
      <c r="G320" s="11">
        <v>111204</v>
      </c>
      <c r="H320" s="11">
        <v>74016</v>
      </c>
      <c r="I320" s="11">
        <v>78768</v>
      </c>
      <c r="J320" s="11">
        <v>78336</v>
      </c>
      <c r="K320" s="11">
        <v>77958</v>
      </c>
      <c r="L320" s="11">
        <v>77994</v>
      </c>
      <c r="M320" s="11">
        <v>109134</v>
      </c>
      <c r="N320" s="11">
        <v>92214</v>
      </c>
      <c r="O320" s="11">
        <v>107568</v>
      </c>
      <c r="P320" s="11">
        <f t="shared" si="48"/>
        <v>1119132</v>
      </c>
      <c r="Q320" s="11">
        <v>76050</v>
      </c>
      <c r="R320" s="11">
        <v>144576</v>
      </c>
      <c r="S320" s="11">
        <v>98100</v>
      </c>
      <c r="T320" s="11">
        <v>96786</v>
      </c>
      <c r="U320" s="11">
        <v>58027</v>
      </c>
      <c r="V320" s="11">
        <v>75582</v>
      </c>
      <c r="W320" s="11">
        <v>80190</v>
      </c>
      <c r="X320" s="11">
        <v>64350</v>
      </c>
      <c r="Y320" s="11">
        <v>56304</v>
      </c>
      <c r="Z320" s="11">
        <v>95112</v>
      </c>
      <c r="AA320" s="11">
        <v>81054</v>
      </c>
      <c r="AB320" s="11">
        <v>81522</v>
      </c>
      <c r="AC320" s="11">
        <f t="shared" si="49"/>
        <v>1007653</v>
      </c>
      <c r="AD320" s="12">
        <f t="shared" si="50"/>
        <v>111479</v>
      </c>
      <c r="AE320" s="13">
        <f t="shared" si="51"/>
        <v>11.063233077259731</v>
      </c>
      <c r="AF320" s="10" t="s">
        <v>150</v>
      </c>
      <c r="AG320" s="10" t="s">
        <v>325</v>
      </c>
    </row>
    <row r="321" spans="1:33" ht="28.5" x14ac:dyDescent="0.25">
      <c r="A321" s="8" t="s">
        <v>447</v>
      </c>
      <c r="B321" s="9" t="s">
        <v>534</v>
      </c>
      <c r="C321" s="10" t="s">
        <v>183</v>
      </c>
      <c r="D321" s="11">
        <v>2329</v>
      </c>
      <c r="E321" s="11">
        <v>2420</v>
      </c>
      <c r="F321" s="11">
        <v>2332</v>
      </c>
      <c r="G321" s="11">
        <v>3903</v>
      </c>
      <c r="H321" s="11">
        <v>2938</v>
      </c>
      <c r="I321" s="11">
        <v>2956</v>
      </c>
      <c r="J321" s="11">
        <v>1639</v>
      </c>
      <c r="K321" s="11">
        <v>2895</v>
      </c>
      <c r="L321" s="11">
        <v>3205</v>
      </c>
      <c r="M321" s="11">
        <v>6293</v>
      </c>
      <c r="N321" s="11">
        <v>2596</v>
      </c>
      <c r="O321" s="11">
        <v>3181</v>
      </c>
      <c r="P321" s="11">
        <f t="shared" si="48"/>
        <v>36687</v>
      </c>
      <c r="Q321" s="11">
        <v>1748</v>
      </c>
      <c r="R321" s="11">
        <v>1252</v>
      </c>
      <c r="S321" s="11">
        <v>1766</v>
      </c>
      <c r="T321" s="11">
        <v>1720</v>
      </c>
      <c r="U321" s="11">
        <v>1444</v>
      </c>
      <c r="V321" s="11">
        <v>1300</v>
      </c>
      <c r="W321" s="11">
        <v>1996</v>
      </c>
      <c r="X321" s="11">
        <v>1685</v>
      </c>
      <c r="Y321" s="11">
        <v>1577</v>
      </c>
      <c r="Z321" s="11">
        <v>3045</v>
      </c>
      <c r="AA321" s="11">
        <v>2117</v>
      </c>
      <c r="AB321" s="11">
        <v>2685</v>
      </c>
      <c r="AC321" s="11">
        <f t="shared" si="49"/>
        <v>22335</v>
      </c>
      <c r="AD321" s="12">
        <f t="shared" si="50"/>
        <v>14352</v>
      </c>
      <c r="AE321" s="13">
        <f t="shared" si="51"/>
        <v>64.257891202149096</v>
      </c>
      <c r="AF321" s="10" t="s">
        <v>279</v>
      </c>
      <c r="AG321" s="10" t="s">
        <v>440</v>
      </c>
    </row>
    <row r="322" spans="1:33" ht="42.75" x14ac:dyDescent="0.25">
      <c r="A322" s="8" t="s">
        <v>447</v>
      </c>
      <c r="B322" s="9" t="s">
        <v>535</v>
      </c>
      <c r="C322" s="10" t="s">
        <v>38</v>
      </c>
      <c r="D322" s="11">
        <v>235364</v>
      </c>
      <c r="E322" s="11">
        <v>190689</v>
      </c>
      <c r="F322" s="11">
        <v>122575</v>
      </c>
      <c r="G322" s="11">
        <v>209907</v>
      </c>
      <c r="H322" s="11">
        <v>111142</v>
      </c>
      <c r="I322" s="11">
        <v>132822</v>
      </c>
      <c r="J322" s="11">
        <v>207548</v>
      </c>
      <c r="K322" s="11">
        <v>219898</v>
      </c>
      <c r="L322" s="11">
        <v>106843</v>
      </c>
      <c r="M322" s="11">
        <v>149349</v>
      </c>
      <c r="N322" s="11">
        <v>119951</v>
      </c>
      <c r="O322" s="11">
        <v>175030</v>
      </c>
      <c r="P322" s="11">
        <f t="shared" si="48"/>
        <v>1981118</v>
      </c>
      <c r="Q322" s="11">
        <v>64911</v>
      </c>
      <c r="R322" s="11">
        <v>105323</v>
      </c>
      <c r="S322" s="11">
        <v>102509</v>
      </c>
      <c r="T322" s="11">
        <v>62184</v>
      </c>
      <c r="U322" s="11">
        <v>21089</v>
      </c>
      <c r="V322" s="11">
        <v>57707</v>
      </c>
      <c r="W322" s="11">
        <v>173043</v>
      </c>
      <c r="X322" s="11">
        <v>212998</v>
      </c>
      <c r="Y322" s="11">
        <v>72424</v>
      </c>
      <c r="Z322" s="11">
        <v>144611</v>
      </c>
      <c r="AA322" s="11">
        <v>125396</v>
      </c>
      <c r="AB322" s="11">
        <v>124447</v>
      </c>
      <c r="AC322" s="11">
        <f t="shared" si="49"/>
        <v>1266642</v>
      </c>
      <c r="AD322" s="12">
        <f t="shared" si="50"/>
        <v>714476</v>
      </c>
      <c r="AE322" s="13">
        <f t="shared" si="51"/>
        <v>56.407098454022531</v>
      </c>
      <c r="AF322" s="10" t="s">
        <v>419</v>
      </c>
      <c r="AG322" s="10" t="s">
        <v>363</v>
      </c>
    </row>
    <row r="323" spans="1:33" ht="28.5" x14ac:dyDescent="0.25">
      <c r="A323" s="8" t="s">
        <v>447</v>
      </c>
      <c r="B323" s="9" t="s">
        <v>536</v>
      </c>
      <c r="C323" s="10" t="s">
        <v>38</v>
      </c>
      <c r="D323" s="11">
        <v>103693</v>
      </c>
      <c r="E323" s="11">
        <v>103693</v>
      </c>
      <c r="F323" s="11">
        <v>148880</v>
      </c>
      <c r="G323" s="11">
        <v>136701</v>
      </c>
      <c r="H323" s="11">
        <v>138935</v>
      </c>
      <c r="I323" s="11">
        <v>114345</v>
      </c>
      <c r="J323" s="11">
        <v>102522</v>
      </c>
      <c r="K323" s="11">
        <v>96647</v>
      </c>
      <c r="L323" s="11">
        <v>117179</v>
      </c>
      <c r="M323" s="11">
        <v>133331</v>
      </c>
      <c r="N323" s="11">
        <v>140064</v>
      </c>
      <c r="O323" s="11">
        <v>127644</v>
      </c>
      <c r="P323" s="11">
        <f t="shared" si="48"/>
        <v>1463634</v>
      </c>
      <c r="Q323" s="11">
        <v>94219</v>
      </c>
      <c r="R323" s="11">
        <v>62728</v>
      </c>
      <c r="S323" s="11">
        <v>131244</v>
      </c>
      <c r="T323" s="11">
        <v>106795</v>
      </c>
      <c r="U323" s="11">
        <v>86349</v>
      </c>
      <c r="V323" s="11">
        <v>89342</v>
      </c>
      <c r="W323" s="11">
        <v>105690</v>
      </c>
      <c r="X323" s="11">
        <v>99261</v>
      </c>
      <c r="Y323" s="11">
        <v>98973</v>
      </c>
      <c r="Z323" s="11">
        <v>100898</v>
      </c>
      <c r="AA323" s="11">
        <v>78457</v>
      </c>
      <c r="AB323" s="11">
        <v>62846</v>
      </c>
      <c r="AC323" s="11">
        <f t="shared" si="49"/>
        <v>1116802</v>
      </c>
      <c r="AD323" s="12">
        <f t="shared" si="50"/>
        <v>346832</v>
      </c>
      <c r="AE323" s="13">
        <f t="shared" si="51"/>
        <v>31.055818309780964</v>
      </c>
      <c r="AF323" s="10" t="s">
        <v>537</v>
      </c>
      <c r="AG323" s="10" t="s">
        <v>363</v>
      </c>
    </row>
    <row r="324" spans="1:33" ht="28.5" x14ac:dyDescent="0.25">
      <c r="A324" s="8" t="s">
        <v>447</v>
      </c>
      <c r="B324" s="9" t="s">
        <v>538</v>
      </c>
      <c r="C324" s="10" t="s">
        <v>135</v>
      </c>
      <c r="D324" s="11">
        <v>0</v>
      </c>
      <c r="E324" s="11">
        <v>0</v>
      </c>
      <c r="F324" s="11">
        <v>0</v>
      </c>
      <c r="G324" s="11">
        <v>20827</v>
      </c>
      <c r="H324" s="11">
        <v>20525</v>
      </c>
      <c r="I324" s="11">
        <v>19833</v>
      </c>
      <c r="J324" s="11">
        <v>15430</v>
      </c>
      <c r="K324" s="11">
        <v>10147</v>
      </c>
      <c r="L324" s="11">
        <v>13975</v>
      </c>
      <c r="M324" s="11">
        <v>14104</v>
      </c>
      <c r="N324" s="11">
        <v>0</v>
      </c>
      <c r="O324" s="11">
        <v>0</v>
      </c>
      <c r="P324" s="11">
        <f t="shared" si="48"/>
        <v>114841</v>
      </c>
      <c r="Q324" s="11">
        <v>0</v>
      </c>
      <c r="R324" s="11">
        <v>151</v>
      </c>
      <c r="S324" s="11">
        <v>524</v>
      </c>
      <c r="T324" s="11">
        <v>283</v>
      </c>
      <c r="U324" s="11">
        <v>1789</v>
      </c>
      <c r="V324" s="11">
        <v>365</v>
      </c>
      <c r="W324" s="11">
        <v>715</v>
      </c>
      <c r="X324" s="11">
        <v>11108</v>
      </c>
      <c r="Y324" s="11">
        <v>10069</v>
      </c>
      <c r="Z324" s="11">
        <v>6668</v>
      </c>
      <c r="AA324" s="11">
        <v>0</v>
      </c>
      <c r="AB324" s="11">
        <v>0</v>
      </c>
      <c r="AC324" s="11">
        <f t="shared" si="49"/>
        <v>31672</v>
      </c>
      <c r="AD324" s="12">
        <f t="shared" si="50"/>
        <v>83169</v>
      </c>
      <c r="AE324" s="13">
        <f t="shared" si="51"/>
        <v>262.59472088911343</v>
      </c>
      <c r="AF324" s="10" t="s">
        <v>539</v>
      </c>
      <c r="AG324" s="10" t="s">
        <v>388</v>
      </c>
    </row>
    <row r="325" spans="1:33" ht="28.5" x14ac:dyDescent="0.25">
      <c r="A325" s="8" t="s">
        <v>447</v>
      </c>
      <c r="B325" s="9" t="s">
        <v>540</v>
      </c>
      <c r="C325" s="10" t="s">
        <v>38</v>
      </c>
      <c r="D325" s="11">
        <v>367429</v>
      </c>
      <c r="E325" s="11">
        <v>317021</v>
      </c>
      <c r="F325" s="11">
        <v>189100</v>
      </c>
      <c r="G325" s="11">
        <v>185719</v>
      </c>
      <c r="H325" s="11">
        <v>222538</v>
      </c>
      <c r="I325" s="11">
        <v>203138</v>
      </c>
      <c r="J325" s="11">
        <v>239632</v>
      </c>
      <c r="K325" s="11">
        <v>285810</v>
      </c>
      <c r="L325" s="11">
        <v>331939</v>
      </c>
      <c r="M325" s="11">
        <v>195697</v>
      </c>
      <c r="N325" s="11">
        <v>277630</v>
      </c>
      <c r="O325" s="11">
        <v>533497</v>
      </c>
      <c r="P325" s="11">
        <f t="shared" si="48"/>
        <v>3349150</v>
      </c>
      <c r="Q325" s="11">
        <v>243078</v>
      </c>
      <c r="R325" s="11">
        <v>233357</v>
      </c>
      <c r="S325" s="11">
        <v>131136</v>
      </c>
      <c r="T325" s="11">
        <v>118189</v>
      </c>
      <c r="U325" s="11">
        <v>84794</v>
      </c>
      <c r="V325" s="11">
        <v>98213</v>
      </c>
      <c r="W325" s="11">
        <v>182677</v>
      </c>
      <c r="X325" s="11">
        <v>253712</v>
      </c>
      <c r="Y325" s="11">
        <v>186583</v>
      </c>
      <c r="Z325" s="11">
        <v>101833</v>
      </c>
      <c r="AA325" s="11">
        <v>153428</v>
      </c>
      <c r="AB325" s="11">
        <v>241122</v>
      </c>
      <c r="AC325" s="11">
        <f t="shared" si="49"/>
        <v>2028122</v>
      </c>
      <c r="AD325" s="12">
        <f t="shared" si="50"/>
        <v>1321028</v>
      </c>
      <c r="AE325" s="13">
        <f t="shared" si="51"/>
        <v>65.13552932220054</v>
      </c>
      <c r="AF325" s="10" t="s">
        <v>541</v>
      </c>
      <c r="AG325" s="10" t="s">
        <v>363</v>
      </c>
    </row>
    <row r="326" spans="1:33" ht="42.75" x14ac:dyDescent="0.25">
      <c r="A326" s="8" t="s">
        <v>447</v>
      </c>
      <c r="B326" s="9" t="s">
        <v>542</v>
      </c>
      <c r="C326" s="10" t="s">
        <v>38</v>
      </c>
      <c r="D326" s="11">
        <v>510547</v>
      </c>
      <c r="E326" s="11">
        <v>1234147</v>
      </c>
      <c r="F326" s="11">
        <v>648929</v>
      </c>
      <c r="G326" s="11">
        <v>555930</v>
      </c>
      <c r="H326" s="11">
        <v>593886</v>
      </c>
      <c r="I326" s="11">
        <v>499967</v>
      </c>
      <c r="J326" s="11">
        <v>558384</v>
      </c>
      <c r="K326" s="11">
        <v>582066</v>
      </c>
      <c r="L326" s="11">
        <v>586130</v>
      </c>
      <c r="M326" s="11">
        <v>746182</v>
      </c>
      <c r="N326" s="11">
        <v>681376</v>
      </c>
      <c r="O326" s="11">
        <v>731483</v>
      </c>
      <c r="P326" s="11">
        <f t="shared" si="48"/>
        <v>7929027</v>
      </c>
      <c r="Q326" s="11">
        <v>429762</v>
      </c>
      <c r="R326" s="11">
        <v>373848</v>
      </c>
      <c r="S326" s="11">
        <v>511064</v>
      </c>
      <c r="T326" s="11">
        <v>389160</v>
      </c>
      <c r="U326" s="11">
        <v>277617</v>
      </c>
      <c r="V326" s="11">
        <v>359914</v>
      </c>
      <c r="W326" s="11">
        <v>516202</v>
      </c>
      <c r="X326" s="11">
        <v>574207</v>
      </c>
      <c r="Y326" s="11">
        <v>473533</v>
      </c>
      <c r="Z326" s="11">
        <v>421938</v>
      </c>
      <c r="AA326" s="11">
        <v>515160</v>
      </c>
      <c r="AB326" s="11">
        <v>488485</v>
      </c>
      <c r="AC326" s="11">
        <f t="shared" si="49"/>
        <v>5330890</v>
      </c>
      <c r="AD326" s="12">
        <f t="shared" si="50"/>
        <v>2598137</v>
      </c>
      <c r="AE326" s="13">
        <f t="shared" si="51"/>
        <v>48.737396569803543</v>
      </c>
      <c r="AF326" s="10" t="s">
        <v>543</v>
      </c>
      <c r="AG326" s="10" t="s">
        <v>363</v>
      </c>
    </row>
    <row r="327" spans="1:33" ht="28.5" x14ac:dyDescent="0.25">
      <c r="A327" s="8" t="s">
        <v>447</v>
      </c>
      <c r="B327" s="9" t="s">
        <v>544</v>
      </c>
      <c r="C327" s="10" t="s">
        <v>119</v>
      </c>
      <c r="D327" s="11">
        <v>52386</v>
      </c>
      <c r="E327" s="11">
        <v>37326</v>
      </c>
      <c r="F327" s="11">
        <v>34036</v>
      </c>
      <c r="G327" s="11">
        <v>50108</v>
      </c>
      <c r="H327" s="11">
        <v>39577</v>
      </c>
      <c r="I327" s="11">
        <v>84724</v>
      </c>
      <c r="J327" s="11">
        <v>147633</v>
      </c>
      <c r="K327" s="11">
        <v>72643</v>
      </c>
      <c r="L327" s="11">
        <v>51529</v>
      </c>
      <c r="M327" s="11">
        <v>345323</v>
      </c>
      <c r="N327" s="11">
        <v>42251</v>
      </c>
      <c r="O327" s="11">
        <v>38327</v>
      </c>
      <c r="P327" s="11">
        <f t="shared" si="48"/>
        <v>995863</v>
      </c>
      <c r="Q327" s="11">
        <v>68341</v>
      </c>
      <c r="R327" s="11">
        <v>90973</v>
      </c>
      <c r="S327" s="11">
        <v>59997</v>
      </c>
      <c r="T327" s="11">
        <v>68096</v>
      </c>
      <c r="U327" s="11">
        <v>17927</v>
      </c>
      <c r="V327" s="11">
        <v>26616</v>
      </c>
      <c r="W327" s="11">
        <v>45848</v>
      </c>
      <c r="X327" s="11">
        <v>78417</v>
      </c>
      <c r="Y327" s="11">
        <v>27827</v>
      </c>
      <c r="Z327" s="11">
        <v>35611</v>
      </c>
      <c r="AA327" s="11">
        <v>29842</v>
      </c>
      <c r="AB327" s="11">
        <v>125843</v>
      </c>
      <c r="AC327" s="11">
        <f t="shared" si="49"/>
        <v>675338</v>
      </c>
      <c r="AD327" s="12">
        <f t="shared" si="50"/>
        <v>320525</v>
      </c>
      <c r="AE327" s="13">
        <f t="shared" si="51"/>
        <v>47.461419318918821</v>
      </c>
      <c r="AF327" s="10" t="s">
        <v>545</v>
      </c>
      <c r="AG327" s="10" t="s">
        <v>266</v>
      </c>
    </row>
    <row r="328" spans="1:33" ht="71.25" x14ac:dyDescent="0.25">
      <c r="A328" s="8" t="s">
        <v>447</v>
      </c>
      <c r="B328" s="9" t="s">
        <v>546</v>
      </c>
      <c r="C328" s="10" t="s">
        <v>119</v>
      </c>
      <c r="D328" s="11">
        <v>142936</v>
      </c>
      <c r="E328" s="11">
        <v>105000</v>
      </c>
      <c r="F328" s="11">
        <v>86724</v>
      </c>
      <c r="G328" s="11">
        <v>98535</v>
      </c>
      <c r="H328" s="11">
        <v>71896</v>
      </c>
      <c r="I328" s="11">
        <v>53400</v>
      </c>
      <c r="J328" s="11">
        <v>59495</v>
      </c>
      <c r="K328" s="11">
        <v>78927</v>
      </c>
      <c r="L328" s="11">
        <v>58700</v>
      </c>
      <c r="M328" s="11">
        <v>89400</v>
      </c>
      <c r="N328" s="11">
        <v>72182</v>
      </c>
      <c r="O328" s="11">
        <v>71565</v>
      </c>
      <c r="P328" s="11">
        <f t="shared" ref="P328:P375" si="52">SUM(D328:O328)</f>
        <v>988760</v>
      </c>
      <c r="Q328" s="11">
        <v>59500</v>
      </c>
      <c r="R328" s="11">
        <v>105600</v>
      </c>
      <c r="S328" s="11">
        <v>68700</v>
      </c>
      <c r="T328" s="11">
        <v>32600</v>
      </c>
      <c r="U328" s="11">
        <v>28900</v>
      </c>
      <c r="V328" s="11">
        <v>34000</v>
      </c>
      <c r="W328" s="11">
        <v>100000</v>
      </c>
      <c r="X328" s="11">
        <v>50400</v>
      </c>
      <c r="Y328" s="11">
        <v>37657</v>
      </c>
      <c r="Z328" s="11">
        <v>53900</v>
      </c>
      <c r="AA328" s="11">
        <v>74000</v>
      </c>
      <c r="AB328" s="11">
        <v>52700</v>
      </c>
      <c r="AC328" s="11">
        <f t="shared" ref="AC328:AC375" si="53">SUM(Q328:AB328)</f>
        <v>697957</v>
      </c>
      <c r="AD328" s="12">
        <f t="shared" ref="AD328:AD375" si="54">P328-AC328</f>
        <v>290803</v>
      </c>
      <c r="AE328" s="13">
        <f t="shared" ref="AE328:AE375" si="55">IF(AC328&lt;&gt;0,AD328/AC328*100,0)</f>
        <v>41.664887664999419</v>
      </c>
      <c r="AF328" s="10" t="s">
        <v>547</v>
      </c>
      <c r="AG328" s="10" t="s">
        <v>266</v>
      </c>
    </row>
    <row r="329" spans="1:33" ht="28.5" x14ac:dyDescent="0.25">
      <c r="A329" s="8" t="s">
        <v>447</v>
      </c>
      <c r="B329" s="9" t="s">
        <v>548</v>
      </c>
      <c r="C329" s="10" t="s">
        <v>119</v>
      </c>
      <c r="D329" s="11">
        <v>369360</v>
      </c>
      <c r="E329" s="11">
        <v>284040</v>
      </c>
      <c r="F329" s="11">
        <v>302400</v>
      </c>
      <c r="G329" s="11">
        <v>302400</v>
      </c>
      <c r="H329" s="11">
        <v>273240</v>
      </c>
      <c r="I329" s="11">
        <v>293760</v>
      </c>
      <c r="J329" s="11">
        <v>370440</v>
      </c>
      <c r="K329" s="11">
        <v>139966</v>
      </c>
      <c r="L329" s="11">
        <v>149802</v>
      </c>
      <c r="M329" s="11">
        <v>242000</v>
      </c>
      <c r="N329" s="11">
        <v>265000</v>
      </c>
      <c r="O329" s="11">
        <v>233100</v>
      </c>
      <c r="P329" s="11">
        <f t="shared" si="52"/>
        <v>3225508</v>
      </c>
      <c r="Q329" s="11">
        <v>273240</v>
      </c>
      <c r="R329" s="11">
        <v>272160</v>
      </c>
      <c r="S329" s="11">
        <v>285120</v>
      </c>
      <c r="T329" s="11">
        <v>287280</v>
      </c>
      <c r="U329" s="11">
        <v>19300</v>
      </c>
      <c r="V329" s="11">
        <v>145000</v>
      </c>
      <c r="W329" s="11">
        <v>178000</v>
      </c>
      <c r="X329" s="11">
        <v>166500</v>
      </c>
      <c r="Y329" s="11">
        <v>111000</v>
      </c>
      <c r="Z329" s="11">
        <v>216400</v>
      </c>
      <c r="AA329" s="11">
        <v>297000</v>
      </c>
      <c r="AB329" s="11">
        <v>268920</v>
      </c>
      <c r="AC329" s="11">
        <f t="shared" si="53"/>
        <v>2519920</v>
      </c>
      <c r="AD329" s="12">
        <f t="shared" si="54"/>
        <v>705588</v>
      </c>
      <c r="AE329" s="13">
        <f t="shared" si="55"/>
        <v>28.000412711514649</v>
      </c>
      <c r="AF329" s="10" t="s">
        <v>549</v>
      </c>
      <c r="AG329" s="10" t="s">
        <v>266</v>
      </c>
    </row>
    <row r="330" spans="1:33" ht="28.5" x14ac:dyDescent="0.25">
      <c r="A330" s="8" t="s">
        <v>447</v>
      </c>
      <c r="B330" s="9" t="s">
        <v>550</v>
      </c>
      <c r="C330" s="10" t="s">
        <v>119</v>
      </c>
      <c r="D330" s="11">
        <v>511160</v>
      </c>
      <c r="E330" s="11">
        <v>385220</v>
      </c>
      <c r="F330" s="11">
        <v>399680</v>
      </c>
      <c r="G330" s="11">
        <v>416040</v>
      </c>
      <c r="H330" s="11">
        <v>366780</v>
      </c>
      <c r="I330" s="11">
        <v>392200</v>
      </c>
      <c r="J330" s="11">
        <v>485500</v>
      </c>
      <c r="K330" s="11">
        <v>188634</v>
      </c>
      <c r="L330" s="11">
        <v>201889</v>
      </c>
      <c r="M330" s="11">
        <v>341000</v>
      </c>
      <c r="N330" s="11">
        <v>354000</v>
      </c>
      <c r="O330" s="11">
        <v>318600</v>
      </c>
      <c r="P330" s="11">
        <f t="shared" si="52"/>
        <v>4360703</v>
      </c>
      <c r="Q330" s="11">
        <v>378240</v>
      </c>
      <c r="R330" s="11">
        <v>373340</v>
      </c>
      <c r="S330" s="11">
        <v>377580</v>
      </c>
      <c r="T330" s="11">
        <v>388380</v>
      </c>
      <c r="U330" s="11">
        <v>21300</v>
      </c>
      <c r="V330" s="11">
        <v>190500</v>
      </c>
      <c r="W330" s="11">
        <v>235500</v>
      </c>
      <c r="X330" s="11">
        <v>216000</v>
      </c>
      <c r="Y330" s="11">
        <v>150500</v>
      </c>
      <c r="Z330" s="11">
        <v>306000</v>
      </c>
      <c r="AA330" s="11">
        <v>384000</v>
      </c>
      <c r="AB330" s="11">
        <v>361960</v>
      </c>
      <c r="AC330" s="11">
        <f t="shared" si="53"/>
        <v>3383300</v>
      </c>
      <c r="AD330" s="12">
        <f t="shared" si="54"/>
        <v>977403</v>
      </c>
      <c r="AE330" s="13">
        <f t="shared" si="55"/>
        <v>28.889043241805339</v>
      </c>
      <c r="AF330" s="10" t="s">
        <v>551</v>
      </c>
      <c r="AG330" s="10" t="s">
        <v>266</v>
      </c>
    </row>
    <row r="331" spans="1:33" ht="28.5" x14ac:dyDescent="0.25">
      <c r="A331" s="8" t="s">
        <v>447</v>
      </c>
      <c r="B331" s="9" t="s">
        <v>552</v>
      </c>
      <c r="C331" s="10" t="s">
        <v>272</v>
      </c>
      <c r="D331" s="11">
        <v>261416</v>
      </c>
      <c r="E331" s="11">
        <v>174741</v>
      </c>
      <c r="F331" s="11">
        <v>177718</v>
      </c>
      <c r="G331" s="11">
        <v>255210</v>
      </c>
      <c r="H331" s="11">
        <v>210146</v>
      </c>
      <c r="I331" s="11">
        <v>245460</v>
      </c>
      <c r="J331" s="11">
        <v>263414</v>
      </c>
      <c r="K331" s="11">
        <v>210379</v>
      </c>
      <c r="L331" s="11">
        <v>221964</v>
      </c>
      <c r="M331" s="11">
        <v>257676</v>
      </c>
      <c r="N331" s="11">
        <v>219277</v>
      </c>
      <c r="O331" s="11">
        <v>183255</v>
      </c>
      <c r="P331" s="11">
        <f t="shared" si="52"/>
        <v>2680656</v>
      </c>
      <c r="Q331" s="11">
        <v>134857</v>
      </c>
      <c r="R331" s="11">
        <v>145420</v>
      </c>
      <c r="S331" s="11">
        <v>168699</v>
      </c>
      <c r="T331" s="11">
        <v>170157</v>
      </c>
      <c r="U331" s="11">
        <v>144438</v>
      </c>
      <c r="V331" s="11">
        <v>205490</v>
      </c>
      <c r="W331" s="11">
        <v>227497</v>
      </c>
      <c r="X331" s="11">
        <v>204288</v>
      </c>
      <c r="Y331" s="11">
        <v>202015</v>
      </c>
      <c r="Z331" s="11">
        <v>249426</v>
      </c>
      <c r="AA331" s="11">
        <v>234564</v>
      </c>
      <c r="AB331" s="11">
        <v>151569</v>
      </c>
      <c r="AC331" s="11">
        <f t="shared" si="53"/>
        <v>2238420</v>
      </c>
      <c r="AD331" s="12">
        <f t="shared" si="54"/>
        <v>442236</v>
      </c>
      <c r="AE331" s="13">
        <f t="shared" si="55"/>
        <v>19.756614040260541</v>
      </c>
      <c r="AF331" s="10" t="s">
        <v>273</v>
      </c>
      <c r="AG331" s="10" t="s">
        <v>274</v>
      </c>
    </row>
    <row r="332" spans="1:33" ht="42.75" x14ac:dyDescent="0.25">
      <c r="A332" s="8" t="s">
        <v>447</v>
      </c>
      <c r="B332" s="9" t="s">
        <v>553</v>
      </c>
      <c r="C332" s="10" t="s">
        <v>69</v>
      </c>
      <c r="D332" s="11">
        <v>35218</v>
      </c>
      <c r="E332" s="11">
        <v>23990</v>
      </c>
      <c r="F332" s="11">
        <v>11216</v>
      </c>
      <c r="G332" s="11">
        <v>8895</v>
      </c>
      <c r="H332" s="11">
        <v>5419</v>
      </c>
      <c r="I332" s="11">
        <v>4785</v>
      </c>
      <c r="J332" s="11">
        <v>3298</v>
      </c>
      <c r="K332" s="11">
        <v>4022</v>
      </c>
      <c r="L332" s="11">
        <v>3439</v>
      </c>
      <c r="M332" s="11">
        <v>31164</v>
      </c>
      <c r="N332" s="11">
        <v>31135</v>
      </c>
      <c r="O332" s="11">
        <v>101805</v>
      </c>
      <c r="P332" s="11">
        <f t="shared" si="52"/>
        <v>264386</v>
      </c>
      <c r="Q332" s="11">
        <v>27370</v>
      </c>
      <c r="R332" s="11">
        <v>29391</v>
      </c>
      <c r="S332" s="11">
        <v>12771</v>
      </c>
      <c r="T332" s="11">
        <v>6105</v>
      </c>
      <c r="U332" s="11">
        <v>2606</v>
      </c>
      <c r="V332" s="11">
        <v>2805</v>
      </c>
      <c r="W332" s="11">
        <v>4251</v>
      </c>
      <c r="X332" s="11">
        <v>4432</v>
      </c>
      <c r="Y332" s="11">
        <v>3913</v>
      </c>
      <c r="Z332" s="11">
        <v>6137</v>
      </c>
      <c r="AA332" s="11">
        <v>9323</v>
      </c>
      <c r="AB332" s="11">
        <v>25348</v>
      </c>
      <c r="AC332" s="11">
        <f t="shared" si="53"/>
        <v>134452</v>
      </c>
      <c r="AD332" s="12">
        <f t="shared" si="54"/>
        <v>129934</v>
      </c>
      <c r="AE332" s="13">
        <f t="shared" si="55"/>
        <v>96.639692975931936</v>
      </c>
      <c r="AF332" s="10" t="s">
        <v>554</v>
      </c>
      <c r="AG332" s="10" t="s">
        <v>332</v>
      </c>
    </row>
    <row r="333" spans="1:33" ht="28.5" x14ac:dyDescent="0.25">
      <c r="A333" s="8" t="s">
        <v>447</v>
      </c>
      <c r="B333" s="9" t="s">
        <v>555</v>
      </c>
      <c r="C333" s="10" t="s">
        <v>69</v>
      </c>
      <c r="D333" s="11">
        <v>2751</v>
      </c>
      <c r="E333" s="11">
        <v>2763</v>
      </c>
      <c r="F333" s="11">
        <v>2753</v>
      </c>
      <c r="G333" s="11">
        <v>2733</v>
      </c>
      <c r="H333" s="11">
        <v>2765</v>
      </c>
      <c r="I333" s="11">
        <v>2779</v>
      </c>
      <c r="J333" s="11">
        <v>2785</v>
      </c>
      <c r="K333" s="11">
        <v>2797</v>
      </c>
      <c r="L333" s="11">
        <v>2785</v>
      </c>
      <c r="M333" s="11">
        <v>2793</v>
      </c>
      <c r="N333" s="11">
        <v>2785</v>
      </c>
      <c r="O333" s="11">
        <v>2798</v>
      </c>
      <c r="P333" s="11">
        <f t="shared" si="52"/>
        <v>33287</v>
      </c>
      <c r="Q333" s="11">
        <v>3251</v>
      </c>
      <c r="R333" s="11">
        <v>4735</v>
      </c>
      <c r="S333" s="11">
        <v>3135</v>
      </c>
      <c r="T333" s="11">
        <v>2611</v>
      </c>
      <c r="U333" s="11">
        <v>1678</v>
      </c>
      <c r="V333" s="11">
        <v>2523</v>
      </c>
      <c r="W333" s="11">
        <v>2545</v>
      </c>
      <c r="X333" s="11">
        <v>2601</v>
      </c>
      <c r="Y333" s="11">
        <v>2634</v>
      </c>
      <c r="Z333" s="11">
        <v>2701</v>
      </c>
      <c r="AA333" s="11">
        <v>2733</v>
      </c>
      <c r="AB333" s="11">
        <v>2741</v>
      </c>
      <c r="AC333" s="11">
        <f t="shared" si="53"/>
        <v>33888</v>
      </c>
      <c r="AD333" s="12">
        <f t="shared" si="54"/>
        <v>-601</v>
      </c>
      <c r="AE333" s="13">
        <f t="shared" si="55"/>
        <v>-1.7734891406987723</v>
      </c>
      <c r="AF333" s="10" t="s">
        <v>556</v>
      </c>
      <c r="AG333" s="10" t="s">
        <v>332</v>
      </c>
    </row>
    <row r="334" spans="1:33" ht="28.5" x14ac:dyDescent="0.25">
      <c r="A334" s="8" t="s">
        <v>447</v>
      </c>
      <c r="B334" s="9" t="s">
        <v>557</v>
      </c>
      <c r="C334" s="10" t="s">
        <v>69</v>
      </c>
      <c r="D334" s="11">
        <v>0</v>
      </c>
      <c r="E334" s="11">
        <v>0</v>
      </c>
      <c r="F334" s="11">
        <v>0</v>
      </c>
      <c r="G334" s="11">
        <v>0</v>
      </c>
      <c r="H334" s="11">
        <v>0</v>
      </c>
      <c r="I334" s="11">
        <v>0</v>
      </c>
      <c r="J334" s="11">
        <v>0</v>
      </c>
      <c r="K334" s="11">
        <v>0</v>
      </c>
      <c r="L334" s="11">
        <v>0</v>
      </c>
      <c r="M334" s="11">
        <v>0</v>
      </c>
      <c r="N334" s="11">
        <v>0</v>
      </c>
      <c r="O334" s="11">
        <v>0</v>
      </c>
      <c r="P334" s="11">
        <f t="shared" si="52"/>
        <v>0</v>
      </c>
      <c r="Q334" s="11">
        <v>6251</v>
      </c>
      <c r="R334" s="11">
        <v>9105</v>
      </c>
      <c r="S334" s="11">
        <v>6147</v>
      </c>
      <c r="T334" s="11">
        <v>5120</v>
      </c>
      <c r="U334" s="11">
        <v>2867</v>
      </c>
      <c r="V334" s="11">
        <v>4567</v>
      </c>
      <c r="W334" s="11">
        <v>0</v>
      </c>
      <c r="X334" s="11">
        <v>0</v>
      </c>
      <c r="Y334" s="11">
        <v>0</v>
      </c>
      <c r="Z334" s="11">
        <v>0</v>
      </c>
      <c r="AA334" s="11">
        <v>0</v>
      </c>
      <c r="AB334" s="11">
        <v>0</v>
      </c>
      <c r="AC334" s="11">
        <f t="shared" si="53"/>
        <v>34057</v>
      </c>
      <c r="AD334" s="12">
        <f t="shared" si="54"/>
        <v>-34057</v>
      </c>
      <c r="AE334" s="13">
        <f t="shared" si="55"/>
        <v>-100</v>
      </c>
      <c r="AF334" s="10" t="s">
        <v>81</v>
      </c>
      <c r="AG334" s="10" t="s">
        <v>332</v>
      </c>
    </row>
    <row r="335" spans="1:33" ht="28.5" x14ac:dyDescent="0.25">
      <c r="A335" s="8" t="s">
        <v>447</v>
      </c>
      <c r="B335" s="9" t="s">
        <v>558</v>
      </c>
      <c r="C335" s="10" t="s">
        <v>183</v>
      </c>
      <c r="D335" s="11">
        <v>225000</v>
      </c>
      <c r="E335" s="11">
        <v>80400</v>
      </c>
      <c r="F335" s="11">
        <v>88300</v>
      </c>
      <c r="G335" s="11">
        <v>82500</v>
      </c>
      <c r="H335" s="11">
        <v>68700</v>
      </c>
      <c r="I335" s="11">
        <v>60100</v>
      </c>
      <c r="J335" s="11">
        <v>59800</v>
      </c>
      <c r="K335" s="11">
        <v>58300</v>
      </c>
      <c r="L335" s="11">
        <v>61200</v>
      </c>
      <c r="M335" s="11">
        <v>70100</v>
      </c>
      <c r="N335" s="11">
        <v>71500</v>
      </c>
      <c r="O335" s="11">
        <v>79300</v>
      </c>
      <c r="P335" s="11">
        <f t="shared" si="52"/>
        <v>1005200</v>
      </c>
      <c r="Q335" s="11">
        <v>87200</v>
      </c>
      <c r="R335" s="11">
        <v>231800</v>
      </c>
      <c r="S335" s="11">
        <v>74500</v>
      </c>
      <c r="T335" s="11">
        <v>68100</v>
      </c>
      <c r="U335" s="11">
        <v>36400</v>
      </c>
      <c r="V335" s="11">
        <v>33800</v>
      </c>
      <c r="W335" s="11">
        <v>25100</v>
      </c>
      <c r="X335" s="11">
        <v>24500</v>
      </c>
      <c r="Y335" s="11">
        <v>30550</v>
      </c>
      <c r="Z335" s="11">
        <v>65100</v>
      </c>
      <c r="AA335" s="11">
        <v>64400</v>
      </c>
      <c r="AB335" s="11">
        <v>94000</v>
      </c>
      <c r="AC335" s="11">
        <f t="shared" si="53"/>
        <v>835450</v>
      </c>
      <c r="AD335" s="12">
        <f t="shared" si="54"/>
        <v>169750</v>
      </c>
      <c r="AE335" s="13">
        <f t="shared" si="55"/>
        <v>20.318391286133224</v>
      </c>
      <c r="AF335" s="10" t="s">
        <v>556</v>
      </c>
      <c r="AG335" s="10" t="s">
        <v>440</v>
      </c>
    </row>
    <row r="336" spans="1:33" ht="28.5" x14ac:dyDescent="0.25">
      <c r="A336" s="8" t="s">
        <v>447</v>
      </c>
      <c r="B336" s="9" t="s">
        <v>559</v>
      </c>
      <c r="C336" s="10" t="s">
        <v>183</v>
      </c>
      <c r="D336" s="11">
        <v>758534</v>
      </c>
      <c r="E336" s="11">
        <v>256105</v>
      </c>
      <c r="F336" s="11">
        <v>25496</v>
      </c>
      <c r="G336" s="11">
        <v>34655</v>
      </c>
      <c r="H336" s="11">
        <v>12576</v>
      </c>
      <c r="I336" s="11">
        <v>15229</v>
      </c>
      <c r="J336" s="11">
        <v>4701</v>
      </c>
      <c r="K336" s="11">
        <v>8845</v>
      </c>
      <c r="L336" s="11">
        <v>13607</v>
      </c>
      <c r="M336" s="11">
        <v>18148</v>
      </c>
      <c r="N336" s="11">
        <v>23106</v>
      </c>
      <c r="O336" s="11">
        <v>18990</v>
      </c>
      <c r="P336" s="11">
        <f t="shared" si="52"/>
        <v>1189992</v>
      </c>
      <c r="Q336" s="11">
        <v>24819</v>
      </c>
      <c r="R336" s="11">
        <v>768943</v>
      </c>
      <c r="S336" s="11">
        <v>39437</v>
      </c>
      <c r="T336" s="11">
        <v>30950</v>
      </c>
      <c r="U336" s="11">
        <v>14020</v>
      </c>
      <c r="V336" s="11">
        <v>15061</v>
      </c>
      <c r="W336" s="11">
        <v>15982</v>
      </c>
      <c r="X336" s="11">
        <v>9839</v>
      </c>
      <c r="Y336" s="11">
        <v>204343</v>
      </c>
      <c r="Z336" s="11">
        <v>181142</v>
      </c>
      <c r="AA336" s="11">
        <v>26820</v>
      </c>
      <c r="AB336" s="11">
        <v>18829</v>
      </c>
      <c r="AC336" s="11">
        <f t="shared" si="53"/>
        <v>1350185</v>
      </c>
      <c r="AD336" s="12">
        <f t="shared" si="54"/>
        <v>-160193</v>
      </c>
      <c r="AE336" s="13">
        <f t="shared" si="55"/>
        <v>-11.864522269170521</v>
      </c>
      <c r="AF336" s="10" t="s">
        <v>560</v>
      </c>
      <c r="AG336" s="10" t="s">
        <v>440</v>
      </c>
    </row>
    <row r="337" spans="1:33" ht="28.5" x14ac:dyDescent="0.25">
      <c r="A337" s="8" t="s">
        <v>447</v>
      </c>
      <c r="B337" s="9" t="s">
        <v>561</v>
      </c>
      <c r="C337" s="10" t="s">
        <v>183</v>
      </c>
      <c r="D337" s="11">
        <v>54793</v>
      </c>
      <c r="E337" s="11">
        <v>37475</v>
      </c>
      <c r="F337" s="11">
        <v>35425</v>
      </c>
      <c r="G337" s="11">
        <v>37817</v>
      </c>
      <c r="H337" s="11">
        <v>33991</v>
      </c>
      <c r="I337" s="11">
        <v>29070</v>
      </c>
      <c r="J337" s="11">
        <v>37528</v>
      </c>
      <c r="K337" s="11">
        <v>37998</v>
      </c>
      <c r="L337" s="11">
        <v>29108</v>
      </c>
      <c r="M337" s="11">
        <v>35829</v>
      </c>
      <c r="N337" s="11">
        <v>27796</v>
      </c>
      <c r="O337" s="11">
        <v>27796</v>
      </c>
      <c r="P337" s="11">
        <f t="shared" si="52"/>
        <v>424626</v>
      </c>
      <c r="Q337" s="11">
        <v>18619</v>
      </c>
      <c r="R337" s="11">
        <v>46166</v>
      </c>
      <c r="S337" s="11">
        <v>24661</v>
      </c>
      <c r="T337" s="11">
        <v>21517</v>
      </c>
      <c r="U337" s="11">
        <v>10067</v>
      </c>
      <c r="V337" s="11">
        <v>14360</v>
      </c>
      <c r="W337" s="11">
        <v>26002</v>
      </c>
      <c r="X337" s="11">
        <v>28744</v>
      </c>
      <c r="Y337" s="11">
        <v>26976</v>
      </c>
      <c r="Z337" s="11">
        <v>32679</v>
      </c>
      <c r="AA337" s="11">
        <v>24847</v>
      </c>
      <c r="AB337" s="11">
        <v>21525</v>
      </c>
      <c r="AC337" s="11">
        <f t="shared" si="53"/>
        <v>296163</v>
      </c>
      <c r="AD337" s="12">
        <f t="shared" si="54"/>
        <v>128463</v>
      </c>
      <c r="AE337" s="13">
        <f t="shared" si="55"/>
        <v>43.37577617730777</v>
      </c>
      <c r="AF337" s="10" t="s">
        <v>562</v>
      </c>
      <c r="AG337" s="10" t="s">
        <v>440</v>
      </c>
    </row>
    <row r="338" spans="1:33" ht="28.5" x14ac:dyDescent="0.25">
      <c r="A338" s="8" t="s">
        <v>447</v>
      </c>
      <c r="B338" s="9" t="s">
        <v>563</v>
      </c>
      <c r="C338" s="10" t="s">
        <v>183</v>
      </c>
      <c r="D338" s="11">
        <v>52442</v>
      </c>
      <c r="E338" s="11">
        <v>45295</v>
      </c>
      <c r="F338" s="11">
        <v>31535</v>
      </c>
      <c r="G338" s="11">
        <v>61279</v>
      </c>
      <c r="H338" s="11">
        <v>34256</v>
      </c>
      <c r="I338" s="11">
        <v>31624</v>
      </c>
      <c r="J338" s="11">
        <v>38055</v>
      </c>
      <c r="K338" s="11">
        <v>37632</v>
      </c>
      <c r="L338" s="11">
        <v>28766</v>
      </c>
      <c r="M338" s="11">
        <v>41912</v>
      </c>
      <c r="N338" s="11">
        <v>39076</v>
      </c>
      <c r="O338" s="11">
        <v>45602</v>
      </c>
      <c r="P338" s="11">
        <f t="shared" si="52"/>
        <v>487474</v>
      </c>
      <c r="Q338" s="11">
        <v>32892</v>
      </c>
      <c r="R338" s="11">
        <v>49595</v>
      </c>
      <c r="S338" s="11">
        <v>37838</v>
      </c>
      <c r="T338" s="11">
        <v>31468</v>
      </c>
      <c r="U338" s="11">
        <v>15011</v>
      </c>
      <c r="V338" s="11">
        <v>21119</v>
      </c>
      <c r="W338" s="11">
        <v>45124</v>
      </c>
      <c r="X338" s="11">
        <v>44367</v>
      </c>
      <c r="Y338" s="11">
        <v>30617</v>
      </c>
      <c r="Z338" s="11">
        <v>36314</v>
      </c>
      <c r="AA338" s="11">
        <v>28745</v>
      </c>
      <c r="AB338" s="11">
        <v>36594</v>
      </c>
      <c r="AC338" s="11">
        <f t="shared" si="53"/>
        <v>409684</v>
      </c>
      <c r="AD338" s="12">
        <f t="shared" si="54"/>
        <v>77790</v>
      </c>
      <c r="AE338" s="13">
        <f t="shared" si="55"/>
        <v>18.987805235254491</v>
      </c>
      <c r="AF338" s="10" t="s">
        <v>564</v>
      </c>
      <c r="AG338" s="10" t="s">
        <v>440</v>
      </c>
    </row>
    <row r="339" spans="1:33" ht="28.5" x14ac:dyDescent="0.25">
      <c r="A339" s="8" t="s">
        <v>447</v>
      </c>
      <c r="B339" s="9" t="s">
        <v>565</v>
      </c>
      <c r="C339" s="10" t="s">
        <v>175</v>
      </c>
      <c r="D339" s="11">
        <v>131966</v>
      </c>
      <c r="E339" s="11">
        <v>127099</v>
      </c>
      <c r="F339" s="11">
        <v>112809</v>
      </c>
      <c r="G339" s="11">
        <v>143072</v>
      </c>
      <c r="H339" s="11">
        <v>113539</v>
      </c>
      <c r="I339" s="11">
        <v>107992</v>
      </c>
      <c r="J339" s="11">
        <v>109061</v>
      </c>
      <c r="K339" s="11">
        <v>101151</v>
      </c>
      <c r="L339" s="11">
        <v>99817</v>
      </c>
      <c r="M339" s="11">
        <v>81604</v>
      </c>
      <c r="N339" s="11">
        <v>130122</v>
      </c>
      <c r="O339" s="11">
        <v>120754</v>
      </c>
      <c r="P339" s="11">
        <f t="shared" si="52"/>
        <v>1378986</v>
      </c>
      <c r="Q339" s="11">
        <v>109772</v>
      </c>
      <c r="R339" s="11">
        <v>143038</v>
      </c>
      <c r="S339" s="11">
        <v>121119</v>
      </c>
      <c r="T339" s="11">
        <v>147798</v>
      </c>
      <c r="U339" s="11">
        <v>94991</v>
      </c>
      <c r="V339" s="11">
        <v>115063</v>
      </c>
      <c r="W339" s="11">
        <v>153524</v>
      </c>
      <c r="X339" s="11">
        <v>118053</v>
      </c>
      <c r="Y339" s="11">
        <v>67740</v>
      </c>
      <c r="Z339" s="11">
        <v>96323</v>
      </c>
      <c r="AA339" s="11">
        <v>101393</v>
      </c>
      <c r="AB339" s="11">
        <v>106665</v>
      </c>
      <c r="AC339" s="11">
        <f t="shared" si="53"/>
        <v>1375479</v>
      </c>
      <c r="AD339" s="12">
        <f t="shared" si="54"/>
        <v>3507</v>
      </c>
      <c r="AE339" s="13">
        <f t="shared" si="55"/>
        <v>0.25496572466755218</v>
      </c>
      <c r="AF339" s="10" t="s">
        <v>566</v>
      </c>
      <c r="AG339" s="10" t="s">
        <v>325</v>
      </c>
    </row>
    <row r="340" spans="1:33" ht="28.5" x14ac:dyDescent="0.25">
      <c r="A340" s="8" t="s">
        <v>447</v>
      </c>
      <c r="B340" s="9" t="s">
        <v>567</v>
      </c>
      <c r="C340" s="10" t="s">
        <v>143</v>
      </c>
      <c r="D340" s="11">
        <v>3120</v>
      </c>
      <c r="E340" s="11">
        <v>2053</v>
      </c>
      <c r="F340" s="11">
        <v>5108</v>
      </c>
      <c r="G340" s="11">
        <v>26986</v>
      </c>
      <c r="H340" s="11">
        <v>20973</v>
      </c>
      <c r="I340" s="11">
        <v>29249</v>
      </c>
      <c r="J340" s="11">
        <v>24282</v>
      </c>
      <c r="K340" s="11">
        <v>18798</v>
      </c>
      <c r="L340" s="11">
        <v>17132</v>
      </c>
      <c r="M340" s="11">
        <v>3528</v>
      </c>
      <c r="N340" s="11">
        <v>3161</v>
      </c>
      <c r="O340" s="11">
        <v>1993</v>
      </c>
      <c r="P340" s="11">
        <f t="shared" si="52"/>
        <v>156383</v>
      </c>
      <c r="Q340" s="11">
        <v>2850</v>
      </c>
      <c r="R340" s="11">
        <v>2630</v>
      </c>
      <c r="S340" s="11">
        <v>9060</v>
      </c>
      <c r="T340" s="11">
        <v>20487</v>
      </c>
      <c r="U340" s="11">
        <v>11053</v>
      </c>
      <c r="V340" s="11">
        <v>20050</v>
      </c>
      <c r="W340" s="11">
        <v>29999</v>
      </c>
      <c r="X340" s="11">
        <v>29319</v>
      </c>
      <c r="Y340" s="11">
        <v>23765</v>
      </c>
      <c r="Z340" s="11">
        <v>6466</v>
      </c>
      <c r="AA340" s="11">
        <v>2577</v>
      </c>
      <c r="AB340" s="11">
        <v>1255</v>
      </c>
      <c r="AC340" s="11">
        <f t="shared" si="53"/>
        <v>159511</v>
      </c>
      <c r="AD340" s="12">
        <f t="shared" si="54"/>
        <v>-3128</v>
      </c>
      <c r="AE340" s="13">
        <f t="shared" si="55"/>
        <v>-1.9609932857295107</v>
      </c>
      <c r="AF340" s="10" t="s">
        <v>152</v>
      </c>
      <c r="AG340" s="10" t="s">
        <v>300</v>
      </c>
    </row>
    <row r="341" spans="1:33" ht="28.5" x14ac:dyDescent="0.25">
      <c r="A341" s="8" t="s">
        <v>447</v>
      </c>
      <c r="B341" s="9" t="s">
        <v>568</v>
      </c>
      <c r="C341" s="10" t="s">
        <v>424</v>
      </c>
      <c r="D341" s="11">
        <v>150000</v>
      </c>
      <c r="E341" s="11">
        <v>160000</v>
      </c>
      <c r="F341" s="11">
        <v>140000</v>
      </c>
      <c r="G341" s="11">
        <v>180000</v>
      </c>
      <c r="H341" s="11">
        <v>160000</v>
      </c>
      <c r="I341" s="11">
        <v>75000</v>
      </c>
      <c r="J341" s="11">
        <v>95000</v>
      </c>
      <c r="K341" s="11">
        <v>93000</v>
      </c>
      <c r="L341" s="11">
        <v>110000</v>
      </c>
      <c r="M341" s="11">
        <v>130015</v>
      </c>
      <c r="N341" s="11">
        <v>351816</v>
      </c>
      <c r="O341" s="11">
        <v>120236</v>
      </c>
      <c r="P341" s="11">
        <f t="shared" si="52"/>
        <v>1765067</v>
      </c>
      <c r="Q341" s="11">
        <v>120000</v>
      </c>
      <c r="R341" s="11">
        <v>200000</v>
      </c>
      <c r="S341" s="11">
        <v>90000</v>
      </c>
      <c r="T341" s="11">
        <v>70000</v>
      </c>
      <c r="U341" s="11">
        <v>100000</v>
      </c>
      <c r="V341" s="11">
        <v>110000</v>
      </c>
      <c r="W341" s="11">
        <v>110000</v>
      </c>
      <c r="X341" s="11">
        <v>110000</v>
      </c>
      <c r="Y341" s="11">
        <v>120000</v>
      </c>
      <c r="Z341" s="11">
        <v>200000</v>
      </c>
      <c r="AA341" s="11">
        <v>230000</v>
      </c>
      <c r="AB341" s="11">
        <v>150000</v>
      </c>
      <c r="AC341" s="11">
        <f t="shared" si="53"/>
        <v>1610000</v>
      </c>
      <c r="AD341" s="12">
        <f t="shared" si="54"/>
        <v>155067</v>
      </c>
      <c r="AE341" s="13">
        <f t="shared" si="55"/>
        <v>9.6314906832298135</v>
      </c>
      <c r="AF341" s="10" t="s">
        <v>569</v>
      </c>
      <c r="AG341" s="10" t="s">
        <v>426</v>
      </c>
    </row>
    <row r="342" spans="1:33" ht="28.5" x14ac:dyDescent="0.25">
      <c r="A342" s="8" t="s">
        <v>447</v>
      </c>
      <c r="B342" s="9" t="s">
        <v>570</v>
      </c>
      <c r="C342" s="10" t="s">
        <v>59</v>
      </c>
      <c r="D342" s="11">
        <v>592764</v>
      </c>
      <c r="E342" s="11">
        <v>395552</v>
      </c>
      <c r="F342" s="11">
        <v>368760</v>
      </c>
      <c r="G342" s="11">
        <v>463866</v>
      </c>
      <c r="H342" s="11">
        <v>364680</v>
      </c>
      <c r="I342" s="11">
        <v>352003</v>
      </c>
      <c r="J342" s="11">
        <v>387440</v>
      </c>
      <c r="K342" s="11">
        <v>376026</v>
      </c>
      <c r="L342" s="11">
        <v>341286</v>
      </c>
      <c r="M342" s="11">
        <v>439624</v>
      </c>
      <c r="N342" s="11">
        <v>355938</v>
      </c>
      <c r="O342" s="11">
        <v>466681</v>
      </c>
      <c r="P342" s="11">
        <f t="shared" si="52"/>
        <v>4904620</v>
      </c>
      <c r="Q342" s="11">
        <v>485083</v>
      </c>
      <c r="R342" s="11">
        <v>2650740</v>
      </c>
      <c r="S342" s="11">
        <v>312061</v>
      </c>
      <c r="T342" s="11">
        <v>204002</v>
      </c>
      <c r="U342" s="11">
        <v>186996</v>
      </c>
      <c r="V342" s="11">
        <v>222745</v>
      </c>
      <c r="W342" s="11">
        <v>291787</v>
      </c>
      <c r="X342" s="11">
        <v>336937</v>
      </c>
      <c r="Y342" s="11">
        <v>280162</v>
      </c>
      <c r="Z342" s="11">
        <v>443128</v>
      </c>
      <c r="AA342" s="11">
        <v>408840</v>
      </c>
      <c r="AB342" s="11">
        <v>422217</v>
      </c>
      <c r="AC342" s="11">
        <f t="shared" si="53"/>
        <v>6244698</v>
      </c>
      <c r="AD342" s="12">
        <f t="shared" si="54"/>
        <v>-1340078</v>
      </c>
      <c r="AE342" s="13">
        <f t="shared" si="55"/>
        <v>-21.45945248273015</v>
      </c>
      <c r="AF342" s="10" t="s">
        <v>398</v>
      </c>
      <c r="AG342" s="10" t="s">
        <v>396</v>
      </c>
    </row>
    <row r="343" spans="1:33" ht="42.75" x14ac:dyDescent="0.25">
      <c r="A343" s="8" t="s">
        <v>447</v>
      </c>
      <c r="B343" s="9" t="s">
        <v>571</v>
      </c>
      <c r="C343" s="10" t="s">
        <v>59</v>
      </c>
      <c r="D343" s="11">
        <v>446493</v>
      </c>
      <c r="E343" s="11">
        <v>351260</v>
      </c>
      <c r="F343" s="11">
        <v>370256</v>
      </c>
      <c r="G343" s="11">
        <v>372885</v>
      </c>
      <c r="H343" s="11">
        <v>353164</v>
      </c>
      <c r="I343" s="11">
        <v>356919</v>
      </c>
      <c r="J343" s="11">
        <v>353199</v>
      </c>
      <c r="K343" s="11">
        <v>373078</v>
      </c>
      <c r="L343" s="11">
        <v>333807</v>
      </c>
      <c r="M343" s="11">
        <v>386353</v>
      </c>
      <c r="N343" s="11">
        <v>322971</v>
      </c>
      <c r="O343" s="11">
        <v>333268</v>
      </c>
      <c r="P343" s="11">
        <f t="shared" si="52"/>
        <v>4353653</v>
      </c>
      <c r="Q343" s="11">
        <v>7143</v>
      </c>
      <c r="R343" s="11">
        <v>3262450</v>
      </c>
      <c r="S343" s="11">
        <v>369896</v>
      </c>
      <c r="T343" s="11">
        <v>309046</v>
      </c>
      <c r="U343" s="11">
        <v>279055</v>
      </c>
      <c r="V343" s="11">
        <v>358354</v>
      </c>
      <c r="W343" s="11">
        <v>420050</v>
      </c>
      <c r="X343" s="11">
        <v>474296</v>
      </c>
      <c r="Y343" s="11">
        <v>356050</v>
      </c>
      <c r="Z343" s="11">
        <v>363605</v>
      </c>
      <c r="AA343" s="11">
        <v>375285</v>
      </c>
      <c r="AB343" s="11">
        <v>412283</v>
      </c>
      <c r="AC343" s="11">
        <f t="shared" si="53"/>
        <v>6987513</v>
      </c>
      <c r="AD343" s="12">
        <f t="shared" si="54"/>
        <v>-2633860</v>
      </c>
      <c r="AE343" s="13">
        <f t="shared" si="55"/>
        <v>-37.693811803999502</v>
      </c>
      <c r="AF343" s="10" t="s">
        <v>398</v>
      </c>
      <c r="AG343" s="10" t="s">
        <v>396</v>
      </c>
    </row>
    <row r="344" spans="1:33" ht="42.75" x14ac:dyDescent="0.25">
      <c r="A344" s="8" t="s">
        <v>447</v>
      </c>
      <c r="B344" s="9" t="s">
        <v>572</v>
      </c>
      <c r="C344" s="10" t="s">
        <v>143</v>
      </c>
      <c r="D344" s="11">
        <v>23000</v>
      </c>
      <c r="E344" s="11">
        <v>17500</v>
      </c>
      <c r="F344" s="11">
        <v>11000</v>
      </c>
      <c r="G344" s="11">
        <v>10500</v>
      </c>
      <c r="H344" s="11">
        <v>3800</v>
      </c>
      <c r="I344" s="11">
        <v>11600</v>
      </c>
      <c r="J344" s="11">
        <v>8500</v>
      </c>
      <c r="K344" s="11">
        <v>16800</v>
      </c>
      <c r="L344" s="11">
        <v>16000</v>
      </c>
      <c r="M344" s="11">
        <v>12000</v>
      </c>
      <c r="N344" s="11">
        <v>4800</v>
      </c>
      <c r="O344" s="11">
        <v>5000</v>
      </c>
      <c r="P344" s="11">
        <f t="shared" si="52"/>
        <v>140500</v>
      </c>
      <c r="Q344" s="11">
        <v>24000</v>
      </c>
      <c r="R344" s="11">
        <v>25850</v>
      </c>
      <c r="S344" s="11">
        <v>14000</v>
      </c>
      <c r="T344" s="11">
        <v>11000</v>
      </c>
      <c r="U344" s="11">
        <v>4500</v>
      </c>
      <c r="V344" s="11">
        <v>17000</v>
      </c>
      <c r="W344" s="11">
        <v>21000</v>
      </c>
      <c r="X344" s="11">
        <v>27500</v>
      </c>
      <c r="Y344" s="11">
        <v>17000</v>
      </c>
      <c r="Z344" s="11">
        <v>15000</v>
      </c>
      <c r="AA344" s="11">
        <v>2900</v>
      </c>
      <c r="AB344" s="11">
        <v>3600</v>
      </c>
      <c r="AC344" s="11">
        <f t="shared" si="53"/>
        <v>183350</v>
      </c>
      <c r="AD344" s="12">
        <f t="shared" si="54"/>
        <v>-42850</v>
      </c>
      <c r="AE344" s="13">
        <f t="shared" si="55"/>
        <v>-23.370602672484321</v>
      </c>
      <c r="AF344" s="10" t="s">
        <v>573</v>
      </c>
      <c r="AG344" s="10" t="s">
        <v>300</v>
      </c>
    </row>
    <row r="345" spans="1:33" ht="28.5" x14ac:dyDescent="0.25">
      <c r="A345" s="8" t="s">
        <v>447</v>
      </c>
      <c r="B345" s="9" t="s">
        <v>574</v>
      </c>
      <c r="C345" s="10" t="s">
        <v>241</v>
      </c>
      <c r="D345" s="11">
        <v>2643</v>
      </c>
      <c r="E345" s="11">
        <v>3696</v>
      </c>
      <c r="F345" s="11">
        <v>2062</v>
      </c>
      <c r="G345" s="11">
        <v>5425</v>
      </c>
      <c r="H345" s="11">
        <v>6788</v>
      </c>
      <c r="I345" s="11">
        <v>6794</v>
      </c>
      <c r="J345" s="11">
        <v>9515</v>
      </c>
      <c r="K345" s="11">
        <v>7185</v>
      </c>
      <c r="L345" s="11">
        <v>4093</v>
      </c>
      <c r="M345" s="11">
        <v>4563</v>
      </c>
      <c r="N345" s="11">
        <v>3202</v>
      </c>
      <c r="O345" s="11">
        <v>2207</v>
      </c>
      <c r="P345" s="11">
        <f t="shared" si="52"/>
        <v>58173</v>
      </c>
      <c r="Q345" s="11">
        <v>2053</v>
      </c>
      <c r="R345" s="11">
        <v>3309</v>
      </c>
      <c r="S345" s="11">
        <v>4507</v>
      </c>
      <c r="T345" s="11">
        <v>4389</v>
      </c>
      <c r="U345" s="11">
        <v>3389</v>
      </c>
      <c r="V345" s="11">
        <v>3016</v>
      </c>
      <c r="W345" s="11">
        <v>5703</v>
      </c>
      <c r="X345" s="11">
        <v>5281</v>
      </c>
      <c r="Y345" s="11">
        <v>4290</v>
      </c>
      <c r="Z345" s="11">
        <v>4615</v>
      </c>
      <c r="AA345" s="11">
        <v>2709</v>
      </c>
      <c r="AB345" s="11">
        <v>2207</v>
      </c>
      <c r="AC345" s="11">
        <f t="shared" si="53"/>
        <v>45468</v>
      </c>
      <c r="AD345" s="12">
        <f t="shared" si="54"/>
        <v>12705</v>
      </c>
      <c r="AE345" s="13">
        <f t="shared" si="55"/>
        <v>27.942728952230141</v>
      </c>
      <c r="AF345" s="10" t="s">
        <v>81</v>
      </c>
      <c r="AG345" s="10" t="s">
        <v>575</v>
      </c>
    </row>
    <row r="346" spans="1:33" ht="28.5" x14ac:dyDescent="0.25">
      <c r="A346" s="8" t="s">
        <v>447</v>
      </c>
      <c r="B346" s="9" t="s">
        <v>576</v>
      </c>
      <c r="C346" s="10" t="s">
        <v>38</v>
      </c>
      <c r="D346" s="11">
        <v>23836</v>
      </c>
      <c r="E346" s="11">
        <v>24125</v>
      </c>
      <c r="F346" s="11">
        <v>19906</v>
      </c>
      <c r="G346" s="11">
        <v>23417</v>
      </c>
      <c r="H346" s="11">
        <v>18988</v>
      </c>
      <c r="I346" s="11">
        <v>12266</v>
      </c>
      <c r="J346" s="11">
        <v>12110</v>
      </c>
      <c r="K346" s="11">
        <v>9233</v>
      </c>
      <c r="L346" s="11">
        <v>10258</v>
      </c>
      <c r="M346" s="11">
        <v>12684</v>
      </c>
      <c r="N346" s="11">
        <v>15403</v>
      </c>
      <c r="O346" s="11">
        <v>28354</v>
      </c>
      <c r="P346" s="11">
        <f t="shared" si="52"/>
        <v>210580</v>
      </c>
      <c r="Q346" s="11">
        <v>19449</v>
      </c>
      <c r="R346" s="11">
        <v>25282</v>
      </c>
      <c r="S346" s="11">
        <v>25444</v>
      </c>
      <c r="T346" s="11">
        <v>19362</v>
      </c>
      <c r="U346" s="11">
        <v>12326</v>
      </c>
      <c r="V346" s="11">
        <v>13315</v>
      </c>
      <c r="W346" s="11">
        <v>14727</v>
      </c>
      <c r="X346" s="11">
        <v>14893</v>
      </c>
      <c r="Y346" s="11">
        <v>13182</v>
      </c>
      <c r="Z346" s="11">
        <v>12558</v>
      </c>
      <c r="AA346" s="11">
        <v>16280</v>
      </c>
      <c r="AB346" s="11">
        <v>12785</v>
      </c>
      <c r="AC346" s="11">
        <f t="shared" si="53"/>
        <v>199603</v>
      </c>
      <c r="AD346" s="12">
        <f t="shared" si="54"/>
        <v>10977</v>
      </c>
      <c r="AE346" s="13">
        <f t="shared" si="55"/>
        <v>5.4994163414377537</v>
      </c>
      <c r="AF346" s="10" t="s">
        <v>537</v>
      </c>
      <c r="AG346" s="10" t="s">
        <v>363</v>
      </c>
    </row>
    <row r="347" spans="1:33" ht="28.5" x14ac:dyDescent="0.25">
      <c r="A347" s="8" t="s">
        <v>447</v>
      </c>
      <c r="B347" s="9" t="s">
        <v>577</v>
      </c>
      <c r="C347" s="10" t="s">
        <v>272</v>
      </c>
      <c r="D347" s="11">
        <v>762869</v>
      </c>
      <c r="E347" s="11">
        <v>550777</v>
      </c>
      <c r="F347" s="11">
        <v>582698</v>
      </c>
      <c r="G347" s="11">
        <v>623273</v>
      </c>
      <c r="H347" s="11">
        <v>506770</v>
      </c>
      <c r="I347" s="11">
        <v>538708</v>
      </c>
      <c r="J347" s="11">
        <v>594625</v>
      </c>
      <c r="K347" s="11">
        <v>524232</v>
      </c>
      <c r="L347" s="11">
        <v>497955</v>
      </c>
      <c r="M347" s="11">
        <v>576870</v>
      </c>
      <c r="N347" s="11">
        <v>605723</v>
      </c>
      <c r="O347" s="11">
        <v>623920</v>
      </c>
      <c r="P347" s="11">
        <f t="shared" si="52"/>
        <v>6988420</v>
      </c>
      <c r="Q347" s="11">
        <v>457946</v>
      </c>
      <c r="R347" s="11">
        <v>395560</v>
      </c>
      <c r="S347" s="11">
        <v>521553</v>
      </c>
      <c r="T347" s="11">
        <v>468803</v>
      </c>
      <c r="U347" s="11">
        <v>356904</v>
      </c>
      <c r="V347" s="11">
        <v>429842</v>
      </c>
      <c r="W347" s="11">
        <v>553624</v>
      </c>
      <c r="X347" s="11">
        <v>507569</v>
      </c>
      <c r="Y347" s="11">
        <v>491836</v>
      </c>
      <c r="Z347" s="11">
        <v>535023</v>
      </c>
      <c r="AA347" s="11">
        <v>677484</v>
      </c>
      <c r="AB347" s="11">
        <v>542136</v>
      </c>
      <c r="AC347" s="11">
        <f t="shared" si="53"/>
        <v>5938280</v>
      </c>
      <c r="AD347" s="12">
        <f t="shared" si="54"/>
        <v>1050140</v>
      </c>
      <c r="AE347" s="13">
        <f t="shared" si="55"/>
        <v>17.684245269674047</v>
      </c>
      <c r="AF347" s="10" t="s">
        <v>273</v>
      </c>
      <c r="AG347" s="10" t="s">
        <v>274</v>
      </c>
    </row>
    <row r="348" spans="1:33" ht="28.5" x14ac:dyDescent="0.25">
      <c r="A348" s="8" t="s">
        <v>447</v>
      </c>
      <c r="B348" s="9" t="s">
        <v>578</v>
      </c>
      <c r="C348" s="10" t="s">
        <v>75</v>
      </c>
      <c r="D348" s="11">
        <v>20173</v>
      </c>
      <c r="E348" s="11">
        <v>9125</v>
      </c>
      <c r="F348" s="11">
        <v>32758</v>
      </c>
      <c r="G348" s="11">
        <v>46698</v>
      </c>
      <c r="H348" s="11">
        <v>40514</v>
      </c>
      <c r="I348" s="11">
        <v>35663</v>
      </c>
      <c r="J348" s="11">
        <v>37389</v>
      </c>
      <c r="K348" s="11">
        <v>33266</v>
      </c>
      <c r="L348" s="11">
        <v>22286</v>
      </c>
      <c r="M348" s="11">
        <v>34991</v>
      </c>
      <c r="N348" s="11">
        <v>32455</v>
      </c>
      <c r="O348" s="11">
        <v>23037</v>
      </c>
      <c r="P348" s="11">
        <f t="shared" si="52"/>
        <v>368355</v>
      </c>
      <c r="Q348" s="11">
        <v>14150</v>
      </c>
      <c r="R348" s="11">
        <v>27135</v>
      </c>
      <c r="S348" s="11">
        <v>28339</v>
      </c>
      <c r="T348" s="11">
        <v>29309</v>
      </c>
      <c r="U348" s="11">
        <v>15914</v>
      </c>
      <c r="V348" s="11">
        <v>36562</v>
      </c>
      <c r="W348" s="11">
        <v>87123</v>
      </c>
      <c r="X348" s="11">
        <v>73502</v>
      </c>
      <c r="Y348" s="11">
        <v>52882</v>
      </c>
      <c r="Z348" s="11">
        <v>29895</v>
      </c>
      <c r="AA348" s="11">
        <v>32846</v>
      </c>
      <c r="AB348" s="11">
        <v>24955</v>
      </c>
      <c r="AC348" s="11">
        <f t="shared" si="53"/>
        <v>452612</v>
      </c>
      <c r="AD348" s="12">
        <f t="shared" si="54"/>
        <v>-84257</v>
      </c>
      <c r="AE348" s="13">
        <f t="shared" si="55"/>
        <v>-18.615723842938323</v>
      </c>
      <c r="AF348" s="10" t="s">
        <v>579</v>
      </c>
      <c r="AG348" s="10" t="s">
        <v>288</v>
      </c>
    </row>
    <row r="349" spans="1:33" ht="28.5" x14ac:dyDescent="0.25">
      <c r="A349" s="8" t="s">
        <v>447</v>
      </c>
      <c r="B349" s="9" t="s">
        <v>580</v>
      </c>
      <c r="C349" s="10" t="s">
        <v>75</v>
      </c>
      <c r="D349" s="11">
        <v>23456</v>
      </c>
      <c r="E349" s="11">
        <v>17036</v>
      </c>
      <c r="F349" s="11">
        <v>17607</v>
      </c>
      <c r="G349" s="11">
        <v>13085</v>
      </c>
      <c r="H349" s="11">
        <v>11011</v>
      </c>
      <c r="I349" s="11">
        <v>9443</v>
      </c>
      <c r="J349" s="11">
        <v>8816</v>
      </c>
      <c r="K349" s="11">
        <v>8892</v>
      </c>
      <c r="L349" s="11">
        <v>8840</v>
      </c>
      <c r="M349" s="11">
        <v>11712</v>
      </c>
      <c r="N349" s="11">
        <v>12677</v>
      </c>
      <c r="O349" s="11">
        <v>11807</v>
      </c>
      <c r="P349" s="11">
        <f t="shared" si="52"/>
        <v>154382</v>
      </c>
      <c r="Q349" s="11">
        <v>16904</v>
      </c>
      <c r="R349" s="11">
        <v>23976</v>
      </c>
      <c r="S349" s="11">
        <v>15722</v>
      </c>
      <c r="T349" s="11">
        <v>15054</v>
      </c>
      <c r="U349" s="11">
        <v>4205</v>
      </c>
      <c r="V349" s="11">
        <v>5249</v>
      </c>
      <c r="W349" s="11">
        <v>10636</v>
      </c>
      <c r="X349" s="11">
        <v>13524</v>
      </c>
      <c r="Y349" s="11">
        <v>15504</v>
      </c>
      <c r="Z349" s="11">
        <v>18597</v>
      </c>
      <c r="AA349" s="11">
        <v>19508</v>
      </c>
      <c r="AB349" s="11">
        <v>19734</v>
      </c>
      <c r="AC349" s="11">
        <f t="shared" si="53"/>
        <v>178613</v>
      </c>
      <c r="AD349" s="12">
        <f t="shared" si="54"/>
        <v>-24231</v>
      </c>
      <c r="AE349" s="13">
        <f t="shared" si="55"/>
        <v>-13.566201788223701</v>
      </c>
      <c r="AF349" s="10" t="s">
        <v>581</v>
      </c>
      <c r="AG349" s="10" t="s">
        <v>288</v>
      </c>
    </row>
    <row r="350" spans="1:33" ht="28.5" x14ac:dyDescent="0.25">
      <c r="A350" s="8" t="s">
        <v>447</v>
      </c>
      <c r="B350" s="9" t="s">
        <v>582</v>
      </c>
      <c r="C350" s="10" t="s">
        <v>75</v>
      </c>
      <c r="D350" s="11">
        <v>83337</v>
      </c>
      <c r="E350" s="11">
        <v>95926</v>
      </c>
      <c r="F350" s="11">
        <v>66171</v>
      </c>
      <c r="G350" s="11">
        <v>80488</v>
      </c>
      <c r="H350" s="11">
        <v>61018</v>
      </c>
      <c r="I350" s="11">
        <v>57006</v>
      </c>
      <c r="J350" s="11">
        <v>59732</v>
      </c>
      <c r="K350" s="11">
        <v>68613</v>
      </c>
      <c r="L350" s="11">
        <v>45281</v>
      </c>
      <c r="M350" s="11">
        <v>49588</v>
      </c>
      <c r="N350" s="11">
        <v>51670</v>
      </c>
      <c r="O350" s="11">
        <v>100746</v>
      </c>
      <c r="P350" s="11">
        <f t="shared" si="52"/>
        <v>819576</v>
      </c>
      <c r="Q350" s="11">
        <v>55928</v>
      </c>
      <c r="R350" s="11">
        <v>72096</v>
      </c>
      <c r="S350" s="11">
        <v>78965</v>
      </c>
      <c r="T350" s="11">
        <v>53743</v>
      </c>
      <c r="U350" s="11">
        <v>29690</v>
      </c>
      <c r="V350" s="11">
        <v>50020</v>
      </c>
      <c r="W350" s="11">
        <v>72639</v>
      </c>
      <c r="X350" s="11">
        <v>82874</v>
      </c>
      <c r="Y350" s="11">
        <v>72160</v>
      </c>
      <c r="Z350" s="11">
        <v>123467</v>
      </c>
      <c r="AA350" s="11">
        <v>90390</v>
      </c>
      <c r="AB350" s="11">
        <v>160955</v>
      </c>
      <c r="AC350" s="11">
        <f t="shared" si="53"/>
        <v>942927</v>
      </c>
      <c r="AD350" s="12">
        <f t="shared" si="54"/>
        <v>-123351</v>
      </c>
      <c r="AE350" s="13">
        <f t="shared" si="55"/>
        <v>-13.081712582204135</v>
      </c>
      <c r="AF350" s="10" t="s">
        <v>583</v>
      </c>
      <c r="AG350" s="10" t="s">
        <v>288</v>
      </c>
    </row>
    <row r="351" spans="1:33" ht="28.5" x14ac:dyDescent="0.25">
      <c r="A351" s="8" t="s">
        <v>447</v>
      </c>
      <c r="B351" s="9" t="s">
        <v>584</v>
      </c>
      <c r="C351" s="10" t="s">
        <v>75</v>
      </c>
      <c r="D351" s="11">
        <v>948023</v>
      </c>
      <c r="E351" s="11">
        <v>769840</v>
      </c>
      <c r="F351" s="11">
        <v>801388</v>
      </c>
      <c r="G351" s="11">
        <v>823307</v>
      </c>
      <c r="H351" s="11">
        <v>714326</v>
      </c>
      <c r="I351" s="11">
        <v>721567</v>
      </c>
      <c r="J351" s="11">
        <v>730818</v>
      </c>
      <c r="K351" s="11">
        <v>753537</v>
      </c>
      <c r="L351" s="11">
        <v>790066</v>
      </c>
      <c r="M351" s="11">
        <v>795657</v>
      </c>
      <c r="N351" s="11">
        <v>1092977</v>
      </c>
      <c r="O351" s="11">
        <v>1244197</v>
      </c>
      <c r="P351" s="11">
        <f t="shared" si="52"/>
        <v>10185703</v>
      </c>
      <c r="Q351" s="11">
        <v>756239</v>
      </c>
      <c r="R351" s="11">
        <v>738221</v>
      </c>
      <c r="S351" s="11">
        <v>788427</v>
      </c>
      <c r="T351" s="11">
        <v>597216</v>
      </c>
      <c r="U351" s="11">
        <v>444905</v>
      </c>
      <c r="V351" s="11">
        <v>500859</v>
      </c>
      <c r="W351" s="11">
        <v>697495</v>
      </c>
      <c r="X351" s="11">
        <v>706621</v>
      </c>
      <c r="Y351" s="11">
        <v>737021</v>
      </c>
      <c r="Z351" s="11">
        <v>758007</v>
      </c>
      <c r="AA351" s="11">
        <v>696913</v>
      </c>
      <c r="AB351" s="11">
        <v>827443</v>
      </c>
      <c r="AC351" s="11">
        <f t="shared" si="53"/>
        <v>8249367</v>
      </c>
      <c r="AD351" s="12">
        <f t="shared" si="54"/>
        <v>1936336</v>
      </c>
      <c r="AE351" s="13">
        <f t="shared" si="55"/>
        <v>23.472540377946576</v>
      </c>
      <c r="AF351" s="10" t="s">
        <v>287</v>
      </c>
      <c r="AG351" s="10" t="s">
        <v>288</v>
      </c>
    </row>
    <row r="352" spans="1:33" ht="28.5" x14ac:dyDescent="0.25">
      <c r="A352" s="8" t="s">
        <v>447</v>
      </c>
      <c r="B352" s="9" t="s">
        <v>585</v>
      </c>
      <c r="C352" s="10" t="s">
        <v>75</v>
      </c>
      <c r="D352" s="11">
        <v>658527</v>
      </c>
      <c r="E352" s="11">
        <v>633515</v>
      </c>
      <c r="F352" s="11">
        <v>592203</v>
      </c>
      <c r="G352" s="11">
        <v>561684</v>
      </c>
      <c r="H352" s="11">
        <v>457927</v>
      </c>
      <c r="I352" s="11">
        <v>476878</v>
      </c>
      <c r="J352" s="11">
        <v>503250</v>
      </c>
      <c r="K352" s="11">
        <v>531063</v>
      </c>
      <c r="L352" s="11">
        <v>603684</v>
      </c>
      <c r="M352" s="11">
        <v>607645</v>
      </c>
      <c r="N352" s="11">
        <v>796404</v>
      </c>
      <c r="O352" s="11">
        <v>865961</v>
      </c>
      <c r="P352" s="11">
        <f t="shared" si="52"/>
        <v>7288741</v>
      </c>
      <c r="Q352" s="11">
        <v>521262</v>
      </c>
      <c r="R352" s="11">
        <v>550097</v>
      </c>
      <c r="S352" s="11">
        <v>572850</v>
      </c>
      <c r="T352" s="11">
        <v>430641</v>
      </c>
      <c r="U352" s="11">
        <v>289132</v>
      </c>
      <c r="V352" s="11">
        <v>338703</v>
      </c>
      <c r="W352" s="11">
        <v>541363</v>
      </c>
      <c r="X352" s="11">
        <v>562264</v>
      </c>
      <c r="Y352" s="11">
        <v>615652</v>
      </c>
      <c r="Z352" s="11">
        <v>577684</v>
      </c>
      <c r="AA352" s="11">
        <v>514815</v>
      </c>
      <c r="AB352" s="11">
        <v>565298</v>
      </c>
      <c r="AC352" s="11">
        <f t="shared" si="53"/>
        <v>6079761</v>
      </c>
      <c r="AD352" s="12">
        <f t="shared" si="54"/>
        <v>1208980</v>
      </c>
      <c r="AE352" s="13">
        <f t="shared" si="55"/>
        <v>19.88532114995968</v>
      </c>
      <c r="AF352" s="10" t="s">
        <v>287</v>
      </c>
      <c r="AG352" s="10" t="s">
        <v>288</v>
      </c>
    </row>
    <row r="353" spans="1:33" ht="28.5" x14ac:dyDescent="0.25">
      <c r="A353" s="8" t="s">
        <v>447</v>
      </c>
      <c r="B353" s="9" t="s">
        <v>586</v>
      </c>
      <c r="C353" s="10" t="s">
        <v>75</v>
      </c>
      <c r="D353" s="11">
        <v>191051</v>
      </c>
      <c r="E353" s="11">
        <v>179118</v>
      </c>
      <c r="F353" s="11">
        <v>201670</v>
      </c>
      <c r="G353" s="11">
        <v>193592</v>
      </c>
      <c r="H353" s="11">
        <v>291071</v>
      </c>
      <c r="I353" s="11">
        <v>281101</v>
      </c>
      <c r="J353" s="11">
        <v>292458</v>
      </c>
      <c r="K353" s="11">
        <v>297931</v>
      </c>
      <c r="L353" s="11">
        <v>271852</v>
      </c>
      <c r="M353" s="11">
        <v>283553</v>
      </c>
      <c r="N353" s="11">
        <v>336029</v>
      </c>
      <c r="O353" s="11">
        <v>334417</v>
      </c>
      <c r="P353" s="11">
        <f t="shared" si="52"/>
        <v>3153843</v>
      </c>
      <c r="Q353" s="11">
        <v>223470</v>
      </c>
      <c r="R353" s="11">
        <v>194077</v>
      </c>
      <c r="S353" s="11">
        <v>237702</v>
      </c>
      <c r="T353" s="11">
        <v>217836</v>
      </c>
      <c r="U353" s="11">
        <v>190893</v>
      </c>
      <c r="V353" s="11">
        <v>180080</v>
      </c>
      <c r="W353" s="11">
        <v>214714</v>
      </c>
      <c r="X353" s="11">
        <v>211869</v>
      </c>
      <c r="Y353" s="11">
        <v>189192</v>
      </c>
      <c r="Z353" s="11">
        <v>201872</v>
      </c>
      <c r="AA353" s="11">
        <v>196781</v>
      </c>
      <c r="AB353" s="11">
        <v>197896</v>
      </c>
      <c r="AC353" s="11">
        <f t="shared" si="53"/>
        <v>2456382</v>
      </c>
      <c r="AD353" s="12">
        <f t="shared" si="54"/>
        <v>697461</v>
      </c>
      <c r="AE353" s="13">
        <f t="shared" si="55"/>
        <v>28.393832881042119</v>
      </c>
      <c r="AF353" s="10" t="s">
        <v>287</v>
      </c>
      <c r="AG353" s="10" t="s">
        <v>288</v>
      </c>
    </row>
    <row r="354" spans="1:33" ht="28.5" x14ac:dyDescent="0.25">
      <c r="A354" s="8" t="s">
        <v>447</v>
      </c>
      <c r="B354" s="9" t="s">
        <v>587</v>
      </c>
      <c r="C354" s="10" t="s">
        <v>272</v>
      </c>
      <c r="D354" s="11">
        <v>370134</v>
      </c>
      <c r="E354" s="11">
        <v>275810</v>
      </c>
      <c r="F354" s="11">
        <v>284753</v>
      </c>
      <c r="G354" s="11">
        <v>300003</v>
      </c>
      <c r="H354" s="11">
        <v>282560</v>
      </c>
      <c r="I354" s="11">
        <v>367866</v>
      </c>
      <c r="J354" s="11">
        <v>342657</v>
      </c>
      <c r="K354" s="11">
        <v>380972</v>
      </c>
      <c r="L354" s="11">
        <v>315093</v>
      </c>
      <c r="M354" s="11">
        <v>314395</v>
      </c>
      <c r="N354" s="11">
        <v>292928</v>
      </c>
      <c r="O354" s="11">
        <v>295925</v>
      </c>
      <c r="P354" s="11">
        <f t="shared" si="52"/>
        <v>3823096</v>
      </c>
      <c r="Q354" s="11">
        <v>274130</v>
      </c>
      <c r="R354" s="11">
        <v>256985</v>
      </c>
      <c r="S354" s="11">
        <v>293723</v>
      </c>
      <c r="T354" s="11">
        <v>270415</v>
      </c>
      <c r="U354" s="11">
        <v>220444</v>
      </c>
      <c r="V354" s="11">
        <v>277176</v>
      </c>
      <c r="W354" s="11">
        <v>316493</v>
      </c>
      <c r="X354" s="11">
        <v>333101</v>
      </c>
      <c r="Y354" s="11">
        <v>307140</v>
      </c>
      <c r="Z354" s="11">
        <v>338526</v>
      </c>
      <c r="AA354" s="11">
        <v>345151</v>
      </c>
      <c r="AB354" s="11">
        <v>315830</v>
      </c>
      <c r="AC354" s="11">
        <f t="shared" si="53"/>
        <v>3549114</v>
      </c>
      <c r="AD354" s="12">
        <f t="shared" si="54"/>
        <v>273982</v>
      </c>
      <c r="AE354" s="13">
        <f t="shared" si="55"/>
        <v>7.7197294874157327</v>
      </c>
      <c r="AF354" s="10" t="s">
        <v>273</v>
      </c>
      <c r="AG354" s="10" t="s">
        <v>274</v>
      </c>
    </row>
    <row r="355" spans="1:33" ht="42.75" x14ac:dyDescent="0.25">
      <c r="A355" s="8" t="s">
        <v>447</v>
      </c>
      <c r="B355" s="9" t="s">
        <v>588</v>
      </c>
      <c r="C355" s="10" t="s">
        <v>78</v>
      </c>
      <c r="D355" s="11">
        <v>184206</v>
      </c>
      <c r="E355" s="11">
        <v>121812</v>
      </c>
      <c r="F355" s="11">
        <v>68832</v>
      </c>
      <c r="G355" s="11">
        <v>91054</v>
      </c>
      <c r="H355" s="11">
        <v>59782</v>
      </c>
      <c r="I355" s="11">
        <v>59282</v>
      </c>
      <c r="J355" s="11">
        <v>56440</v>
      </c>
      <c r="K355" s="11">
        <v>53398</v>
      </c>
      <c r="L355" s="11">
        <v>43558</v>
      </c>
      <c r="M355" s="11">
        <v>75724</v>
      </c>
      <c r="N355" s="11">
        <v>69394</v>
      </c>
      <c r="O355" s="11">
        <v>69556</v>
      </c>
      <c r="P355" s="11">
        <f t="shared" si="52"/>
        <v>953038</v>
      </c>
      <c r="Q355" s="11">
        <v>40278</v>
      </c>
      <c r="R355" s="11">
        <v>109280</v>
      </c>
      <c r="S355" s="11">
        <v>64860</v>
      </c>
      <c r="T355" s="11">
        <v>59080</v>
      </c>
      <c r="U355" s="11">
        <v>29220</v>
      </c>
      <c r="V355" s="11">
        <v>48160</v>
      </c>
      <c r="W355" s="11">
        <v>51990</v>
      </c>
      <c r="X355" s="11">
        <v>73438</v>
      </c>
      <c r="Y355" s="11">
        <v>76392</v>
      </c>
      <c r="Z355" s="11">
        <v>89616</v>
      </c>
      <c r="AA355" s="11">
        <v>91696</v>
      </c>
      <c r="AB355" s="11">
        <v>106530</v>
      </c>
      <c r="AC355" s="11">
        <f t="shared" si="53"/>
        <v>840540</v>
      </c>
      <c r="AD355" s="12">
        <f t="shared" si="54"/>
        <v>112498</v>
      </c>
      <c r="AE355" s="13">
        <f t="shared" si="55"/>
        <v>13.384015037951794</v>
      </c>
      <c r="AF355" s="10" t="s">
        <v>589</v>
      </c>
      <c r="AG355" s="10" t="s">
        <v>444</v>
      </c>
    </row>
    <row r="356" spans="1:33" ht="42.75" x14ac:dyDescent="0.25">
      <c r="A356" s="8" t="s">
        <v>447</v>
      </c>
      <c r="B356" s="9" t="s">
        <v>590</v>
      </c>
      <c r="C356" s="10" t="s">
        <v>78</v>
      </c>
      <c r="D356" s="11">
        <v>21350</v>
      </c>
      <c r="E356" s="11">
        <v>19826</v>
      </c>
      <c r="F356" s="11">
        <v>16386</v>
      </c>
      <c r="G356" s="11">
        <v>26859</v>
      </c>
      <c r="H356" s="11">
        <v>24408</v>
      </c>
      <c r="I356" s="11">
        <v>34457</v>
      </c>
      <c r="J356" s="11">
        <v>45705</v>
      </c>
      <c r="K356" s="11">
        <v>44006</v>
      </c>
      <c r="L356" s="11">
        <v>25060</v>
      </c>
      <c r="M356" s="11">
        <v>25891</v>
      </c>
      <c r="N356" s="11">
        <v>19218</v>
      </c>
      <c r="O356" s="11">
        <v>17030</v>
      </c>
      <c r="P356" s="11">
        <f t="shared" si="52"/>
        <v>320196</v>
      </c>
      <c r="Q356" s="11">
        <v>13253</v>
      </c>
      <c r="R356" s="11">
        <v>0</v>
      </c>
      <c r="S356" s="11">
        <v>10767</v>
      </c>
      <c r="T356" s="11">
        <v>5043</v>
      </c>
      <c r="U356" s="11">
        <v>0</v>
      </c>
      <c r="V356" s="11">
        <v>0</v>
      </c>
      <c r="W356" s="11">
        <v>43751</v>
      </c>
      <c r="X356" s="11">
        <v>40738</v>
      </c>
      <c r="Y356" s="11">
        <v>27980</v>
      </c>
      <c r="Z356" s="11">
        <v>26663</v>
      </c>
      <c r="AA356" s="11">
        <v>16774</v>
      </c>
      <c r="AB356" s="11">
        <v>19794</v>
      </c>
      <c r="AC356" s="11">
        <f t="shared" si="53"/>
        <v>204763</v>
      </c>
      <c r="AD356" s="12">
        <f t="shared" si="54"/>
        <v>115433</v>
      </c>
      <c r="AE356" s="13">
        <f t="shared" si="55"/>
        <v>56.373954278849205</v>
      </c>
      <c r="AF356" s="10" t="s">
        <v>591</v>
      </c>
      <c r="AG356" s="10" t="s">
        <v>444</v>
      </c>
    </row>
    <row r="357" spans="1:33" ht="28.5" x14ac:dyDescent="0.25">
      <c r="A357" s="8" t="s">
        <v>447</v>
      </c>
      <c r="B357" s="9" t="s">
        <v>592</v>
      </c>
      <c r="C357" s="10" t="s">
        <v>78</v>
      </c>
      <c r="D357" s="11">
        <v>55800</v>
      </c>
      <c r="E357" s="11">
        <v>23200</v>
      </c>
      <c r="F357" s="11">
        <v>21600</v>
      </c>
      <c r="G357" s="11">
        <v>44000</v>
      </c>
      <c r="H357" s="11">
        <v>26750</v>
      </c>
      <c r="I357" s="11">
        <v>36760</v>
      </c>
      <c r="J357" s="11">
        <v>642870</v>
      </c>
      <c r="K357" s="11">
        <v>868500</v>
      </c>
      <c r="L357" s="11">
        <v>11400</v>
      </c>
      <c r="M357" s="11">
        <v>37350</v>
      </c>
      <c r="N357" s="11">
        <v>133250</v>
      </c>
      <c r="O357" s="11">
        <v>32180</v>
      </c>
      <c r="P357" s="11">
        <f t="shared" si="52"/>
        <v>1933660</v>
      </c>
      <c r="Q357" s="11">
        <v>24350</v>
      </c>
      <c r="R357" s="11">
        <v>65500</v>
      </c>
      <c r="S357" s="11">
        <v>40050</v>
      </c>
      <c r="T357" s="11">
        <v>37350</v>
      </c>
      <c r="U357" s="11">
        <v>30150</v>
      </c>
      <c r="V357" s="11">
        <v>33200</v>
      </c>
      <c r="W357" s="11">
        <v>37800</v>
      </c>
      <c r="X357" s="11">
        <v>30250</v>
      </c>
      <c r="Y357" s="11">
        <v>44200</v>
      </c>
      <c r="Z357" s="11">
        <v>85200</v>
      </c>
      <c r="AA357" s="11">
        <v>27000</v>
      </c>
      <c r="AB357" s="11">
        <v>30150</v>
      </c>
      <c r="AC357" s="11">
        <f t="shared" si="53"/>
        <v>485200</v>
      </c>
      <c r="AD357" s="12">
        <f t="shared" si="54"/>
        <v>1448460</v>
      </c>
      <c r="AE357" s="13">
        <f t="shared" si="55"/>
        <v>298.52844187963728</v>
      </c>
      <c r="AF357" s="10" t="s">
        <v>593</v>
      </c>
      <c r="AG357" s="10" t="s">
        <v>444</v>
      </c>
    </row>
    <row r="358" spans="1:33" ht="28.5" x14ac:dyDescent="0.25">
      <c r="A358" s="8" t="s">
        <v>447</v>
      </c>
      <c r="B358" s="9" t="s">
        <v>594</v>
      </c>
      <c r="C358" s="10" t="s">
        <v>78</v>
      </c>
      <c r="D358" s="11">
        <v>9082</v>
      </c>
      <c r="E358" s="11">
        <v>4912</v>
      </c>
      <c r="F358" s="11">
        <v>4874</v>
      </c>
      <c r="G358" s="11">
        <v>7722</v>
      </c>
      <c r="H358" s="11">
        <v>4945</v>
      </c>
      <c r="I358" s="11">
        <v>4676</v>
      </c>
      <c r="J358" s="11">
        <v>4842</v>
      </c>
      <c r="K358" s="11">
        <v>5089</v>
      </c>
      <c r="L358" s="11">
        <v>3988</v>
      </c>
      <c r="M358" s="11">
        <v>5507</v>
      </c>
      <c r="N358" s="11">
        <v>9513</v>
      </c>
      <c r="O358" s="11">
        <v>4221</v>
      </c>
      <c r="P358" s="11">
        <f t="shared" si="52"/>
        <v>69371</v>
      </c>
      <c r="Q358" s="11">
        <v>8594</v>
      </c>
      <c r="R358" s="11">
        <v>7530</v>
      </c>
      <c r="S358" s="11">
        <v>7657</v>
      </c>
      <c r="T358" s="11">
        <v>17920</v>
      </c>
      <c r="U358" s="11">
        <v>4289</v>
      </c>
      <c r="V358" s="11">
        <v>4432</v>
      </c>
      <c r="W358" s="11">
        <v>4964</v>
      </c>
      <c r="X358" s="11">
        <v>6410</v>
      </c>
      <c r="Y358" s="11">
        <v>5990</v>
      </c>
      <c r="Z358" s="11">
        <v>5736</v>
      </c>
      <c r="AA358" s="11">
        <v>5270</v>
      </c>
      <c r="AB358" s="11">
        <v>7119</v>
      </c>
      <c r="AC358" s="11">
        <f t="shared" si="53"/>
        <v>85911</v>
      </c>
      <c r="AD358" s="12">
        <f t="shared" si="54"/>
        <v>-16540</v>
      </c>
      <c r="AE358" s="13">
        <f t="shared" si="55"/>
        <v>-19.252482219971832</v>
      </c>
      <c r="AF358" s="10" t="s">
        <v>196</v>
      </c>
      <c r="AG358" s="10" t="s">
        <v>444</v>
      </c>
    </row>
    <row r="359" spans="1:33" ht="28.5" x14ac:dyDescent="0.25">
      <c r="A359" s="8" t="s">
        <v>447</v>
      </c>
      <c r="B359" s="9" t="s">
        <v>595</v>
      </c>
      <c r="C359" s="10" t="s">
        <v>78</v>
      </c>
      <c r="D359" s="11">
        <v>20769</v>
      </c>
      <c r="E359" s="11">
        <v>14376</v>
      </c>
      <c r="F359" s="11">
        <v>12653</v>
      </c>
      <c r="G359" s="11">
        <v>16025</v>
      </c>
      <c r="H359" s="11">
        <v>7456</v>
      </c>
      <c r="I359" s="11">
        <v>7793</v>
      </c>
      <c r="J359" s="11">
        <v>6553</v>
      </c>
      <c r="K359" s="11">
        <v>3857</v>
      </c>
      <c r="L359" s="11">
        <v>4230</v>
      </c>
      <c r="M359" s="11">
        <v>9638</v>
      </c>
      <c r="N359" s="11">
        <v>10705</v>
      </c>
      <c r="O359" s="11">
        <v>11436</v>
      </c>
      <c r="P359" s="11">
        <f t="shared" si="52"/>
        <v>125491</v>
      </c>
      <c r="Q359" s="11">
        <v>11536</v>
      </c>
      <c r="R359" s="11">
        <v>23356</v>
      </c>
      <c r="S359" s="11">
        <v>14990</v>
      </c>
      <c r="T359" s="11">
        <v>12729</v>
      </c>
      <c r="U359" s="11">
        <v>4792</v>
      </c>
      <c r="V359" s="11">
        <v>6389</v>
      </c>
      <c r="W359" s="11">
        <v>10564</v>
      </c>
      <c r="X359" s="11">
        <v>8948</v>
      </c>
      <c r="Y359" s="11">
        <v>9058</v>
      </c>
      <c r="Z359" s="11">
        <v>12597</v>
      </c>
      <c r="AA359" s="11">
        <v>10669</v>
      </c>
      <c r="AB359" s="11">
        <v>12597</v>
      </c>
      <c r="AC359" s="11">
        <f t="shared" si="53"/>
        <v>138225</v>
      </c>
      <c r="AD359" s="12">
        <f t="shared" si="54"/>
        <v>-12734</v>
      </c>
      <c r="AE359" s="13">
        <f t="shared" si="55"/>
        <v>-9.2125158256465909</v>
      </c>
      <c r="AF359" s="10" t="s">
        <v>596</v>
      </c>
      <c r="AG359" s="10" t="s">
        <v>444</v>
      </c>
    </row>
    <row r="360" spans="1:33" ht="28.5" x14ac:dyDescent="0.25">
      <c r="A360" s="8" t="s">
        <v>447</v>
      </c>
      <c r="B360" s="9" t="s">
        <v>597</v>
      </c>
      <c r="C360" s="10" t="s">
        <v>272</v>
      </c>
      <c r="D360" s="11">
        <v>112941</v>
      </c>
      <c r="E360" s="11">
        <v>113058</v>
      </c>
      <c r="F360" s="11">
        <v>129048</v>
      </c>
      <c r="G360" s="11">
        <v>126538</v>
      </c>
      <c r="H360" s="11">
        <v>137321</v>
      </c>
      <c r="I360" s="11">
        <v>158998</v>
      </c>
      <c r="J360" s="11">
        <v>167240</v>
      </c>
      <c r="K360" s="11">
        <v>145802</v>
      </c>
      <c r="L360" s="11">
        <v>157261</v>
      </c>
      <c r="M360" s="11">
        <v>156706</v>
      </c>
      <c r="N360" s="11">
        <v>132773</v>
      </c>
      <c r="O360" s="11">
        <v>124971</v>
      </c>
      <c r="P360" s="11">
        <f t="shared" si="52"/>
        <v>1662657</v>
      </c>
      <c r="Q360" s="11" t="s">
        <v>53</v>
      </c>
      <c r="R360" s="11" t="s">
        <v>53</v>
      </c>
      <c r="S360" s="11" t="s">
        <v>53</v>
      </c>
      <c r="T360" s="11" t="s">
        <v>53</v>
      </c>
      <c r="U360" s="11" t="s">
        <v>53</v>
      </c>
      <c r="V360" s="11" t="s">
        <v>53</v>
      </c>
      <c r="W360" s="11" t="s">
        <v>53</v>
      </c>
      <c r="X360" s="11" t="s">
        <v>53</v>
      </c>
      <c r="Y360" s="11" t="s">
        <v>53</v>
      </c>
      <c r="Z360" s="11" t="s">
        <v>53</v>
      </c>
      <c r="AA360" s="11" t="s">
        <v>53</v>
      </c>
      <c r="AB360" s="11" t="s">
        <v>53</v>
      </c>
      <c r="AC360" s="11">
        <f t="shared" si="53"/>
        <v>0</v>
      </c>
      <c r="AD360" s="12">
        <f t="shared" si="54"/>
        <v>1662657</v>
      </c>
      <c r="AE360" s="13">
        <f t="shared" si="55"/>
        <v>0</v>
      </c>
      <c r="AF360" s="10" t="s">
        <v>273</v>
      </c>
      <c r="AG360" s="10" t="s">
        <v>274</v>
      </c>
    </row>
    <row r="361" spans="1:33" ht="28.5" x14ac:dyDescent="0.25">
      <c r="A361" s="8" t="s">
        <v>447</v>
      </c>
      <c r="B361" s="9" t="s">
        <v>598</v>
      </c>
      <c r="C361" s="10" t="s">
        <v>498</v>
      </c>
      <c r="D361" s="11">
        <v>384687</v>
      </c>
      <c r="E361" s="11">
        <v>369914</v>
      </c>
      <c r="F361" s="11">
        <v>341713</v>
      </c>
      <c r="G361" s="11">
        <v>379597</v>
      </c>
      <c r="H361" s="11">
        <v>306380</v>
      </c>
      <c r="I361" s="11">
        <v>294765</v>
      </c>
      <c r="J361" s="11">
        <v>299801</v>
      </c>
      <c r="K361" s="11">
        <v>296642</v>
      </c>
      <c r="L361" s="11">
        <v>299460</v>
      </c>
      <c r="M361" s="11">
        <v>344045</v>
      </c>
      <c r="N361" s="11">
        <v>317921</v>
      </c>
      <c r="O361" s="11">
        <v>316345</v>
      </c>
      <c r="P361" s="11">
        <f t="shared" si="52"/>
        <v>3951270</v>
      </c>
      <c r="Q361" s="11" t="s">
        <v>53</v>
      </c>
      <c r="R361" s="11" t="s">
        <v>53</v>
      </c>
      <c r="S361" s="11" t="s">
        <v>53</v>
      </c>
      <c r="T361" s="11" t="s">
        <v>53</v>
      </c>
      <c r="U361" s="11" t="s">
        <v>53</v>
      </c>
      <c r="V361" s="11" t="s">
        <v>53</v>
      </c>
      <c r="W361" s="11" t="s">
        <v>53</v>
      </c>
      <c r="X361" s="11" t="s">
        <v>53</v>
      </c>
      <c r="Y361" s="11" t="s">
        <v>53</v>
      </c>
      <c r="Z361" s="11" t="s">
        <v>53</v>
      </c>
      <c r="AA361" s="11" t="s">
        <v>53</v>
      </c>
      <c r="AB361" s="11" t="s">
        <v>53</v>
      </c>
      <c r="AC361" s="11">
        <f t="shared" si="53"/>
        <v>0</v>
      </c>
      <c r="AD361" s="12">
        <f t="shared" si="54"/>
        <v>3951270</v>
      </c>
      <c r="AE361" s="13">
        <f t="shared" si="55"/>
        <v>0</v>
      </c>
      <c r="AF361" s="10" t="s">
        <v>599</v>
      </c>
      <c r="AG361" s="10" t="s">
        <v>500</v>
      </c>
    </row>
    <row r="362" spans="1:33" ht="28.5" x14ac:dyDescent="0.25">
      <c r="A362" s="8" t="s">
        <v>447</v>
      </c>
      <c r="B362" s="9" t="s">
        <v>600</v>
      </c>
      <c r="C362" s="10" t="s">
        <v>75</v>
      </c>
      <c r="D362" s="11">
        <v>131649</v>
      </c>
      <c r="E362" s="11">
        <v>113084</v>
      </c>
      <c r="F362" s="11">
        <v>91759</v>
      </c>
      <c r="G362" s="11">
        <v>110556</v>
      </c>
      <c r="H362" s="11">
        <v>94364</v>
      </c>
      <c r="I362" s="11">
        <v>118645</v>
      </c>
      <c r="J362" s="11">
        <v>126452</v>
      </c>
      <c r="K362" s="11">
        <v>131819</v>
      </c>
      <c r="L362" s="11">
        <v>114800</v>
      </c>
      <c r="M362" s="11">
        <v>128556</v>
      </c>
      <c r="N362" s="11">
        <v>171951</v>
      </c>
      <c r="O362" s="11">
        <v>296323</v>
      </c>
      <c r="P362" s="11">
        <f t="shared" si="52"/>
        <v>1629958</v>
      </c>
      <c r="Q362" s="11" t="s">
        <v>53</v>
      </c>
      <c r="R362" s="11" t="s">
        <v>53</v>
      </c>
      <c r="S362" s="11" t="s">
        <v>53</v>
      </c>
      <c r="T362" s="11" t="s">
        <v>53</v>
      </c>
      <c r="U362" s="11" t="s">
        <v>53</v>
      </c>
      <c r="V362" s="11" t="s">
        <v>53</v>
      </c>
      <c r="W362" s="11" t="s">
        <v>53</v>
      </c>
      <c r="X362" s="11" t="s">
        <v>53</v>
      </c>
      <c r="Y362" s="11" t="s">
        <v>53</v>
      </c>
      <c r="Z362" s="11" t="s">
        <v>53</v>
      </c>
      <c r="AA362" s="11" t="s">
        <v>53</v>
      </c>
      <c r="AB362" s="11" t="s">
        <v>53</v>
      </c>
      <c r="AC362" s="11">
        <f t="shared" si="53"/>
        <v>0</v>
      </c>
      <c r="AD362" s="12">
        <f t="shared" si="54"/>
        <v>1629958</v>
      </c>
      <c r="AE362" s="13">
        <f t="shared" si="55"/>
        <v>0</v>
      </c>
      <c r="AF362" s="10" t="s">
        <v>287</v>
      </c>
      <c r="AG362" s="10" t="s">
        <v>288</v>
      </c>
    </row>
    <row r="363" spans="1:33" ht="28.5" x14ac:dyDescent="0.25">
      <c r="A363" s="8" t="s">
        <v>447</v>
      </c>
      <c r="B363" s="9" t="s">
        <v>601</v>
      </c>
      <c r="C363" s="10" t="s">
        <v>189</v>
      </c>
      <c r="D363" s="11">
        <v>652707</v>
      </c>
      <c r="E363" s="11">
        <v>507515</v>
      </c>
      <c r="F363" s="11">
        <v>468263</v>
      </c>
      <c r="G363" s="11">
        <v>523384</v>
      </c>
      <c r="H363" s="11">
        <v>513878</v>
      </c>
      <c r="I363" s="11">
        <v>532689</v>
      </c>
      <c r="J363" s="11">
        <v>556236</v>
      </c>
      <c r="K363" s="11">
        <v>551807</v>
      </c>
      <c r="L363" s="11">
        <v>487677</v>
      </c>
      <c r="M363" s="11">
        <v>551797</v>
      </c>
      <c r="N363" s="11">
        <v>472150</v>
      </c>
      <c r="O363" s="11">
        <v>549894</v>
      </c>
      <c r="P363" s="11">
        <f t="shared" si="52"/>
        <v>6367997</v>
      </c>
      <c r="Q363" s="11" t="s">
        <v>53</v>
      </c>
      <c r="R363" s="11" t="s">
        <v>53</v>
      </c>
      <c r="S363" s="11" t="s">
        <v>53</v>
      </c>
      <c r="T363" s="11" t="s">
        <v>53</v>
      </c>
      <c r="U363" s="11" t="s">
        <v>53</v>
      </c>
      <c r="V363" s="11" t="s">
        <v>53</v>
      </c>
      <c r="W363" s="11" t="s">
        <v>53</v>
      </c>
      <c r="X363" s="11" t="s">
        <v>53</v>
      </c>
      <c r="Y363" s="11" t="s">
        <v>53</v>
      </c>
      <c r="Z363" s="11" t="s">
        <v>53</v>
      </c>
      <c r="AA363" s="11" t="s">
        <v>53</v>
      </c>
      <c r="AB363" s="11" t="s">
        <v>53</v>
      </c>
      <c r="AC363" s="11">
        <f t="shared" si="53"/>
        <v>0</v>
      </c>
      <c r="AD363" s="12">
        <f t="shared" si="54"/>
        <v>6367997</v>
      </c>
      <c r="AE363" s="13">
        <f t="shared" si="55"/>
        <v>0</v>
      </c>
      <c r="AF363" s="10" t="s">
        <v>273</v>
      </c>
      <c r="AG363" s="10" t="s">
        <v>342</v>
      </c>
    </row>
    <row r="364" spans="1:33" ht="28.5" x14ac:dyDescent="0.25">
      <c r="A364" s="8" t="s">
        <v>447</v>
      </c>
      <c r="B364" s="9" t="s">
        <v>602</v>
      </c>
      <c r="C364" s="10" t="s">
        <v>189</v>
      </c>
      <c r="D364" s="11">
        <v>207701</v>
      </c>
      <c r="E364" s="11">
        <v>131688</v>
      </c>
      <c r="F364" s="11">
        <v>141078</v>
      </c>
      <c r="G364" s="11">
        <v>141918</v>
      </c>
      <c r="H364" s="11">
        <v>134217</v>
      </c>
      <c r="I364" s="11">
        <v>123582</v>
      </c>
      <c r="J364" s="11">
        <v>122329</v>
      </c>
      <c r="K364" s="11">
        <v>129495</v>
      </c>
      <c r="L364" s="11">
        <v>126242</v>
      </c>
      <c r="M364" s="11">
        <v>135692</v>
      </c>
      <c r="N364" s="11">
        <v>133260</v>
      </c>
      <c r="O364" s="11">
        <v>141081</v>
      </c>
      <c r="P364" s="11">
        <f t="shared" si="52"/>
        <v>1668283</v>
      </c>
      <c r="Q364" s="11" t="s">
        <v>53</v>
      </c>
      <c r="R364" s="11" t="s">
        <v>53</v>
      </c>
      <c r="S364" s="11" t="s">
        <v>53</v>
      </c>
      <c r="T364" s="11" t="s">
        <v>53</v>
      </c>
      <c r="U364" s="11" t="s">
        <v>53</v>
      </c>
      <c r="V364" s="11" t="s">
        <v>53</v>
      </c>
      <c r="W364" s="11" t="s">
        <v>53</v>
      </c>
      <c r="X364" s="11" t="s">
        <v>53</v>
      </c>
      <c r="Y364" s="11" t="s">
        <v>53</v>
      </c>
      <c r="Z364" s="11" t="s">
        <v>53</v>
      </c>
      <c r="AA364" s="11" t="s">
        <v>53</v>
      </c>
      <c r="AB364" s="11" t="s">
        <v>53</v>
      </c>
      <c r="AC364" s="11">
        <f t="shared" si="53"/>
        <v>0</v>
      </c>
      <c r="AD364" s="12">
        <f t="shared" si="54"/>
        <v>1668283</v>
      </c>
      <c r="AE364" s="13">
        <f t="shared" si="55"/>
        <v>0</v>
      </c>
      <c r="AF364" s="10" t="s">
        <v>273</v>
      </c>
      <c r="AG364" s="10" t="s">
        <v>342</v>
      </c>
    </row>
    <row r="365" spans="1:33" ht="28.5" x14ac:dyDescent="0.25">
      <c r="A365" s="8" t="s">
        <v>447</v>
      </c>
      <c r="B365" s="9" t="s">
        <v>603</v>
      </c>
      <c r="C365" s="10" t="s">
        <v>189</v>
      </c>
      <c r="D365" s="11">
        <v>188596</v>
      </c>
      <c r="E365" s="11">
        <v>157682</v>
      </c>
      <c r="F365" s="11">
        <v>68270</v>
      </c>
      <c r="G365" s="11">
        <v>71457</v>
      </c>
      <c r="H365" s="11">
        <v>67722</v>
      </c>
      <c r="I365" s="11">
        <v>61565</v>
      </c>
      <c r="J365" s="11">
        <v>61149</v>
      </c>
      <c r="K365" s="11">
        <v>64455</v>
      </c>
      <c r="L365" s="11">
        <v>58781</v>
      </c>
      <c r="M365" s="11">
        <v>66919</v>
      </c>
      <c r="N365" s="11">
        <v>64159</v>
      </c>
      <c r="O365" s="11">
        <v>67633</v>
      </c>
      <c r="P365" s="11">
        <f t="shared" si="52"/>
        <v>998388</v>
      </c>
      <c r="Q365" s="11" t="s">
        <v>53</v>
      </c>
      <c r="R365" s="11" t="s">
        <v>53</v>
      </c>
      <c r="S365" s="11" t="s">
        <v>53</v>
      </c>
      <c r="T365" s="11" t="s">
        <v>53</v>
      </c>
      <c r="U365" s="11" t="s">
        <v>53</v>
      </c>
      <c r="V365" s="11" t="s">
        <v>53</v>
      </c>
      <c r="W365" s="11" t="s">
        <v>53</v>
      </c>
      <c r="X365" s="11" t="s">
        <v>53</v>
      </c>
      <c r="Y365" s="11" t="s">
        <v>53</v>
      </c>
      <c r="Z365" s="11" t="s">
        <v>53</v>
      </c>
      <c r="AA365" s="11" t="s">
        <v>53</v>
      </c>
      <c r="AB365" s="11" t="s">
        <v>53</v>
      </c>
      <c r="AC365" s="11">
        <f t="shared" si="53"/>
        <v>0</v>
      </c>
      <c r="AD365" s="12">
        <f t="shared" si="54"/>
        <v>998388</v>
      </c>
      <c r="AE365" s="13">
        <f t="shared" si="55"/>
        <v>0</v>
      </c>
      <c r="AF365" s="10" t="s">
        <v>273</v>
      </c>
      <c r="AG365" s="10" t="s">
        <v>342</v>
      </c>
    </row>
    <row r="366" spans="1:33" ht="28.5" x14ac:dyDescent="0.25">
      <c r="A366" s="8" t="s">
        <v>447</v>
      </c>
      <c r="B366" s="9" t="s">
        <v>604</v>
      </c>
      <c r="C366" s="10" t="s">
        <v>189</v>
      </c>
      <c r="D366" s="11">
        <v>21639</v>
      </c>
      <c r="E366" s="11">
        <v>18034</v>
      </c>
      <c r="F366" s="11">
        <v>18724</v>
      </c>
      <c r="G366" s="11">
        <v>22836</v>
      </c>
      <c r="H366" s="11">
        <v>20905</v>
      </c>
      <c r="I366" s="11">
        <v>20894</v>
      </c>
      <c r="J366" s="11">
        <v>21095</v>
      </c>
      <c r="K366" s="11">
        <v>20181</v>
      </c>
      <c r="L366" s="11">
        <v>20679</v>
      </c>
      <c r="M366" s="11">
        <v>26307</v>
      </c>
      <c r="N366" s="11">
        <v>17860</v>
      </c>
      <c r="O366" s="11">
        <v>14635</v>
      </c>
      <c r="P366" s="11">
        <f t="shared" si="52"/>
        <v>243789</v>
      </c>
      <c r="Q366" s="11" t="s">
        <v>53</v>
      </c>
      <c r="R366" s="11" t="s">
        <v>53</v>
      </c>
      <c r="S366" s="11" t="s">
        <v>53</v>
      </c>
      <c r="T366" s="11" t="s">
        <v>53</v>
      </c>
      <c r="U366" s="11" t="s">
        <v>53</v>
      </c>
      <c r="V366" s="11" t="s">
        <v>53</v>
      </c>
      <c r="W366" s="11" t="s">
        <v>53</v>
      </c>
      <c r="X366" s="11" t="s">
        <v>53</v>
      </c>
      <c r="Y366" s="11" t="s">
        <v>53</v>
      </c>
      <c r="Z366" s="11" t="s">
        <v>53</v>
      </c>
      <c r="AA366" s="11" t="s">
        <v>53</v>
      </c>
      <c r="AB366" s="11" t="s">
        <v>53</v>
      </c>
      <c r="AC366" s="11">
        <f t="shared" si="53"/>
        <v>0</v>
      </c>
      <c r="AD366" s="12">
        <f t="shared" si="54"/>
        <v>243789</v>
      </c>
      <c r="AE366" s="13">
        <f t="shared" si="55"/>
        <v>0</v>
      </c>
      <c r="AF366" s="10" t="s">
        <v>273</v>
      </c>
      <c r="AG366" s="10" t="s">
        <v>342</v>
      </c>
    </row>
    <row r="367" spans="1:33" ht="42.75" x14ac:dyDescent="0.25">
      <c r="A367" s="8" t="s">
        <v>447</v>
      </c>
      <c r="B367" s="9" t="s">
        <v>605</v>
      </c>
      <c r="C367" s="10" t="s">
        <v>189</v>
      </c>
      <c r="D367" s="11">
        <v>454957</v>
      </c>
      <c r="E367" s="11">
        <v>331144</v>
      </c>
      <c r="F367" s="11">
        <v>299355</v>
      </c>
      <c r="G367" s="11">
        <v>368265</v>
      </c>
      <c r="H367" s="11">
        <v>342941</v>
      </c>
      <c r="I367" s="11">
        <v>359231</v>
      </c>
      <c r="J367" s="11">
        <v>367638</v>
      </c>
      <c r="K367" s="11">
        <v>362964</v>
      </c>
      <c r="L367" s="11">
        <v>326533</v>
      </c>
      <c r="M367" s="11">
        <v>340995</v>
      </c>
      <c r="N367" s="11">
        <v>444391</v>
      </c>
      <c r="O367" s="11">
        <v>380489</v>
      </c>
      <c r="P367" s="11">
        <f t="shared" si="52"/>
        <v>4378903</v>
      </c>
      <c r="Q367" s="11" t="s">
        <v>53</v>
      </c>
      <c r="R367" s="11" t="s">
        <v>53</v>
      </c>
      <c r="S367" s="11" t="s">
        <v>53</v>
      </c>
      <c r="T367" s="11" t="s">
        <v>53</v>
      </c>
      <c r="U367" s="11" t="s">
        <v>53</v>
      </c>
      <c r="V367" s="11" t="s">
        <v>53</v>
      </c>
      <c r="W367" s="11" t="s">
        <v>53</v>
      </c>
      <c r="X367" s="11" t="s">
        <v>53</v>
      </c>
      <c r="Y367" s="11" t="s">
        <v>53</v>
      </c>
      <c r="Z367" s="11" t="s">
        <v>53</v>
      </c>
      <c r="AA367" s="11" t="s">
        <v>53</v>
      </c>
      <c r="AB367" s="11" t="s">
        <v>53</v>
      </c>
      <c r="AC367" s="11">
        <f t="shared" si="53"/>
        <v>0</v>
      </c>
      <c r="AD367" s="12">
        <f t="shared" si="54"/>
        <v>4378903</v>
      </c>
      <c r="AE367" s="13">
        <f t="shared" si="55"/>
        <v>0</v>
      </c>
      <c r="AF367" s="10" t="s">
        <v>273</v>
      </c>
      <c r="AG367" s="10" t="s">
        <v>342</v>
      </c>
    </row>
    <row r="368" spans="1:33" ht="28.5" x14ac:dyDescent="0.25">
      <c r="A368" s="8" t="s">
        <v>447</v>
      </c>
      <c r="B368" s="9" t="s">
        <v>606</v>
      </c>
      <c r="C368" s="10" t="s">
        <v>78</v>
      </c>
      <c r="D368" s="11">
        <v>70778</v>
      </c>
      <c r="E368" s="11">
        <v>68407</v>
      </c>
      <c r="F368" s="11">
        <v>36853</v>
      </c>
      <c r="G368" s="11">
        <v>52477</v>
      </c>
      <c r="H368" s="11">
        <v>30735</v>
      </c>
      <c r="I368" s="11">
        <v>31460</v>
      </c>
      <c r="J368" s="11">
        <v>37219</v>
      </c>
      <c r="K368" s="11">
        <v>33351</v>
      </c>
      <c r="L368" s="11">
        <v>26870</v>
      </c>
      <c r="M368" s="11">
        <v>43677</v>
      </c>
      <c r="N368" s="11">
        <v>36008</v>
      </c>
      <c r="O368" s="11">
        <v>39199</v>
      </c>
      <c r="P368" s="11">
        <f t="shared" si="52"/>
        <v>507034</v>
      </c>
      <c r="Q368" s="11" t="s">
        <v>53</v>
      </c>
      <c r="R368" s="11" t="s">
        <v>53</v>
      </c>
      <c r="S368" s="11" t="s">
        <v>53</v>
      </c>
      <c r="T368" s="11" t="s">
        <v>53</v>
      </c>
      <c r="U368" s="11" t="s">
        <v>53</v>
      </c>
      <c r="V368" s="11" t="s">
        <v>53</v>
      </c>
      <c r="W368" s="11" t="s">
        <v>53</v>
      </c>
      <c r="X368" s="11" t="s">
        <v>53</v>
      </c>
      <c r="Y368" s="11" t="s">
        <v>53</v>
      </c>
      <c r="Z368" s="11" t="s">
        <v>53</v>
      </c>
      <c r="AA368" s="11" t="s">
        <v>53</v>
      </c>
      <c r="AB368" s="11" t="s">
        <v>53</v>
      </c>
      <c r="AC368" s="11">
        <f t="shared" si="53"/>
        <v>0</v>
      </c>
      <c r="AD368" s="12">
        <f t="shared" si="54"/>
        <v>507034</v>
      </c>
      <c r="AE368" s="13">
        <f t="shared" si="55"/>
        <v>0</v>
      </c>
      <c r="AF368" s="10" t="s">
        <v>607</v>
      </c>
      <c r="AG368" s="10" t="s">
        <v>444</v>
      </c>
    </row>
    <row r="369" spans="1:33" ht="42.75" x14ac:dyDescent="0.25">
      <c r="A369" s="8" t="s">
        <v>447</v>
      </c>
      <c r="B369" s="9" t="s">
        <v>608</v>
      </c>
      <c r="C369" s="10" t="s">
        <v>78</v>
      </c>
      <c r="D369" s="11">
        <v>31500</v>
      </c>
      <c r="E369" s="11">
        <v>14429</v>
      </c>
      <c r="F369" s="11">
        <v>13177</v>
      </c>
      <c r="G369" s="11">
        <v>16160</v>
      </c>
      <c r="H369" s="11">
        <v>19512</v>
      </c>
      <c r="I369" s="11">
        <v>18985</v>
      </c>
      <c r="J369" s="11">
        <v>22263</v>
      </c>
      <c r="K369" s="11">
        <v>28265</v>
      </c>
      <c r="L369" s="11">
        <v>33170</v>
      </c>
      <c r="M369" s="11">
        <v>34210</v>
      </c>
      <c r="N369" s="11">
        <v>28679</v>
      </c>
      <c r="O369" s="11">
        <v>31782</v>
      </c>
      <c r="P369" s="11">
        <f t="shared" si="52"/>
        <v>292132</v>
      </c>
      <c r="Q369" s="11" t="s">
        <v>53</v>
      </c>
      <c r="R369" s="11" t="s">
        <v>53</v>
      </c>
      <c r="S369" s="11" t="s">
        <v>53</v>
      </c>
      <c r="T369" s="11" t="s">
        <v>53</v>
      </c>
      <c r="U369" s="11" t="s">
        <v>53</v>
      </c>
      <c r="V369" s="11" t="s">
        <v>53</v>
      </c>
      <c r="W369" s="11" t="s">
        <v>53</v>
      </c>
      <c r="X369" s="11" t="s">
        <v>53</v>
      </c>
      <c r="Y369" s="11" t="s">
        <v>53</v>
      </c>
      <c r="Z369" s="11" t="s">
        <v>53</v>
      </c>
      <c r="AA369" s="11" t="s">
        <v>53</v>
      </c>
      <c r="AB369" s="11" t="s">
        <v>53</v>
      </c>
      <c r="AC369" s="11">
        <f t="shared" si="53"/>
        <v>0</v>
      </c>
      <c r="AD369" s="12">
        <f t="shared" si="54"/>
        <v>292132</v>
      </c>
      <c r="AE369" s="13">
        <f t="shared" si="55"/>
        <v>0</v>
      </c>
      <c r="AF369" s="10" t="s">
        <v>589</v>
      </c>
      <c r="AG369" s="10" t="s">
        <v>444</v>
      </c>
    </row>
    <row r="370" spans="1:33" ht="28.5" x14ac:dyDescent="0.25">
      <c r="A370" s="8" t="s">
        <v>447</v>
      </c>
      <c r="B370" s="9" t="s">
        <v>609</v>
      </c>
      <c r="C370" s="10" t="s">
        <v>59</v>
      </c>
      <c r="D370" s="11">
        <v>204369</v>
      </c>
      <c r="E370" s="11">
        <v>167595</v>
      </c>
      <c r="F370" s="11">
        <v>193581</v>
      </c>
      <c r="G370" s="11">
        <v>181384</v>
      </c>
      <c r="H370" s="11">
        <v>175650</v>
      </c>
      <c r="I370" s="11">
        <v>159285</v>
      </c>
      <c r="J370" s="11">
        <v>160891</v>
      </c>
      <c r="K370" s="11">
        <v>171518</v>
      </c>
      <c r="L370" s="11">
        <v>169794</v>
      </c>
      <c r="M370" s="11">
        <v>177986</v>
      </c>
      <c r="N370" s="11">
        <v>173090</v>
      </c>
      <c r="O370" s="11">
        <v>189882</v>
      </c>
      <c r="P370" s="11">
        <f t="shared" si="52"/>
        <v>2125025</v>
      </c>
      <c r="Q370" s="11" t="s">
        <v>53</v>
      </c>
      <c r="R370" s="11" t="s">
        <v>53</v>
      </c>
      <c r="S370" s="11" t="s">
        <v>53</v>
      </c>
      <c r="T370" s="11" t="s">
        <v>53</v>
      </c>
      <c r="U370" s="11" t="s">
        <v>53</v>
      </c>
      <c r="V370" s="11" t="s">
        <v>53</v>
      </c>
      <c r="W370" s="11" t="s">
        <v>53</v>
      </c>
      <c r="X370" s="11" t="s">
        <v>53</v>
      </c>
      <c r="Y370" s="11" t="s">
        <v>53</v>
      </c>
      <c r="Z370" s="11" t="s">
        <v>53</v>
      </c>
      <c r="AA370" s="11" t="s">
        <v>53</v>
      </c>
      <c r="AB370" s="11" t="s">
        <v>53</v>
      </c>
      <c r="AC370" s="11">
        <f t="shared" si="53"/>
        <v>0</v>
      </c>
      <c r="AD370" s="12">
        <f t="shared" si="54"/>
        <v>2125025</v>
      </c>
      <c r="AE370" s="13">
        <f t="shared" si="55"/>
        <v>0</v>
      </c>
      <c r="AF370" s="10" t="s">
        <v>398</v>
      </c>
      <c r="AG370" s="10" t="s">
        <v>396</v>
      </c>
    </row>
    <row r="371" spans="1:33" ht="28.5" x14ac:dyDescent="0.25">
      <c r="A371" s="8" t="s">
        <v>447</v>
      </c>
      <c r="B371" s="9" t="s">
        <v>610</v>
      </c>
      <c r="C371" s="10" t="s">
        <v>59</v>
      </c>
      <c r="D371" s="11">
        <v>593075</v>
      </c>
      <c r="E371" s="11">
        <v>411910</v>
      </c>
      <c r="F371" s="11">
        <v>374417</v>
      </c>
      <c r="G371" s="11">
        <v>389179</v>
      </c>
      <c r="H371" s="11">
        <v>351504</v>
      </c>
      <c r="I371" s="11">
        <v>359598</v>
      </c>
      <c r="J371" s="11">
        <v>361973</v>
      </c>
      <c r="K371" s="11">
        <v>383988</v>
      </c>
      <c r="L371" s="11">
        <v>412618</v>
      </c>
      <c r="M371" s="11">
        <v>379280</v>
      </c>
      <c r="N371" s="11">
        <v>340530</v>
      </c>
      <c r="O371" s="11">
        <v>486646</v>
      </c>
      <c r="P371" s="11">
        <f t="shared" si="52"/>
        <v>4844718</v>
      </c>
      <c r="Q371" s="11" t="s">
        <v>53</v>
      </c>
      <c r="R371" s="11" t="s">
        <v>53</v>
      </c>
      <c r="S371" s="11" t="s">
        <v>53</v>
      </c>
      <c r="T371" s="11" t="s">
        <v>53</v>
      </c>
      <c r="U371" s="11" t="s">
        <v>53</v>
      </c>
      <c r="V371" s="11" t="s">
        <v>53</v>
      </c>
      <c r="W371" s="11" t="s">
        <v>53</v>
      </c>
      <c r="X371" s="11" t="s">
        <v>53</v>
      </c>
      <c r="Y371" s="11" t="s">
        <v>53</v>
      </c>
      <c r="Z371" s="11" t="s">
        <v>53</v>
      </c>
      <c r="AA371" s="11" t="s">
        <v>53</v>
      </c>
      <c r="AB371" s="11" t="s">
        <v>53</v>
      </c>
      <c r="AC371" s="11">
        <f t="shared" si="53"/>
        <v>0</v>
      </c>
      <c r="AD371" s="12">
        <f t="shared" si="54"/>
        <v>4844718</v>
      </c>
      <c r="AE371" s="13">
        <f t="shared" si="55"/>
        <v>0</v>
      </c>
      <c r="AF371" s="10" t="s">
        <v>398</v>
      </c>
      <c r="AG371" s="10" t="s">
        <v>396</v>
      </c>
    </row>
    <row r="372" spans="1:33" ht="42.75" x14ac:dyDescent="0.25">
      <c r="A372" s="8" t="s">
        <v>447</v>
      </c>
      <c r="B372" s="9" t="s">
        <v>611</v>
      </c>
      <c r="C372" s="10" t="s">
        <v>59</v>
      </c>
      <c r="D372" s="11">
        <v>253638</v>
      </c>
      <c r="E372" s="11">
        <v>253638</v>
      </c>
      <c r="F372" s="11">
        <v>253712</v>
      </c>
      <c r="G372" s="11">
        <v>269430</v>
      </c>
      <c r="H372" s="11">
        <v>267869</v>
      </c>
      <c r="I372" s="11">
        <v>254107</v>
      </c>
      <c r="J372" s="11">
        <v>250237</v>
      </c>
      <c r="K372" s="11">
        <v>245204</v>
      </c>
      <c r="L372" s="11">
        <v>238235</v>
      </c>
      <c r="M372" s="11">
        <v>268442</v>
      </c>
      <c r="N372" s="11">
        <v>253675</v>
      </c>
      <c r="O372" s="11">
        <v>262127</v>
      </c>
      <c r="P372" s="11">
        <f t="shared" si="52"/>
        <v>3070314</v>
      </c>
      <c r="Q372" s="11" t="s">
        <v>53</v>
      </c>
      <c r="R372" s="11" t="s">
        <v>53</v>
      </c>
      <c r="S372" s="11" t="s">
        <v>53</v>
      </c>
      <c r="T372" s="11" t="s">
        <v>53</v>
      </c>
      <c r="U372" s="11" t="s">
        <v>53</v>
      </c>
      <c r="V372" s="11" t="s">
        <v>53</v>
      </c>
      <c r="W372" s="11" t="s">
        <v>53</v>
      </c>
      <c r="X372" s="11" t="s">
        <v>53</v>
      </c>
      <c r="Y372" s="11" t="s">
        <v>53</v>
      </c>
      <c r="Z372" s="11" t="s">
        <v>53</v>
      </c>
      <c r="AA372" s="11" t="s">
        <v>53</v>
      </c>
      <c r="AB372" s="11" t="s">
        <v>53</v>
      </c>
      <c r="AC372" s="11">
        <f t="shared" si="53"/>
        <v>0</v>
      </c>
      <c r="AD372" s="12">
        <f t="shared" si="54"/>
        <v>3070314</v>
      </c>
      <c r="AE372" s="13">
        <f t="shared" si="55"/>
        <v>0</v>
      </c>
      <c r="AF372" s="10" t="s">
        <v>398</v>
      </c>
      <c r="AG372" s="10" t="s">
        <v>396</v>
      </c>
    </row>
    <row r="373" spans="1:33" ht="28.5" x14ac:dyDescent="0.25">
      <c r="A373" s="8" t="s">
        <v>447</v>
      </c>
      <c r="B373" s="9" t="s">
        <v>612</v>
      </c>
      <c r="C373" s="10" t="s">
        <v>59</v>
      </c>
      <c r="D373" s="11">
        <v>951180</v>
      </c>
      <c r="E373" s="11">
        <v>951180</v>
      </c>
      <c r="F373" s="11">
        <v>950558</v>
      </c>
      <c r="G373" s="11">
        <v>639276</v>
      </c>
      <c r="H373" s="11">
        <v>543065</v>
      </c>
      <c r="I373" s="11">
        <v>523000</v>
      </c>
      <c r="J373" s="11">
        <v>524466</v>
      </c>
      <c r="K373" s="11">
        <v>521303</v>
      </c>
      <c r="L373" s="11">
        <v>526993</v>
      </c>
      <c r="M373" s="11">
        <v>635169</v>
      </c>
      <c r="N373" s="11">
        <v>663835</v>
      </c>
      <c r="O373" s="11">
        <v>743807</v>
      </c>
      <c r="P373" s="11">
        <f t="shared" si="52"/>
        <v>8173832</v>
      </c>
      <c r="Q373" s="11" t="s">
        <v>53</v>
      </c>
      <c r="R373" s="11" t="s">
        <v>53</v>
      </c>
      <c r="S373" s="11" t="s">
        <v>53</v>
      </c>
      <c r="T373" s="11" t="s">
        <v>53</v>
      </c>
      <c r="U373" s="11" t="s">
        <v>53</v>
      </c>
      <c r="V373" s="11" t="s">
        <v>53</v>
      </c>
      <c r="W373" s="11" t="s">
        <v>53</v>
      </c>
      <c r="X373" s="11" t="s">
        <v>53</v>
      </c>
      <c r="Y373" s="11" t="s">
        <v>53</v>
      </c>
      <c r="Z373" s="11" t="s">
        <v>53</v>
      </c>
      <c r="AA373" s="11" t="s">
        <v>53</v>
      </c>
      <c r="AB373" s="11" t="s">
        <v>53</v>
      </c>
      <c r="AC373" s="11">
        <f t="shared" si="53"/>
        <v>0</v>
      </c>
      <c r="AD373" s="12">
        <f t="shared" si="54"/>
        <v>8173832</v>
      </c>
      <c r="AE373" s="13">
        <f t="shared" si="55"/>
        <v>0</v>
      </c>
      <c r="AF373" s="10" t="s">
        <v>398</v>
      </c>
      <c r="AG373" s="10" t="s">
        <v>396</v>
      </c>
    </row>
    <row r="374" spans="1:33" ht="28.5" x14ac:dyDescent="0.25">
      <c r="A374" s="8" t="s">
        <v>447</v>
      </c>
      <c r="B374" s="9" t="s">
        <v>613</v>
      </c>
      <c r="C374" s="10" t="s">
        <v>59</v>
      </c>
      <c r="D374" s="11">
        <v>549191</v>
      </c>
      <c r="E374" s="11">
        <v>549191</v>
      </c>
      <c r="F374" s="11">
        <v>548559</v>
      </c>
      <c r="G374" s="11">
        <v>516089</v>
      </c>
      <c r="H374" s="11">
        <v>414824</v>
      </c>
      <c r="I374" s="11">
        <v>428268</v>
      </c>
      <c r="J374" s="11">
        <v>405723</v>
      </c>
      <c r="K374" s="11">
        <v>423179</v>
      </c>
      <c r="L374" s="11">
        <v>390447</v>
      </c>
      <c r="M374" s="11">
        <v>473843</v>
      </c>
      <c r="N374" s="11">
        <v>479218</v>
      </c>
      <c r="O374" s="11">
        <v>515939</v>
      </c>
      <c r="P374" s="11">
        <f t="shared" si="52"/>
        <v>5694471</v>
      </c>
      <c r="Q374" s="11" t="s">
        <v>53</v>
      </c>
      <c r="R374" s="11" t="s">
        <v>53</v>
      </c>
      <c r="S374" s="11" t="s">
        <v>53</v>
      </c>
      <c r="T374" s="11" t="s">
        <v>53</v>
      </c>
      <c r="U374" s="11" t="s">
        <v>53</v>
      </c>
      <c r="V374" s="11" t="s">
        <v>53</v>
      </c>
      <c r="W374" s="11" t="s">
        <v>53</v>
      </c>
      <c r="X374" s="11" t="s">
        <v>53</v>
      </c>
      <c r="Y374" s="11" t="s">
        <v>53</v>
      </c>
      <c r="Z374" s="11" t="s">
        <v>53</v>
      </c>
      <c r="AA374" s="11" t="s">
        <v>53</v>
      </c>
      <c r="AB374" s="11" t="s">
        <v>53</v>
      </c>
      <c r="AC374" s="11">
        <f t="shared" si="53"/>
        <v>0</v>
      </c>
      <c r="AD374" s="12">
        <f t="shared" si="54"/>
        <v>5694471</v>
      </c>
      <c r="AE374" s="13">
        <f t="shared" si="55"/>
        <v>0</v>
      </c>
      <c r="AF374" s="10" t="s">
        <v>398</v>
      </c>
      <c r="AG374" s="10" t="s">
        <v>396</v>
      </c>
    </row>
    <row r="375" spans="1:33" ht="28.5" x14ac:dyDescent="0.25">
      <c r="A375" s="8" t="s">
        <v>447</v>
      </c>
      <c r="B375" s="9" t="s">
        <v>614</v>
      </c>
      <c r="C375" s="10" t="s">
        <v>59</v>
      </c>
      <c r="D375" s="11">
        <v>536156</v>
      </c>
      <c r="E375" s="11">
        <v>536156</v>
      </c>
      <c r="F375" s="11">
        <v>537019</v>
      </c>
      <c r="G375" s="11">
        <v>500052</v>
      </c>
      <c r="H375" s="11">
        <v>472776</v>
      </c>
      <c r="I375" s="11">
        <v>445446</v>
      </c>
      <c r="J375" s="11">
        <v>440731</v>
      </c>
      <c r="K375" s="11">
        <v>428975</v>
      </c>
      <c r="L375" s="11">
        <v>425578</v>
      </c>
      <c r="M375" s="11">
        <v>486444</v>
      </c>
      <c r="N375" s="11">
        <v>456993</v>
      </c>
      <c r="O375" s="11">
        <v>503752</v>
      </c>
      <c r="P375" s="11">
        <f t="shared" si="52"/>
        <v>5770078</v>
      </c>
      <c r="Q375" s="11" t="s">
        <v>53</v>
      </c>
      <c r="R375" s="11" t="s">
        <v>53</v>
      </c>
      <c r="S375" s="11" t="s">
        <v>53</v>
      </c>
      <c r="T375" s="11" t="s">
        <v>53</v>
      </c>
      <c r="U375" s="11" t="s">
        <v>53</v>
      </c>
      <c r="V375" s="11" t="s">
        <v>53</v>
      </c>
      <c r="W375" s="11" t="s">
        <v>53</v>
      </c>
      <c r="X375" s="11" t="s">
        <v>53</v>
      </c>
      <c r="Y375" s="11" t="s">
        <v>53</v>
      </c>
      <c r="Z375" s="11" t="s">
        <v>53</v>
      </c>
      <c r="AA375" s="11" t="s">
        <v>53</v>
      </c>
      <c r="AB375" s="11" t="s">
        <v>53</v>
      </c>
      <c r="AC375" s="11">
        <f t="shared" si="53"/>
        <v>0</v>
      </c>
      <c r="AD375" s="12">
        <f t="shared" si="54"/>
        <v>5770078</v>
      </c>
      <c r="AE375" s="13">
        <f t="shared" si="55"/>
        <v>0</v>
      </c>
      <c r="AF375" s="10" t="s">
        <v>398</v>
      </c>
      <c r="AG375" s="10" t="s">
        <v>396</v>
      </c>
    </row>
    <row r="377" spans="1:33" ht="200.1" customHeight="1" x14ac:dyDescent="0.25">
      <c r="A377" s="15" t="s">
        <v>615</v>
      </c>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row>
  </sheetData>
  <mergeCells count="11">
    <mergeCell ref="A184:A196"/>
    <mergeCell ref="A197:A235"/>
    <mergeCell ref="A236:A248"/>
    <mergeCell ref="A249:A375"/>
    <mergeCell ref="A377:AG377"/>
    <mergeCell ref="A1:AF1"/>
    <mergeCell ref="A4:A48"/>
    <mergeCell ref="A49:A139"/>
    <mergeCell ref="A140:A157"/>
    <mergeCell ref="A158:A176"/>
    <mergeCell ref="A177:A183"/>
  </mergeCells>
  <phoneticPr fontId="2" type="noConversion"/>
  <pageMargins left="0.35" right="0.4" top="0.44" bottom="0.39"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累計明細表-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2024-07-11T05:54:43Z</dcterms:created>
  <dcterms:modified xsi:type="dcterms:W3CDTF">2024-07-11T05:55:43Z</dcterms:modified>
</cp:coreProperties>
</file>