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<sst xmlns="http://schemas.openxmlformats.org/spreadsheetml/2006/main" count="113" uniqueCount="62">
  <si>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</si>
  <si>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</si>
  <si>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</si>
  <si>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</si>
  <si>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</si>
  <si>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</si>
  <si>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</si>
  <si>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</si>
  <si>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</si>
  <si>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</si>
  <si>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</si>
  <si>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</si>
  <si>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</si>
  <si>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</si>
  <si>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</si>
  <si>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</si>
  <si>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</si>
  <si>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</si>
  <si>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</si>
  <si>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</si>
  <si>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</si>
  <si>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</si>
  <si>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</si>
  <si>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</si>
  <si>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</si>
  <si>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</si>
  <si>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</si>
  <si>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</si>
  <si>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</si>
  <si>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</si>
  <si>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</si>
  <si>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</si>
  <si>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</si>
  <si>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</si>
  <si>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</si>
  <si>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</si>
  <si>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</si>
  <si>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</si>
  <si>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</si>
  <si>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</si>
  <si>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</si>
  <si>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</si>
  <si>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</si>
  <si>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</si>
  <si>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</si>
  <si>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</si>
  <si>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</si>
  <si>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</si>
  <si>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</si>
  <si>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</si>
  <si>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</si>
  <si>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</si>
  <si>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</si>
  <si>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</si>
  <si>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</si>
  <si>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</si>
  <si>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</si>
  <si>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113年4月來臺旅客人次及成長率－按居住地分
Table 1-2 Visitor Arrivals by Residence,
April,2024</t>
  </si>
  <si>
    <t>113年4月 Apr.., 2024</t>
  </si>
  <si>
    <t>112年4月 Apr..,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</si>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</sst>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90075.0</v>
      </c>
      <c r="E4" s="5" t="n">
        <v>85506.0</v>
      </c>
      <c r="F4" s="6" t="n">
        <v>4569.0</v>
      </c>
      <c r="G4" s="5" t="n">
        <f>H4+I4</f>
        <v>111021.0</v>
      </c>
      <c r="H4" s="5" t="n">
        <v>103697.0</v>
      </c>
      <c r="I4" s="6" t="n">
        <v>7324.0</v>
      </c>
      <c r="J4" s="7" t="n">
        <f>IF(G4=0,"-",((D4/G4)-1)*100)</f>
        <v>-18.86670089442538</v>
      </c>
      <c r="K4" s="7" t="n">
        <f>IF(H4=0,"-",((E4/H4)-1)*100)</f>
        <v>-17.542455423011273</v>
      </c>
      <c r="L4" s="7" t="n">
        <f>IF(I4=0,"-",((F4/I4)-1)*100)</f>
        <v>-37.61605679956308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28269.0</v>
      </c>
      <c r="E5" s="5" t="n">
        <v>27291.0</v>
      </c>
      <c r="F5" s="6" t="n">
        <v>978.0</v>
      </c>
      <c r="G5" s="5" t="n">
        <f ref="G5:G48" si="1" t="shared">H5+I5</f>
        <v>14944.0</v>
      </c>
      <c r="H5" s="5" t="n">
        <v>14013.0</v>
      </c>
      <c r="I5" s="6" t="n">
        <v>931.0</v>
      </c>
      <c r="J5" s="7" t="n">
        <f ref="J5:L49" si="2" t="shared">IF(G5=0,"-",((D5/G5)-1)*100)</f>
        <v>89.16622055674519</v>
      </c>
      <c r="K5" s="7" t="n">
        <f si="2" t="shared"/>
        <v>94.75487047741382</v>
      </c>
      <c r="L5" s="7" t="n">
        <f si="2" t="shared"/>
        <v>5.0483351235230955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86587.0</v>
      </c>
      <c r="E6" s="5" t="n">
        <v>105.0</v>
      </c>
      <c r="F6" s="6" t="n">
        <v>86482.0</v>
      </c>
      <c r="G6" s="5" t="n">
        <f si="1" t="shared"/>
        <v>51851.0</v>
      </c>
      <c r="H6" s="5" t="n">
        <v>140.0</v>
      </c>
      <c r="I6" s="6" t="n">
        <v>51711.0</v>
      </c>
      <c r="J6" s="7" t="n">
        <f si="2" t="shared"/>
        <v>66.99195772501976</v>
      </c>
      <c r="K6" s="7" t="n">
        <f si="2" t="shared"/>
        <v>-25.0</v>
      </c>
      <c r="L6" s="7" t="n">
        <f si="2" t="shared"/>
        <v>67.24101255052118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68822.0</v>
      </c>
      <c r="E7" s="5" t="n">
        <v>155.0</v>
      </c>
      <c r="F7" s="6" t="n">
        <v>68667.0</v>
      </c>
      <c r="G7" s="5" t="n">
        <f si="1" t="shared"/>
        <v>58950.0</v>
      </c>
      <c r="H7" s="5" t="n">
        <v>167.0</v>
      </c>
      <c r="I7" s="6" t="n">
        <v>58783.0</v>
      </c>
      <c r="J7" s="7" t="n">
        <f si="2" t="shared"/>
        <v>16.746395250212043</v>
      </c>
      <c r="K7" s="7" t="n">
        <f si="2" t="shared"/>
        <v>-7.185628742514972</v>
      </c>
      <c r="L7" s="7" t="n">
        <f si="2" t="shared"/>
        <v>16.81438511134172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2864.0</v>
      </c>
      <c r="E8" s="5" t="n">
        <v>3.0</v>
      </c>
      <c r="F8" s="6" t="n">
        <v>2861.0</v>
      </c>
      <c r="G8" s="5" t="n">
        <f si="1" t="shared"/>
        <v>2377.0</v>
      </c>
      <c r="H8" s="5" t="n">
        <v>0.0</v>
      </c>
      <c r="I8" s="6" t="n">
        <v>2377.0</v>
      </c>
      <c r="J8" s="7" t="n">
        <f si="2" t="shared"/>
        <v>20.488010096760622</v>
      </c>
      <c r="K8" s="7" t="str">
        <f si="2" t="shared"/>
        <v>-</v>
      </c>
      <c r="L8" s="7" t="n">
        <f si="2" t="shared"/>
        <v>20.361800588977697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1747.0</v>
      </c>
      <c r="E9" s="5" t="n">
        <v>9.0</v>
      </c>
      <c r="F9" s="6" t="n">
        <v>1738.0</v>
      </c>
      <c r="G9" s="5" t="n">
        <f si="1" t="shared"/>
        <v>1205.0</v>
      </c>
      <c r="H9" s="5" t="n">
        <v>11.0</v>
      </c>
      <c r="I9" s="6" t="n">
        <v>1194.0</v>
      </c>
      <c r="J9" s="7" t="n">
        <f si="2" t="shared"/>
        <v>44.97925311203319</v>
      </c>
      <c r="K9" s="7" t="n">
        <f si="2" t="shared"/>
        <v>-18.181818181818176</v>
      </c>
      <c r="L9" s="7" t="n">
        <f si="2" t="shared"/>
        <v>45.561139028475715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41159.0</v>
      </c>
      <c r="E10" s="5" t="n">
        <v>63.0</v>
      </c>
      <c r="F10" s="6" t="n">
        <v>41096.0</v>
      </c>
      <c r="G10" s="5" t="n">
        <f si="1" t="shared"/>
        <v>44123.0</v>
      </c>
      <c r="H10" s="5" t="n">
        <v>53.0</v>
      </c>
      <c r="I10" s="6" t="n">
        <v>44070.0</v>
      </c>
      <c r="J10" s="7" t="n">
        <f si="2" t="shared"/>
        <v>-6.717584933028132</v>
      </c>
      <c r="K10" s="7" t="n">
        <f si="2" t="shared"/>
        <v>18.867924528301884</v>
      </c>
      <c r="L10" s="7" t="n">
        <f si="2" t="shared"/>
        <v>-6.748354889947805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37666.0</v>
      </c>
      <c r="E11" s="5" t="n">
        <v>33.0</v>
      </c>
      <c r="F11" s="6" t="n">
        <v>37633.0</v>
      </c>
      <c r="G11" s="5" t="n">
        <f si="1" t="shared"/>
        <v>38276.0</v>
      </c>
      <c r="H11" s="5" t="n">
        <v>41.0</v>
      </c>
      <c r="I11" s="6" t="n">
        <v>38235.0</v>
      </c>
      <c r="J11" s="7" t="n">
        <f si="2" t="shared"/>
        <v>-1.5936879506740498</v>
      </c>
      <c r="K11" s="7" t="n">
        <f si="2" t="shared"/>
        <v>-19.512195121951216</v>
      </c>
      <c r="L11" s="7" t="n">
        <f si="2" t="shared"/>
        <v>-1.5744736497973033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22932.0</v>
      </c>
      <c r="E12" s="5" t="n">
        <v>22.0</v>
      </c>
      <c r="F12" s="6" t="n">
        <v>22910.0</v>
      </c>
      <c r="G12" s="5" t="n">
        <f si="1" t="shared"/>
        <v>16824.0</v>
      </c>
      <c r="H12" s="5" t="n">
        <v>38.0</v>
      </c>
      <c r="I12" s="6" t="n">
        <v>16786.0</v>
      </c>
      <c r="J12" s="7" t="n">
        <f si="2" t="shared"/>
        <v>36.305278174037085</v>
      </c>
      <c r="K12" s="7" t="n">
        <f si="2" t="shared"/>
        <v>-42.10526315789473</v>
      </c>
      <c r="L12" s="7" t="n">
        <f si="2" t="shared"/>
        <v>36.482783271774096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35782.0</v>
      </c>
      <c r="E13" s="5" t="n">
        <v>128.0</v>
      </c>
      <c r="F13" s="6" t="n">
        <v>35654.0</v>
      </c>
      <c r="G13" s="5" t="n">
        <f si="1" t="shared"/>
        <v>31872.0</v>
      </c>
      <c r="H13" s="5" t="n">
        <v>192.0</v>
      </c>
      <c r="I13" s="6" t="n">
        <v>31680.0</v>
      </c>
      <c r="J13" s="7" t="n">
        <f si="2" t="shared"/>
        <v>12.267821285140567</v>
      </c>
      <c r="K13" s="7" t="n">
        <f si="2" t="shared"/>
        <v>-33.333333333333336</v>
      </c>
      <c r="L13" s="7" t="n">
        <f si="2" t="shared"/>
        <v>12.544191919191917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43026.0</v>
      </c>
      <c r="E14" s="5" t="n">
        <v>54.0</v>
      </c>
      <c r="F14" s="6" t="n">
        <v>42972.0</v>
      </c>
      <c r="G14" s="5" t="n">
        <f si="1" t="shared"/>
        <v>46800.0</v>
      </c>
      <c r="H14" s="5" t="n">
        <v>69.0</v>
      </c>
      <c r="I14" s="6" t="n">
        <v>46731.0</v>
      </c>
      <c r="J14" s="7" t="n">
        <f si="2" t="shared"/>
        <v>-8.06410256410256</v>
      </c>
      <c r="K14" s="7" t="n">
        <f si="2" t="shared"/>
        <v>-21.739130434782606</v>
      </c>
      <c r="L14" s="7" t="n">
        <f si="2" t="shared"/>
        <v>-8.043910894267192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33396.0</v>
      </c>
      <c r="E15" s="5" t="n">
        <v>121.0</v>
      </c>
      <c r="F15" s="6" t="n">
        <v>33275.0</v>
      </c>
      <c r="G15" s="5" t="n">
        <f si="1" t="shared"/>
        <v>36960.0</v>
      </c>
      <c r="H15" s="5" t="n">
        <v>117.0</v>
      </c>
      <c r="I15" s="6" t="n">
        <v>36843.0</v>
      </c>
      <c r="J15" s="7" t="n">
        <f si="2" t="shared"/>
        <v>-9.642857142857142</v>
      </c>
      <c r="K15" s="7" t="n">
        <f si="2" t="shared"/>
        <v>3.418803418803429</v>
      </c>
      <c r="L15" s="7" t="n">
        <f si="2" t="shared"/>
        <v>-9.684336237548518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2892.0</v>
      </c>
      <c r="E16" s="5" t="n">
        <f si="3" t="shared"/>
        <v>54.0</v>
      </c>
      <c r="F16" s="5" t="n">
        <f si="3" t="shared"/>
        <v>2838.0</v>
      </c>
      <c r="G16" s="5" t="n">
        <f si="3" t="shared"/>
        <v>2089.0</v>
      </c>
      <c r="H16" s="5" t="n">
        <f si="3" t="shared"/>
        <v>23.0</v>
      </c>
      <c r="I16" s="5" t="n">
        <f si="3" t="shared"/>
        <v>2066.0</v>
      </c>
      <c r="J16" s="7" t="n">
        <f si="2" t="shared"/>
        <v>38.43944471038774</v>
      </c>
      <c r="K16" s="7" t="n">
        <f si="2" t="shared"/>
        <v>134.7826086956522</v>
      </c>
      <c r="L16" s="7" t="n">
        <f si="2" t="shared"/>
        <v>37.36689254598258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216853.0</v>
      </c>
      <c r="E17" s="5" t="n">
        <v>475.0</v>
      </c>
      <c r="F17" s="6" t="n">
        <v>216378.0</v>
      </c>
      <c r="G17" s="5" t="n">
        <f si="1" t="shared"/>
        <v>216944.0</v>
      </c>
      <c r="H17" s="5" t="n">
        <v>533.0</v>
      </c>
      <c r="I17" s="6" t="n">
        <v>216411.0</v>
      </c>
      <c r="J17" s="7" t="n">
        <f si="2" t="shared"/>
        <v>-0.0419463087248273</v>
      </c>
      <c r="K17" s="7" t="n">
        <f si="2" t="shared"/>
        <v>-10.88180112570356</v>
      </c>
      <c r="L17" s="7" t="n">
        <f si="2" t="shared"/>
        <v>-0.015248762770836422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4284.0</v>
      </c>
      <c r="E18" s="5" t="n">
        <f si="4" t="shared"/>
        <v>3.0</v>
      </c>
      <c r="F18" s="5" t="n">
        <f si="4" t="shared"/>
        <v>4281.0</v>
      </c>
      <c r="G18" s="5" t="n">
        <f si="4" t="shared"/>
        <v>2206.0</v>
      </c>
      <c r="H18" s="5" t="n">
        <f si="4" t="shared"/>
        <v>1.0</v>
      </c>
      <c r="I18" s="5" t="n">
        <f si="4" t="shared"/>
        <v>2205.0</v>
      </c>
      <c r="J18" s="7" t="n">
        <f si="2" t="shared"/>
        <v>94.1976427923844</v>
      </c>
      <c r="K18" s="7" t="n">
        <f si="2" t="shared"/>
        <v>200.0</v>
      </c>
      <c r="L18" s="7" t="n">
        <f si="2" t="shared"/>
        <v>94.14965986394557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499501.0</v>
      </c>
      <c r="E19" s="5" t="n">
        <v>113547.0</v>
      </c>
      <c r="F19" s="6" t="n">
        <v>385954.0</v>
      </c>
      <c r="G19" s="5" t="n">
        <f si="1" t="shared"/>
        <v>459498.0</v>
      </c>
      <c r="H19" s="5" t="n">
        <v>118562.0</v>
      </c>
      <c r="I19" s="6" t="n">
        <v>340936.0</v>
      </c>
      <c r="J19" s="7" t="n">
        <f si="2" t="shared"/>
        <v>8.705805030707413</v>
      </c>
      <c r="K19" s="7" t="n">
        <f si="2" t="shared"/>
        <v>-4.2298544221588745</v>
      </c>
      <c r="L19" s="7" t="n">
        <f si="2" t="shared"/>
        <v>13.204237745500613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9658.0</v>
      </c>
      <c r="E20" s="5" t="n">
        <v>37.0</v>
      </c>
      <c r="F20" s="6" t="n">
        <v>9621.0</v>
      </c>
      <c r="G20" s="5" t="n">
        <f si="1" t="shared"/>
        <v>7983.0</v>
      </c>
      <c r="H20" s="5" t="n">
        <v>44.0</v>
      </c>
      <c r="I20" s="6" t="n">
        <v>7939.0</v>
      </c>
      <c r="J20" s="7" t="n">
        <f si="2" t="shared"/>
        <v>20.98208693473631</v>
      </c>
      <c r="K20" s="7" t="n">
        <f si="2" t="shared"/>
        <v>-15.909090909090907</v>
      </c>
      <c r="L20" s="7" t="n">
        <f si="2" t="shared"/>
        <v>21.186547424108838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51973.0</v>
      </c>
      <c r="E21" s="5" t="n">
        <v>428.0</v>
      </c>
      <c r="F21" s="6" t="n">
        <v>51545.0</v>
      </c>
      <c r="G21" s="5" t="n">
        <f si="1" t="shared"/>
        <v>42054.0</v>
      </c>
      <c r="H21" s="5" t="n">
        <v>499.0</v>
      </c>
      <c r="I21" s="6" t="n">
        <v>41555.0</v>
      </c>
      <c r="J21" s="7" t="n">
        <f si="2" t="shared"/>
        <v>23.586341370618726</v>
      </c>
      <c r="K21" s="7" t="n">
        <f si="2" t="shared"/>
        <v>-14.228456913827658</v>
      </c>
      <c r="L21" s="7" t="n">
        <f si="2" t="shared"/>
        <v>24.040428347972576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385.0</v>
      </c>
      <c r="E22" s="5" t="n">
        <v>2.0</v>
      </c>
      <c r="F22" s="6" t="n">
        <v>383.0</v>
      </c>
      <c r="G22" s="5" t="n">
        <f si="1" t="shared"/>
        <v>280.0</v>
      </c>
      <c r="H22" s="5" t="n">
        <v>1.0</v>
      </c>
      <c r="I22" s="6" t="n">
        <v>279.0</v>
      </c>
      <c r="J22" s="7" t="n">
        <f si="2" t="shared"/>
        <v>37.5</v>
      </c>
      <c r="K22" s="7" t="n">
        <f si="2" t="shared"/>
        <v>100.0</v>
      </c>
      <c r="L22" s="7" t="n">
        <f si="2" t="shared"/>
        <v>37.27598566308244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369.0</v>
      </c>
      <c r="E23" s="5" t="n">
        <v>17.0</v>
      </c>
      <c r="F23" s="6" t="n">
        <v>352.0</v>
      </c>
      <c r="G23" s="5" t="n">
        <f si="1" t="shared"/>
        <v>222.0</v>
      </c>
      <c r="H23" s="5" t="n">
        <v>18.0</v>
      </c>
      <c r="I23" s="6" t="n">
        <v>204.0</v>
      </c>
      <c r="J23" s="7" t="n">
        <f si="2" t="shared"/>
        <v>66.21621621621621</v>
      </c>
      <c r="K23" s="7" t="n">
        <f si="2" t="shared"/>
        <v>-5.555555555555558</v>
      </c>
      <c r="L23" s="7" t="n">
        <f si="2" t="shared"/>
        <v>72.54901960784315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110.0</v>
      </c>
      <c r="E24" s="5" t="n">
        <v>3.0</v>
      </c>
      <c r="F24" s="6" t="n">
        <v>107.0</v>
      </c>
      <c r="G24" s="5" t="n">
        <f si="1" t="shared"/>
        <v>63.0</v>
      </c>
      <c r="H24" s="5" t="n">
        <v>6.0</v>
      </c>
      <c r="I24" s="6" t="n">
        <v>57.0</v>
      </c>
      <c r="J24" s="7" t="n">
        <f si="2" t="shared"/>
        <v>74.60317460317461</v>
      </c>
      <c r="K24" s="7" t="n">
        <f si="2" t="shared"/>
        <v>-50.0</v>
      </c>
      <c r="L24" s="7" t="n">
        <f si="2" t="shared"/>
        <v>87.71929824561404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928.0</v>
      </c>
      <c r="E25" s="5" t="n">
        <f si="5" t="shared"/>
        <v>16.0</v>
      </c>
      <c r="F25" s="5" t="n">
        <f si="5" t="shared"/>
        <v>912.0</v>
      </c>
      <c r="G25" s="5" t="n">
        <f si="5" t="shared"/>
        <v>734.0</v>
      </c>
      <c r="H25" s="5" t="n">
        <f si="5" t="shared"/>
        <v>8.0</v>
      </c>
      <c r="I25" s="5" t="n">
        <f si="5" t="shared"/>
        <v>726.0</v>
      </c>
      <c r="J25" s="7" t="n">
        <f si="2" t="shared"/>
        <v>26.430517711171664</v>
      </c>
      <c r="K25" s="7" t="n">
        <f si="2" t="shared"/>
        <v>100.0</v>
      </c>
      <c r="L25" s="7" t="n">
        <f si="2" t="shared"/>
        <v>25.619834710743806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63423.0</v>
      </c>
      <c r="E26" s="5" t="n">
        <v>503.0</v>
      </c>
      <c r="F26" s="6" t="n">
        <v>62920.0</v>
      </c>
      <c r="G26" s="5" t="n">
        <f si="1" t="shared"/>
        <v>51336.0</v>
      </c>
      <c r="H26" s="5" t="n">
        <v>576.0</v>
      </c>
      <c r="I26" s="6" t="n">
        <v>50760.0</v>
      </c>
      <c r="J26" s="7" t="n">
        <f si="2" t="shared"/>
        <v>23.544880785413746</v>
      </c>
      <c r="K26" s="7" t="n">
        <f si="2" t="shared"/>
        <v>-12.673611111111116</v>
      </c>
      <c r="L26" s="7" t="n">
        <f si="2" t="shared"/>
        <v>23.955870764381395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651.0</v>
      </c>
      <c r="E27" s="5" t="n">
        <v>3.0</v>
      </c>
      <c r="F27" s="6" t="n">
        <v>648.0</v>
      </c>
      <c r="G27" s="5" t="n">
        <f si="1" t="shared"/>
        <v>625.0</v>
      </c>
      <c r="H27" s="5" t="n">
        <v>7.0</v>
      </c>
      <c r="I27" s="6" t="n">
        <v>618.0</v>
      </c>
      <c r="J27" s="7" t="n">
        <f si="2" t="shared"/>
        <v>4.160000000000008</v>
      </c>
      <c r="K27" s="7" t="n">
        <f si="2" t="shared"/>
        <v>-57.14285714285714</v>
      </c>
      <c r="L27" s="7" t="n">
        <f si="2" t="shared"/>
        <v>4.854368932038833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5027.0</v>
      </c>
      <c r="E28" s="5" t="n">
        <v>6.0</v>
      </c>
      <c r="F28" s="6" t="n">
        <v>5021.0</v>
      </c>
      <c r="G28" s="5" t="n">
        <f si="1" t="shared"/>
        <v>3841.0</v>
      </c>
      <c r="H28" s="5" t="n">
        <v>12.0</v>
      </c>
      <c r="I28" s="6" t="n">
        <v>3829.0</v>
      </c>
      <c r="J28" s="7" t="n">
        <f si="2" t="shared"/>
        <v>30.877375683415774</v>
      </c>
      <c r="K28" s="7" t="n">
        <f si="2" t="shared"/>
        <v>-50.0</v>
      </c>
      <c r="L28" s="7" t="n">
        <f si="2" t="shared"/>
        <v>31.130843562287815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7707.0</v>
      </c>
      <c r="E29" s="5" t="n">
        <v>8.0</v>
      </c>
      <c r="F29" s="6" t="n">
        <v>7699.0</v>
      </c>
      <c r="G29" s="5" t="n">
        <f si="1" t="shared"/>
        <v>9510.0</v>
      </c>
      <c r="H29" s="5" t="n">
        <v>10.0</v>
      </c>
      <c r="I29" s="6" t="n">
        <v>9500.0</v>
      </c>
      <c r="J29" s="7" t="n">
        <f si="2" t="shared"/>
        <v>-18.958990536277597</v>
      </c>
      <c r="K29" s="7" t="n">
        <f si="2" t="shared"/>
        <v>-19.999999999999996</v>
      </c>
      <c r="L29" s="7" t="n">
        <f si="2" t="shared"/>
        <v>-18.957894736842107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1471.0</v>
      </c>
      <c r="E30" s="5" t="n">
        <v>0.0</v>
      </c>
      <c r="F30" s="6" t="n">
        <v>1471.0</v>
      </c>
      <c r="G30" s="5" t="n">
        <f si="1" t="shared"/>
        <v>1129.0</v>
      </c>
      <c r="H30" s="5" t="n">
        <v>1.0</v>
      </c>
      <c r="I30" s="6" t="n">
        <v>1128.0</v>
      </c>
      <c r="J30" s="7" t="n">
        <f si="2" t="shared"/>
        <v>30.292294065544723</v>
      </c>
      <c r="K30" s="7" t="n">
        <f si="2" t="shared"/>
        <v>-100.0</v>
      </c>
      <c r="L30" s="7" t="n">
        <f si="2" t="shared"/>
        <v>30.407801418439707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2296.0</v>
      </c>
      <c r="E31" s="5" t="n">
        <v>2.0</v>
      </c>
      <c r="F31" s="6" t="n">
        <v>2294.0</v>
      </c>
      <c r="G31" s="5" t="n">
        <f si="1" t="shared"/>
        <v>2031.0</v>
      </c>
      <c r="H31" s="5" t="n">
        <v>1.0</v>
      </c>
      <c r="I31" s="6" t="n">
        <v>2030.0</v>
      </c>
      <c r="J31" s="7" t="n">
        <f si="2" t="shared"/>
        <v>13.047759724273767</v>
      </c>
      <c r="K31" s="7" t="n">
        <f si="2" t="shared"/>
        <v>100.0</v>
      </c>
      <c r="L31" s="7" t="n">
        <f si="2" t="shared"/>
        <v>13.00492610837438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1130.0</v>
      </c>
      <c r="E32" s="5" t="n">
        <v>4.0</v>
      </c>
      <c r="F32" s="6" t="n">
        <v>1126.0</v>
      </c>
      <c r="G32" s="5" t="n">
        <f si="1" t="shared"/>
        <v>968.0</v>
      </c>
      <c r="H32" s="5" t="n">
        <v>19.0</v>
      </c>
      <c r="I32" s="6" t="n">
        <v>949.0</v>
      </c>
      <c r="J32" s="7" t="n">
        <f si="2" t="shared"/>
        <v>16.73553719008265</v>
      </c>
      <c r="K32" s="7" t="n">
        <f si="2" t="shared"/>
        <v>-78.94736842105263</v>
      </c>
      <c r="L32" s="7" t="n">
        <f si="2" t="shared"/>
        <v>18.65121180189673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848.0</v>
      </c>
      <c r="E33" s="5" t="n">
        <v>4.0</v>
      </c>
      <c r="F33" s="6" t="n">
        <v>844.0</v>
      </c>
      <c r="G33" s="5" t="n">
        <f si="1" t="shared"/>
        <v>751.0</v>
      </c>
      <c r="H33" s="5" t="n">
        <v>1.0</v>
      </c>
      <c r="I33" s="6" t="n">
        <v>750.0</v>
      </c>
      <c r="J33" s="7" t="n">
        <f si="2" t="shared"/>
        <v>12.91611185086552</v>
      </c>
      <c r="K33" s="7" t="n">
        <f si="2" t="shared"/>
        <v>300.0</v>
      </c>
      <c r="L33" s="7" t="n">
        <f si="2" t="shared"/>
        <v>12.53333333333333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6370.0</v>
      </c>
      <c r="E34" s="5" t="n">
        <v>17.0</v>
      </c>
      <c r="F34" s="6" t="n">
        <v>6353.0</v>
      </c>
      <c r="G34" s="5" t="n">
        <f si="1" t="shared"/>
        <v>6572.0</v>
      </c>
      <c r="H34" s="5" t="n">
        <v>23.0</v>
      </c>
      <c r="I34" s="6" t="n">
        <v>6549.0</v>
      </c>
      <c r="J34" s="7" t="n">
        <f si="2" t="shared"/>
        <v>-3.0736457699330533</v>
      </c>
      <c r="K34" s="7" t="n">
        <f si="2" t="shared"/>
        <v>-26.086956521739136</v>
      </c>
      <c r="L34" s="7" t="n">
        <f si="2" t="shared"/>
        <v>-2.9928233318063824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855.0</v>
      </c>
      <c r="E35" s="5" t="n">
        <v>0.0</v>
      </c>
      <c r="F35" s="6" t="n">
        <v>855.0</v>
      </c>
      <c r="G35" s="5" t="n">
        <f si="1" t="shared"/>
        <v>811.0</v>
      </c>
      <c r="H35" s="5" t="n">
        <v>1.0</v>
      </c>
      <c r="I35" s="6" t="n">
        <v>810.0</v>
      </c>
      <c r="J35" s="7" t="n">
        <f si="2" t="shared"/>
        <v>5.42540073982738</v>
      </c>
      <c r="K35" s="7" t="n">
        <f si="2" t="shared"/>
        <v>-100.0</v>
      </c>
      <c r="L35" s="7" t="n">
        <f si="2" t="shared"/>
        <v>5.555555555555558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162.0</v>
      </c>
      <c r="E36" s="5" t="n">
        <v>0.0</v>
      </c>
      <c r="F36" s="6" t="n">
        <v>162.0</v>
      </c>
      <c r="G36" s="5" t="n">
        <f si="1" t="shared"/>
        <v>105.0</v>
      </c>
      <c r="H36" s="5" t="n">
        <v>0.0</v>
      </c>
      <c r="I36" s="6" t="n">
        <v>105.0</v>
      </c>
      <c r="J36" s="7" t="n">
        <f si="2" t="shared"/>
        <v>54.28571428571429</v>
      </c>
      <c r="K36" s="7" t="str">
        <f si="2" t="shared"/>
        <v>-</v>
      </c>
      <c r="L36" s="7" t="n">
        <f si="2" t="shared"/>
        <v>54.28571428571429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585.0</v>
      </c>
      <c r="E37" s="5" t="n">
        <v>2.0</v>
      </c>
      <c r="F37" s="6" t="n">
        <v>583.0</v>
      </c>
      <c r="G37" s="5" t="n">
        <f si="1" t="shared"/>
        <v>537.0</v>
      </c>
      <c r="H37" s="5" t="n">
        <v>2.0</v>
      </c>
      <c r="I37" s="6" t="n">
        <v>535.0</v>
      </c>
      <c r="J37" s="7" t="n">
        <f si="2" t="shared"/>
        <v>8.93854748603351</v>
      </c>
      <c r="K37" s="7" t="n">
        <f si="2" t="shared"/>
        <v>0.0</v>
      </c>
      <c r="L37" s="7" t="n">
        <f si="2" t="shared"/>
        <v>8.971962616822427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520.0</v>
      </c>
      <c r="E38" s="5" t="n">
        <v>2.0</v>
      </c>
      <c r="F38" s="6" t="n">
        <v>518.0</v>
      </c>
      <c r="G38" s="5" t="n">
        <f si="1" t="shared"/>
        <v>366.0</v>
      </c>
      <c r="H38" s="5" t="n">
        <v>0.0</v>
      </c>
      <c r="I38" s="6" t="n">
        <v>366.0</v>
      </c>
      <c r="J38" s="7" t="n">
        <f si="2" t="shared"/>
        <v>42.07650273224044</v>
      </c>
      <c r="K38" s="7" t="str">
        <f si="2" t="shared"/>
        <v>-</v>
      </c>
      <c r="L38" s="7" t="n">
        <f si="2" t="shared"/>
        <v>41.53005464480874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5108.0</v>
      </c>
      <c r="E39" s="5" t="n">
        <f si="6" t="shared"/>
        <v>6.0</v>
      </c>
      <c r="F39" s="5" t="n">
        <f si="6" t="shared"/>
        <v>5102.0</v>
      </c>
      <c r="G39" s="5" t="n">
        <f si="6" t="shared"/>
        <v>4299.0</v>
      </c>
      <c r="H39" s="5" t="n">
        <f si="6" t="shared"/>
        <v>3.0</v>
      </c>
      <c r="I39" s="5" t="n">
        <f si="6" t="shared"/>
        <v>4296.0</v>
      </c>
      <c r="J39" s="7" t="n">
        <f si="2" t="shared"/>
        <v>18.818329844149794</v>
      </c>
      <c r="K39" s="7" t="n">
        <f si="2" t="shared"/>
        <v>100.0</v>
      </c>
      <c r="L39" s="7" t="n">
        <f si="2" t="shared"/>
        <v>18.761638733705777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32730.0</v>
      </c>
      <c r="E40" s="5" t="n">
        <v>54.0</v>
      </c>
      <c r="F40" s="6" t="n">
        <v>32676.0</v>
      </c>
      <c r="G40" s="5" t="n">
        <f si="1" t="shared"/>
        <v>31545.0</v>
      </c>
      <c r="H40" s="5" t="n">
        <v>80.0</v>
      </c>
      <c r="I40" s="6" t="n">
        <v>31465.0</v>
      </c>
      <c r="J40" s="7" t="n">
        <f si="2" t="shared"/>
        <v>3.756538278649546</v>
      </c>
      <c r="K40" s="7" t="n">
        <f si="2" t="shared"/>
        <v>-32.49999999999999</v>
      </c>
      <c r="L40" s="7" t="n">
        <f si="2" t="shared"/>
        <v>3.848720800889871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11469.0</v>
      </c>
      <c r="E41" s="5" t="n">
        <v>28.0</v>
      </c>
      <c r="F41" s="6" t="n">
        <v>11441.0</v>
      </c>
      <c r="G41" s="5" t="n">
        <f si="1" t="shared"/>
        <v>8428.0</v>
      </c>
      <c r="H41" s="5" t="n">
        <v>71.0</v>
      </c>
      <c r="I41" s="6" t="n">
        <v>8357.0</v>
      </c>
      <c r="J41" s="7" t="n">
        <f si="2" t="shared"/>
        <v>36.08210726150924</v>
      </c>
      <c r="K41" s="7" t="n">
        <f si="2" t="shared"/>
        <v>-60.56338028169015</v>
      </c>
      <c r="L41" s="7" t="n">
        <f si="2" t="shared"/>
        <v>36.903194926408986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1786.0</v>
      </c>
      <c r="E42" s="5" t="n">
        <v>6.0</v>
      </c>
      <c r="F42" s="6" t="n">
        <v>1780.0</v>
      </c>
      <c r="G42" s="5" t="n">
        <f si="1" t="shared"/>
        <v>1367.0</v>
      </c>
      <c r="H42" s="5" t="n">
        <v>9.0</v>
      </c>
      <c r="I42" s="6" t="n">
        <v>1358.0</v>
      </c>
      <c r="J42" s="7" t="n">
        <f si="2" t="shared"/>
        <v>30.651060716898314</v>
      </c>
      <c r="K42" s="7" t="n">
        <f si="2" t="shared"/>
        <v>-33.333333333333336</v>
      </c>
      <c r="L42" s="7" t="n">
        <f si="2" t="shared"/>
        <v>31.075110456553755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139.0</v>
      </c>
      <c r="E43" s="5" t="n">
        <f si="7" t="shared"/>
        <v>1.0</v>
      </c>
      <c r="F43" s="5" t="n">
        <f si="7" t="shared"/>
        <v>138.0</v>
      </c>
      <c r="G43" s="5" t="n">
        <f si="7" t="shared"/>
        <v>133.0</v>
      </c>
      <c r="H43" s="5" t="n">
        <f si="7" t="shared"/>
        <v>1.0</v>
      </c>
      <c r="I43" s="5" t="n">
        <f si="7" t="shared"/>
        <v>132.0</v>
      </c>
      <c r="J43" s="7" t="n">
        <f si="2" t="shared"/>
        <v>4.511278195488733</v>
      </c>
      <c r="K43" s="7" t="n">
        <f si="2" t="shared"/>
        <v>0.0</v>
      </c>
      <c r="L43" s="7" t="n">
        <f si="2" t="shared"/>
        <v>4.545454545454541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13394.0</v>
      </c>
      <c r="E44" s="5" t="n">
        <v>35.0</v>
      </c>
      <c r="F44" s="6" t="n">
        <v>13359.0</v>
      </c>
      <c r="G44" s="5" t="n">
        <f si="1" t="shared"/>
        <v>9928.0</v>
      </c>
      <c r="H44" s="5" t="n">
        <v>81.0</v>
      </c>
      <c r="I44" s="6" t="n">
        <v>9847.0</v>
      </c>
      <c r="J44" s="7" t="n">
        <f si="2" t="shared"/>
        <v>34.91136180499596</v>
      </c>
      <c r="K44" s="7" t="n">
        <f si="2" t="shared"/>
        <v>-56.790123456790134</v>
      </c>
      <c r="L44" s="7" t="n">
        <f si="2" t="shared"/>
        <v>35.66568498019702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411.0</v>
      </c>
      <c r="E45" s="5" t="n">
        <v>6.0</v>
      </c>
      <c r="F45" s="6" t="n">
        <v>405.0</v>
      </c>
      <c r="G45" s="5" t="n">
        <f si="1" t="shared"/>
        <v>411.0</v>
      </c>
      <c r="H45" s="5" t="n">
        <v>16.0</v>
      </c>
      <c r="I45" s="6" t="n">
        <v>395.0</v>
      </c>
      <c r="J45" s="7" t="n">
        <f si="2" t="shared"/>
        <v>0.0</v>
      </c>
      <c r="K45" s="7" t="n">
        <f si="2" t="shared"/>
        <v>-62.5</v>
      </c>
      <c r="L45" s="7" t="n">
        <f si="2" t="shared"/>
        <v>2.5316455696202445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509.0</v>
      </c>
      <c r="E46" s="5" t="n">
        <f si="8" t="shared"/>
        <v>3.0</v>
      </c>
      <c r="F46" s="5" t="n">
        <f si="8" t="shared"/>
        <v>506.0</v>
      </c>
      <c r="G46" s="5" t="n">
        <f si="8" t="shared"/>
        <v>307.0</v>
      </c>
      <c r="H46" s="5" t="n">
        <f si="8" t="shared"/>
        <v>2.0</v>
      </c>
      <c r="I46" s="5" t="n">
        <f si="8" t="shared"/>
        <v>305.0</v>
      </c>
      <c r="J46" s="7" t="n">
        <f si="2" t="shared"/>
        <v>65.79804560260587</v>
      </c>
      <c r="K46" s="7" t="n">
        <f si="2" t="shared"/>
        <v>50.0</v>
      </c>
      <c r="L46" s="7" t="n">
        <f si="2" t="shared"/>
        <v>65.90163934426229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920.0</v>
      </c>
      <c r="E47" s="5" t="n">
        <v>9.0</v>
      </c>
      <c r="F47" s="6" t="n">
        <v>911.0</v>
      </c>
      <c r="G47" s="5" t="n">
        <f si="1" t="shared"/>
        <v>718.0</v>
      </c>
      <c r="H47" s="5" t="n">
        <v>18.0</v>
      </c>
      <c r="I47" s="6" t="n">
        <v>700.0</v>
      </c>
      <c r="J47" s="7" t="n">
        <f si="2" t="shared"/>
        <v>28.133704735376043</v>
      </c>
      <c r="K47" s="7" t="n">
        <f si="2" t="shared"/>
        <v>-50.0</v>
      </c>
      <c r="L47" s="7" t="n">
        <f si="2" t="shared"/>
        <v>30.14285714285714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178.0</v>
      </c>
      <c r="E48" s="5" t="n">
        <v>87.0</v>
      </c>
      <c r="F48" s="12" t="n">
        <v>91.0</v>
      </c>
      <c r="G48" s="5" t="n">
        <f si="1" t="shared"/>
        <v>186.0</v>
      </c>
      <c r="H48" s="13" t="n">
        <v>104.0</v>
      </c>
      <c r="I48" s="12" t="n">
        <v>82.0</v>
      </c>
      <c r="J48" s="14" t="n">
        <f si="2" t="shared"/>
        <v>-4.3010752688172005</v>
      </c>
      <c r="K48" s="14" t="n">
        <f si="2" t="shared"/>
        <v>-16.346153846153843</v>
      </c>
      <c r="L48" s="14" t="n">
        <f si="2" t="shared"/>
        <v>10.97560975609757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610146.0</v>
      </c>
      <c r="E49" s="5" t="n">
        <f ref="E49:I49" si="9" t="shared">E19+E26+E40+E44+E47+E48</f>
        <v>114235.0</v>
      </c>
      <c r="F49" s="5" t="n">
        <f si="9" t="shared"/>
        <v>495911.0</v>
      </c>
      <c r="G49" s="5" t="n">
        <f si="9" t="shared"/>
        <v>553211.0</v>
      </c>
      <c r="H49" s="5" t="n">
        <f si="9" t="shared"/>
        <v>119421.0</v>
      </c>
      <c r="I49" s="5" t="n">
        <f si="9" t="shared"/>
        <v>433790.0</v>
      </c>
      <c r="J49" s="7" t="n">
        <f si="2" t="shared"/>
        <v>10.291733172333895</v>
      </c>
      <c r="K49" s="7" t="n">
        <f si="2" t="shared"/>
        <v>-4.342619807236581</v>
      </c>
      <c r="L49" s="7" t="n">
        <f si="2" t="shared"/>
        <v>14.320523755734339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