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<sst xmlns="http://schemas.openxmlformats.org/spreadsheetml/2006/main" count="113" uniqueCount="62">
  <si>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</si>
  <si>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</si>
  <si>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</si>
  <si>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</si>
  <si>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</si>
  <si>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</si>
  <si>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</si>
  <si>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</si>
  <si>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</si>
  <si>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</si>
  <si>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</si>
  <si>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</si>
  <si>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</si>
  <si>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</si>
  <si>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</si>
  <si>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</si>
  <si>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</si>
  <si>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</si>
  <si>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</si>
  <si>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</si>
  <si>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</si>
  <si>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</si>
  <si>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</si>
  <si>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</si>
  <si>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</si>
  <si>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</si>
  <si>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</si>
  <si>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</si>
  <si>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</si>
  <si>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</si>
  <si>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</si>
  <si>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</si>
  <si>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</si>
  <si>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</si>
  <si>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</si>
  <si>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</si>
  <si>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</si>
  <si>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</si>
  <si>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</si>
  <si>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</si>
  <si>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</si>
  <si>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</si>
  <si>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</si>
  <si>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</si>
  <si>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</si>
  <si>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</si>
  <si>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</si>
  <si>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</si>
  <si>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</si>
  <si>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</si>
  <si>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</si>
  <si>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</si>
  <si>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</si>
  <si>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</si>
  <si>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</si>
  <si>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</si>
  <si>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</si>
  <si>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113年1至4月來臺旅客人次及成長率－按居住地分
Table 1-2 Visitor Arrivals by Residence,
January-April,2024</t>
  </si>
  <si>
    <t>113年1至4月 Jan.-April., 2024</t>
  </si>
  <si>
    <t>112年1至4月 Jan.-April., 2023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</si>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</sst>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411063.0</v>
      </c>
      <c r="E4" s="5" t="n">
        <v>389145.0</v>
      </c>
      <c r="F4" s="6" t="n">
        <v>21918.0</v>
      </c>
      <c r="G4" s="5" t="n">
        <f>H4+I4</f>
        <v>219697.0</v>
      </c>
      <c r="H4" s="5" t="n">
        <v>202194.0</v>
      </c>
      <c r="I4" s="6" t="n">
        <v>17503.0</v>
      </c>
      <c r="J4" s="7" t="n">
        <f>IF(G4=0,"-",((D4/G4)-1)*100)</f>
        <v>87.10451212351558</v>
      </c>
      <c r="K4" s="7" t="n">
        <f>IF(H4=0,"-",((E4/H4)-1)*100)</f>
        <v>92.4612006290988</v>
      </c>
      <c r="L4" s="7" t="n">
        <f>IF(I4=0,"-",((F4/I4)-1)*100)</f>
        <v>25.22424727189625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126943.0</v>
      </c>
      <c r="E5" s="5" t="n">
        <v>123082.0</v>
      </c>
      <c r="F5" s="6" t="n">
        <v>3861.0</v>
      </c>
      <c r="G5" s="5" t="n">
        <f ref="G5:G48" si="1" t="shared">H5+I5</f>
        <v>44723.0</v>
      </c>
      <c r="H5" s="5" t="n">
        <v>42660.0</v>
      </c>
      <c r="I5" s="6" t="n">
        <v>2063.0</v>
      </c>
      <c r="J5" s="7" t="n">
        <f ref="J5:L49" si="2" t="shared">IF(G5=0,"-",((D5/G5)-1)*100)</f>
        <v>183.84276546743288</v>
      </c>
      <c r="K5" s="7" t="n">
        <f si="2" t="shared"/>
        <v>188.51851851851853</v>
      </c>
      <c r="L5" s="7" t="n">
        <f si="2" t="shared"/>
        <v>87.15462918080465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435500.0</v>
      </c>
      <c r="E6" s="5" t="n">
        <v>458.0</v>
      </c>
      <c r="F6" s="6" t="n">
        <v>435042.0</v>
      </c>
      <c r="G6" s="5" t="n">
        <f si="1" t="shared"/>
        <v>188189.0</v>
      </c>
      <c r="H6" s="5" t="n">
        <v>512.0</v>
      </c>
      <c r="I6" s="6" t="n">
        <v>187677.0</v>
      </c>
      <c r="J6" s="7" t="n">
        <f si="2" t="shared"/>
        <v>131.41628894356208</v>
      </c>
      <c r="K6" s="7" t="n">
        <f si="2" t="shared"/>
        <v>-10.546875</v>
      </c>
      <c r="L6" s="7" t="n">
        <f si="2" t="shared"/>
        <v>131.80357742291275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385780.0</v>
      </c>
      <c r="E7" s="5" t="n">
        <v>670.0</v>
      </c>
      <c r="F7" s="6" t="n">
        <v>385110.0</v>
      </c>
      <c r="G7" s="5" t="n">
        <f si="1" t="shared"/>
        <v>206981.0</v>
      </c>
      <c r="H7" s="5" t="n">
        <v>762.0</v>
      </c>
      <c r="I7" s="6" t="n">
        <v>206219.0</v>
      </c>
      <c r="J7" s="7" t="n">
        <f si="2" t="shared"/>
        <v>86.3842574922336</v>
      </c>
      <c r="K7" s="7" t="n">
        <f si="2" t="shared"/>
        <v>-12.073490813648291</v>
      </c>
      <c r="L7" s="7" t="n">
        <f si="2" t="shared"/>
        <v>86.74806880064398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11618.0</v>
      </c>
      <c r="E8" s="5" t="n">
        <v>7.0</v>
      </c>
      <c r="F8" s="6" t="n">
        <v>11611.0</v>
      </c>
      <c r="G8" s="5" t="n">
        <f si="1" t="shared"/>
        <v>9155.0</v>
      </c>
      <c r="H8" s="5" t="n">
        <v>7.0</v>
      </c>
      <c r="I8" s="6" t="n">
        <v>9148.0</v>
      </c>
      <c r="J8" s="7" t="n">
        <f si="2" t="shared"/>
        <v>26.903331512834527</v>
      </c>
      <c r="K8" s="7" t="n">
        <f si="2" t="shared"/>
        <v>0.0</v>
      </c>
      <c r="L8" s="7" t="n">
        <f si="2" t="shared"/>
        <v>26.923917796239614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5791.0</v>
      </c>
      <c r="E9" s="5" t="n">
        <v>20.0</v>
      </c>
      <c r="F9" s="6" t="n">
        <v>5771.0</v>
      </c>
      <c r="G9" s="5" t="n">
        <f si="1" t="shared"/>
        <v>4650.0</v>
      </c>
      <c r="H9" s="5" t="n">
        <v>32.0</v>
      </c>
      <c r="I9" s="6" t="n">
        <v>4618.0</v>
      </c>
      <c r="J9" s="7" t="n">
        <f si="2" t="shared"/>
        <v>24.53763440860215</v>
      </c>
      <c r="K9" s="7" t="n">
        <f si="2" t="shared"/>
        <v>-37.5</v>
      </c>
      <c r="L9" s="7" t="n">
        <f si="2" t="shared"/>
        <v>24.967518406236454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173410.0</v>
      </c>
      <c r="E10" s="5" t="n">
        <v>257.0</v>
      </c>
      <c r="F10" s="6" t="n">
        <v>173153.0</v>
      </c>
      <c r="G10" s="5" t="n">
        <f si="1" t="shared"/>
        <v>142996.0</v>
      </c>
      <c r="H10" s="5" t="n">
        <v>204.0</v>
      </c>
      <c r="I10" s="6" t="n">
        <v>142792.0</v>
      </c>
      <c r="J10" s="7" t="n">
        <f si="2" t="shared"/>
        <v>21.269126409130322</v>
      </c>
      <c r="K10" s="7" t="n">
        <f si="2" t="shared"/>
        <v>25.98039215686274</v>
      </c>
      <c r="L10" s="7" t="n">
        <f si="2" t="shared"/>
        <v>21.2623956524175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147590.0</v>
      </c>
      <c r="E11" s="5" t="n">
        <v>154.0</v>
      </c>
      <c r="F11" s="6" t="n">
        <v>147436.0</v>
      </c>
      <c r="G11" s="5" t="n">
        <f si="1" t="shared"/>
        <v>124671.0</v>
      </c>
      <c r="H11" s="5" t="n">
        <v>167.0</v>
      </c>
      <c r="I11" s="6" t="n">
        <v>124504.0</v>
      </c>
      <c r="J11" s="7" t="n">
        <f si="2" t="shared"/>
        <v>18.383585597292075</v>
      </c>
      <c r="K11" s="7" t="n">
        <f si="2" t="shared"/>
        <v>-7.784431137724546</v>
      </c>
      <c r="L11" s="7" t="n">
        <f si="2" t="shared"/>
        <v>18.418685343442775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71536.0</v>
      </c>
      <c r="E12" s="5" t="n">
        <v>84.0</v>
      </c>
      <c r="F12" s="6" t="n">
        <v>71452.0</v>
      </c>
      <c r="G12" s="5" t="n">
        <f si="1" t="shared"/>
        <v>59932.0</v>
      </c>
      <c r="H12" s="5" t="n">
        <v>132.0</v>
      </c>
      <c r="I12" s="6" t="n">
        <v>59800.0</v>
      </c>
      <c r="J12" s="7" t="n">
        <f si="2" t="shared"/>
        <v>19.361943536007466</v>
      </c>
      <c r="K12" s="7" t="n">
        <f si="2" t="shared"/>
        <v>-36.36363636363637</v>
      </c>
      <c r="L12" s="7" t="n">
        <f si="2" t="shared"/>
        <v>19.48494983277591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152688.0</v>
      </c>
      <c r="E13" s="5" t="n">
        <v>554.0</v>
      </c>
      <c r="F13" s="6" t="n">
        <v>152134.0</v>
      </c>
      <c r="G13" s="5" t="n">
        <f si="1" t="shared"/>
        <v>92595.0</v>
      </c>
      <c r="H13" s="5" t="n">
        <v>523.0</v>
      </c>
      <c r="I13" s="6" t="n">
        <v>92072.0</v>
      </c>
      <c r="J13" s="7" t="n">
        <f si="2" t="shared"/>
        <v>64.89875263243157</v>
      </c>
      <c r="K13" s="7" t="n">
        <f si="2" t="shared"/>
        <v>5.927342256214141</v>
      </c>
      <c r="L13" s="7" t="n">
        <f si="2" t="shared"/>
        <v>65.23373012425057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153638.0</v>
      </c>
      <c r="E14" s="5" t="n">
        <v>146.0</v>
      </c>
      <c r="F14" s="6" t="n">
        <v>153492.0</v>
      </c>
      <c r="G14" s="5" t="n">
        <f si="1" t="shared"/>
        <v>130397.0</v>
      </c>
      <c r="H14" s="5" t="n">
        <v>193.0</v>
      </c>
      <c r="I14" s="6" t="n">
        <v>130204.0</v>
      </c>
      <c r="J14" s="7" t="n">
        <f si="2" t="shared"/>
        <v>17.823262805125893</v>
      </c>
      <c r="K14" s="7" t="n">
        <f si="2" t="shared"/>
        <v>-24.352331606217614</v>
      </c>
      <c r="L14" s="7" t="n">
        <f si="2" t="shared"/>
        <v>17.88577923873307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126526.0</v>
      </c>
      <c r="E15" s="5" t="n">
        <v>477.0</v>
      </c>
      <c r="F15" s="6" t="n">
        <v>126049.0</v>
      </c>
      <c r="G15" s="5" t="n">
        <f si="1" t="shared"/>
        <v>131852.0</v>
      </c>
      <c r="H15" s="5" t="n">
        <v>665.0</v>
      </c>
      <c r="I15" s="6" t="n">
        <v>131187.0</v>
      </c>
      <c r="J15" s="7" t="n">
        <f si="2" t="shared"/>
        <v>-4.039377483845518</v>
      </c>
      <c r="K15" s="7" t="n">
        <f si="2" t="shared"/>
        <v>-28.270676691729324</v>
      </c>
      <c r="L15" s="7" t="n">
        <f si="2" t="shared"/>
        <v>-3.9165466090390066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8270.0</v>
      </c>
      <c r="E16" s="5" t="n">
        <f si="3" t="shared"/>
        <v>133.0</v>
      </c>
      <c r="F16" s="5" t="n">
        <f si="3" t="shared"/>
        <v>8137.0</v>
      </c>
      <c r="G16" s="5" t="n">
        <f si="3" t="shared"/>
        <v>5948.0</v>
      </c>
      <c r="H16" s="5" t="n">
        <f si="3" t="shared"/>
        <v>101.0</v>
      </c>
      <c r="I16" s="5" t="n">
        <f si="3" t="shared"/>
        <v>5847.0</v>
      </c>
      <c r="J16" s="7" t="n">
        <f si="2" t="shared"/>
        <v>39.03833221250841</v>
      </c>
      <c r="K16" s="7" t="n">
        <f si="2" t="shared"/>
        <v>31.68316831683169</v>
      </c>
      <c r="L16" s="7" t="n">
        <f si="2" t="shared"/>
        <v>39.165383957585085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833658.0</v>
      </c>
      <c r="E17" s="5" t="n">
        <v>1805.0</v>
      </c>
      <c r="F17" s="6" t="n">
        <v>831853.0</v>
      </c>
      <c r="G17" s="5" t="n">
        <f si="1" t="shared"/>
        <v>688391.0</v>
      </c>
      <c r="H17" s="5" t="n">
        <v>1985.0</v>
      </c>
      <c r="I17" s="6" t="n">
        <v>686406.0</v>
      </c>
      <c r="J17" s="7" t="n">
        <f si="2" t="shared"/>
        <v>21.10239674835959</v>
      </c>
      <c r="K17" s="7" t="n">
        <f si="2" t="shared"/>
        <v>-9.068010075566747</v>
      </c>
      <c r="L17" s="7" t="n">
        <f si="2" t="shared"/>
        <v>21.18964577815461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15766.0</v>
      </c>
      <c r="E18" s="5" t="n">
        <f si="4" t="shared"/>
        <v>15.0</v>
      </c>
      <c r="F18" s="5" t="n">
        <f si="4" t="shared"/>
        <v>15751.0</v>
      </c>
      <c r="G18" s="5" t="n">
        <f si="4" t="shared"/>
        <v>6010.0</v>
      </c>
      <c r="H18" s="5" t="n">
        <f si="4" t="shared"/>
        <v>10.0</v>
      </c>
      <c r="I18" s="5" t="n">
        <f si="4" t="shared"/>
        <v>6000.0</v>
      </c>
      <c r="J18" s="7" t="n">
        <f si="2" t="shared"/>
        <v>162.32945091514145</v>
      </c>
      <c r="K18" s="7" t="n">
        <f si="2" t="shared"/>
        <v>50.0</v>
      </c>
      <c r="L18" s="7" t="n">
        <f si="2" t="shared"/>
        <v>162.51666666666668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2226119.0</v>
      </c>
      <c r="E19" s="5" t="n">
        <v>515202.0</v>
      </c>
      <c r="F19" s="6" t="n">
        <v>1710917.0</v>
      </c>
      <c r="G19" s="5" t="n">
        <f si="1" t="shared"/>
        <v>1367796.0</v>
      </c>
      <c r="H19" s="5" t="n">
        <v>248162.0</v>
      </c>
      <c r="I19" s="6" t="n">
        <v>1119634.0</v>
      </c>
      <c r="J19" s="7" t="n">
        <f si="2" t="shared"/>
        <v>62.752267150949415</v>
      </c>
      <c r="K19" s="7" t="n">
        <f si="2" t="shared"/>
        <v>107.60712760213087</v>
      </c>
      <c r="L19" s="7" t="n">
        <f si="2" t="shared"/>
        <v>52.810382678625345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40953.0</v>
      </c>
      <c r="E20" s="5" t="n">
        <v>240.0</v>
      </c>
      <c r="F20" s="6" t="n">
        <v>40713.0</v>
      </c>
      <c r="G20" s="5" t="n">
        <f si="1" t="shared"/>
        <v>26553.0</v>
      </c>
      <c r="H20" s="5" t="n">
        <v>315.0</v>
      </c>
      <c r="I20" s="6" t="n">
        <v>26238.0</v>
      </c>
      <c r="J20" s="7" t="n">
        <f si="2" t="shared"/>
        <v>54.2311603208677</v>
      </c>
      <c r="K20" s="7" t="n">
        <f si="2" t="shared"/>
        <v>-23.809523809523814</v>
      </c>
      <c r="L20" s="7" t="n">
        <f si="2" t="shared"/>
        <v>55.16807683512464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203169.0</v>
      </c>
      <c r="E21" s="5" t="n">
        <v>1730.0</v>
      </c>
      <c r="F21" s="6" t="n">
        <v>201439.0</v>
      </c>
      <c r="G21" s="5" t="n">
        <f si="1" t="shared"/>
        <v>135115.0</v>
      </c>
      <c r="H21" s="5" t="n">
        <v>1895.0</v>
      </c>
      <c r="I21" s="6" t="n">
        <v>133220.0</v>
      </c>
      <c r="J21" s="7" t="n">
        <f si="2" t="shared"/>
        <v>50.36746475224809</v>
      </c>
      <c r="K21" s="7" t="n">
        <f si="2" t="shared"/>
        <v>-8.70712401055409</v>
      </c>
      <c r="L21" s="7" t="n">
        <f si="2" t="shared"/>
        <v>51.20777661011859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1443.0</v>
      </c>
      <c r="E22" s="5" t="n">
        <v>6.0</v>
      </c>
      <c r="F22" s="6" t="n">
        <v>1437.0</v>
      </c>
      <c r="G22" s="5" t="n">
        <f si="1" t="shared"/>
        <v>835.0</v>
      </c>
      <c r="H22" s="5" t="n">
        <v>8.0</v>
      </c>
      <c r="I22" s="6" t="n">
        <v>827.0</v>
      </c>
      <c r="J22" s="7" t="n">
        <f si="2" t="shared"/>
        <v>72.81437125748502</v>
      </c>
      <c r="K22" s="7" t="n">
        <f si="2" t="shared"/>
        <v>-25.0</v>
      </c>
      <c r="L22" s="7" t="n">
        <f si="2" t="shared"/>
        <v>73.76058041112455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1381.0</v>
      </c>
      <c r="E23" s="5" t="n">
        <v>80.0</v>
      </c>
      <c r="F23" s="6" t="n">
        <v>1301.0</v>
      </c>
      <c r="G23" s="5" t="n">
        <f si="1" t="shared"/>
        <v>883.0</v>
      </c>
      <c r="H23" s="5" t="n">
        <v>52.0</v>
      </c>
      <c r="I23" s="6" t="n">
        <v>831.0</v>
      </c>
      <c r="J23" s="7" t="n">
        <f si="2" t="shared"/>
        <v>56.3986409966025</v>
      </c>
      <c r="K23" s="7" t="n">
        <f si="2" t="shared"/>
        <v>53.846153846153854</v>
      </c>
      <c r="L23" s="7" t="n">
        <f si="2" t="shared"/>
        <v>56.55836341756919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448.0</v>
      </c>
      <c r="E24" s="5" t="n">
        <v>50.0</v>
      </c>
      <c r="F24" s="6" t="n">
        <v>398.0</v>
      </c>
      <c r="G24" s="5" t="n">
        <f si="1" t="shared"/>
        <v>302.0</v>
      </c>
      <c r="H24" s="5" t="n">
        <v>32.0</v>
      </c>
      <c r="I24" s="6" t="n">
        <v>270.0</v>
      </c>
      <c r="J24" s="7" t="n">
        <f si="2" t="shared"/>
        <v>48.34437086092716</v>
      </c>
      <c r="K24" s="7" t="n">
        <f si="2" t="shared"/>
        <v>56.25</v>
      </c>
      <c r="L24" s="7" t="n">
        <f si="2" t="shared"/>
        <v>47.40740740740741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4038.0</v>
      </c>
      <c r="E25" s="5" t="n">
        <f si="5" t="shared"/>
        <v>45.0</v>
      </c>
      <c r="F25" s="5" t="n">
        <f si="5" t="shared"/>
        <v>3993.0</v>
      </c>
      <c r="G25" s="5" t="n">
        <f si="5" t="shared"/>
        <v>3291.0</v>
      </c>
      <c r="H25" s="5" t="n">
        <f si="5" t="shared"/>
        <v>60.0</v>
      </c>
      <c r="I25" s="5" t="n">
        <f si="5" t="shared"/>
        <v>3231.0</v>
      </c>
      <c r="J25" s="7" t="n">
        <f si="2" t="shared"/>
        <v>22.698268003646316</v>
      </c>
      <c r="K25" s="7" t="n">
        <f si="2" t="shared"/>
        <v>-25.0</v>
      </c>
      <c r="L25" s="7" t="n">
        <f si="2" t="shared"/>
        <v>23.584029712163424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251432.0</v>
      </c>
      <c r="E26" s="5" t="n">
        <v>2151.0</v>
      </c>
      <c r="F26" s="6" t="n">
        <v>249281.0</v>
      </c>
      <c r="G26" s="5" t="n">
        <f si="1" t="shared"/>
        <v>166979.0</v>
      </c>
      <c r="H26" s="5" t="n">
        <v>2362.0</v>
      </c>
      <c r="I26" s="6" t="n">
        <v>164617.0</v>
      </c>
      <c r="J26" s="7" t="n">
        <f si="2" t="shared"/>
        <v>50.577018667018</v>
      </c>
      <c r="K26" s="7" t="n">
        <f si="2" t="shared"/>
        <v>-8.933107535986451</v>
      </c>
      <c r="L26" s="7" t="n">
        <f si="2" t="shared"/>
        <v>51.430897173438964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2584.0</v>
      </c>
      <c r="E27" s="5" t="n">
        <v>11.0</v>
      </c>
      <c r="F27" s="6" t="n">
        <v>2573.0</v>
      </c>
      <c r="G27" s="5" t="n">
        <f si="1" t="shared"/>
        <v>1985.0</v>
      </c>
      <c r="H27" s="5" t="n">
        <v>20.0</v>
      </c>
      <c r="I27" s="6" t="n">
        <v>1965.0</v>
      </c>
      <c r="J27" s="7" t="n">
        <f si="2" t="shared"/>
        <v>30.176322418136014</v>
      </c>
      <c r="K27" s="7" t="n">
        <f si="2" t="shared"/>
        <v>-44.99999999999999</v>
      </c>
      <c r="L27" s="7" t="n">
        <f si="2" t="shared"/>
        <v>30.94147582697202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17714.0</v>
      </c>
      <c r="E28" s="5" t="n">
        <v>38.0</v>
      </c>
      <c r="F28" s="6" t="n">
        <v>17676.0</v>
      </c>
      <c r="G28" s="5" t="n">
        <f si="1" t="shared"/>
        <v>13122.0</v>
      </c>
      <c r="H28" s="5" t="n">
        <v>58.0</v>
      </c>
      <c r="I28" s="6" t="n">
        <v>13064.0</v>
      </c>
      <c r="J28" s="7" t="n">
        <f si="2" t="shared"/>
        <v>34.99466544734033</v>
      </c>
      <c r="K28" s="7" t="n">
        <f si="2" t="shared"/>
        <v>-34.48275862068966</v>
      </c>
      <c r="L28" s="7" t="n">
        <f si="2" t="shared"/>
        <v>35.30312308634416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32769.0</v>
      </c>
      <c r="E29" s="5" t="n">
        <v>41.0</v>
      </c>
      <c r="F29" s="6" t="n">
        <v>32728.0</v>
      </c>
      <c r="G29" s="5" t="n">
        <f si="1" t="shared"/>
        <v>22165.0</v>
      </c>
      <c r="H29" s="5" t="n">
        <v>60.0</v>
      </c>
      <c r="I29" s="6" t="n">
        <v>22105.0</v>
      </c>
      <c r="J29" s="7" t="n">
        <f si="2" t="shared"/>
        <v>47.84119106699751</v>
      </c>
      <c r="K29" s="7" t="n">
        <f si="2" t="shared"/>
        <v>-31.666666666666664</v>
      </c>
      <c r="L29" s="7" t="n">
        <f si="2" t="shared"/>
        <v>48.0570006785795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6122.0</v>
      </c>
      <c r="E30" s="5" t="n">
        <v>6.0</v>
      </c>
      <c r="F30" s="6" t="n">
        <v>6116.0</v>
      </c>
      <c r="G30" s="5" t="n">
        <f si="1" t="shared"/>
        <v>4509.0</v>
      </c>
      <c r="H30" s="5" t="n">
        <v>9.0</v>
      </c>
      <c r="I30" s="6" t="n">
        <v>4500.0</v>
      </c>
      <c r="J30" s="7" t="n">
        <f si="2" t="shared"/>
        <v>35.77289864715014</v>
      </c>
      <c r="K30" s="7" t="n">
        <f si="2" t="shared"/>
        <v>-33.333333333333336</v>
      </c>
      <c r="L30" s="7" t="n">
        <f si="2" t="shared"/>
        <v>35.91111111111112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8203.0</v>
      </c>
      <c r="E31" s="5" t="n">
        <v>19.0</v>
      </c>
      <c r="F31" s="6" t="n">
        <v>8184.0</v>
      </c>
      <c r="G31" s="5" t="n">
        <f si="1" t="shared"/>
        <v>6892.0</v>
      </c>
      <c r="H31" s="5" t="n">
        <v>10.0</v>
      </c>
      <c r="I31" s="6" t="n">
        <v>6882.0</v>
      </c>
      <c r="J31" s="7" t="n">
        <f si="2" t="shared"/>
        <v>19.022054556006964</v>
      </c>
      <c r="K31" s="7" t="n">
        <f si="2" t="shared"/>
        <v>89.99999999999999</v>
      </c>
      <c r="L31" s="7" t="n">
        <f si="2" t="shared"/>
        <v>18.918918918918926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4343.0</v>
      </c>
      <c r="E32" s="5" t="n">
        <v>14.0</v>
      </c>
      <c r="F32" s="6" t="n">
        <v>4329.0</v>
      </c>
      <c r="G32" s="5" t="n">
        <f si="1" t="shared"/>
        <v>2911.0</v>
      </c>
      <c r="H32" s="5" t="n">
        <v>34.0</v>
      </c>
      <c r="I32" s="6" t="n">
        <v>2877.0</v>
      </c>
      <c r="J32" s="7" t="n">
        <f si="2" t="shared"/>
        <v>49.19271727928547</v>
      </c>
      <c r="K32" s="7" t="n">
        <f si="2" t="shared"/>
        <v>-58.82352941176471</v>
      </c>
      <c r="L32" s="7" t="n">
        <f si="2" t="shared"/>
        <v>50.46923879040668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4049.0</v>
      </c>
      <c r="E33" s="5" t="n">
        <v>21.0</v>
      </c>
      <c r="F33" s="6" t="n">
        <v>4028.0</v>
      </c>
      <c r="G33" s="5" t="n">
        <f si="1" t="shared"/>
        <v>2927.0</v>
      </c>
      <c r="H33" s="5" t="n">
        <v>10.0</v>
      </c>
      <c r="I33" s="6" t="n">
        <v>2917.0</v>
      </c>
      <c r="J33" s="7" t="n">
        <f si="2" t="shared"/>
        <v>38.33276392210454</v>
      </c>
      <c r="K33" s="7" t="n">
        <f si="2" t="shared"/>
        <v>110.00000000000001</v>
      </c>
      <c r="L33" s="7" t="n">
        <f si="2" t="shared"/>
        <v>38.08707576276997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25677.0</v>
      </c>
      <c r="E34" s="5" t="n">
        <v>108.0</v>
      </c>
      <c r="F34" s="6" t="n">
        <v>25569.0</v>
      </c>
      <c r="G34" s="5" t="n">
        <f si="1" t="shared"/>
        <v>18912.0</v>
      </c>
      <c r="H34" s="5" t="n">
        <v>125.0</v>
      </c>
      <c r="I34" s="6" t="n">
        <v>18787.0</v>
      </c>
      <c r="J34" s="7" t="n">
        <f si="2" t="shared"/>
        <v>35.770939086294405</v>
      </c>
      <c r="K34" s="7" t="n">
        <f si="2" t="shared"/>
        <v>-13.600000000000001</v>
      </c>
      <c r="L34" s="7" t="n">
        <f si="2" t="shared"/>
        <v>36.09943045723107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3696.0</v>
      </c>
      <c r="E35" s="5" t="n">
        <v>0.0</v>
      </c>
      <c r="F35" s="6" t="n">
        <v>3696.0</v>
      </c>
      <c r="G35" s="5" t="n">
        <f si="1" t="shared"/>
        <v>2617.0</v>
      </c>
      <c r="H35" s="5" t="n">
        <v>10.0</v>
      </c>
      <c r="I35" s="6" t="n">
        <v>2607.0</v>
      </c>
      <c r="J35" s="7" t="n">
        <f si="2" t="shared"/>
        <v>41.230416507451274</v>
      </c>
      <c r="K35" s="7" t="n">
        <f si="2" t="shared"/>
        <v>-100.0</v>
      </c>
      <c r="L35" s="7" t="n">
        <f si="2" t="shared"/>
        <v>41.77215189873418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589.0</v>
      </c>
      <c r="E36" s="5" t="n">
        <v>0.0</v>
      </c>
      <c r="F36" s="6" t="n">
        <v>589.0</v>
      </c>
      <c r="G36" s="5" t="n">
        <f si="1" t="shared"/>
        <v>443.0</v>
      </c>
      <c r="H36" s="5" t="n">
        <v>1.0</v>
      </c>
      <c r="I36" s="6" t="n">
        <v>442.0</v>
      </c>
      <c r="J36" s="7" t="n">
        <f si="2" t="shared"/>
        <v>32.95711060948081</v>
      </c>
      <c r="K36" s="7" t="n">
        <f si="2" t="shared"/>
        <v>-100.0</v>
      </c>
      <c r="L36" s="7" t="n">
        <f si="2" t="shared"/>
        <v>33.257918552036195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2331.0</v>
      </c>
      <c r="E37" s="5" t="n">
        <v>5.0</v>
      </c>
      <c r="F37" s="6" t="n">
        <v>2326.0</v>
      </c>
      <c r="G37" s="5" t="n">
        <f si="1" t="shared"/>
        <v>1941.0</v>
      </c>
      <c r="H37" s="5" t="n">
        <v>6.0</v>
      </c>
      <c r="I37" s="6" t="n">
        <v>1935.0</v>
      </c>
      <c r="J37" s="7" t="n">
        <f si="2" t="shared"/>
        <v>20.092735703245744</v>
      </c>
      <c r="K37" s="7" t="n">
        <f si="2" t="shared"/>
        <v>-16.666666666666664</v>
      </c>
      <c r="L37" s="7" t="n">
        <f si="2" t="shared"/>
        <v>20.206718346253226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2274.0</v>
      </c>
      <c r="E38" s="5" t="n">
        <v>7.0</v>
      </c>
      <c r="F38" s="6" t="n">
        <v>2267.0</v>
      </c>
      <c r="G38" s="5" t="n">
        <f si="1" t="shared"/>
        <v>1559.0</v>
      </c>
      <c r="H38" s="5" t="n">
        <v>2.0</v>
      </c>
      <c r="I38" s="6" t="n">
        <v>1557.0</v>
      </c>
      <c r="J38" s="7" t="n">
        <f si="2" t="shared"/>
        <v>45.86273252084669</v>
      </c>
      <c r="K38" s="7" t="n">
        <f si="2" t="shared"/>
        <v>250.0</v>
      </c>
      <c r="L38" s="7" t="n">
        <f si="2" t="shared"/>
        <v>45.6005138086063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20475.0</v>
      </c>
      <c r="E39" s="5" t="n">
        <f si="6" t="shared"/>
        <v>23.0</v>
      </c>
      <c r="F39" s="5" t="n">
        <f si="6" t="shared"/>
        <v>20452.0</v>
      </c>
      <c r="G39" s="5" t="n">
        <f si="6" t="shared"/>
        <v>15140.0</v>
      </c>
      <c r="H39" s="5" t="n">
        <f si="6" t="shared"/>
        <v>14.0</v>
      </c>
      <c r="I39" s="5" t="n">
        <f si="6" t="shared"/>
        <v>15126.0</v>
      </c>
      <c r="J39" s="7" t="n">
        <f si="2" t="shared"/>
        <v>35.23778071334214</v>
      </c>
      <c r="K39" s="7" t="n">
        <f si="2" t="shared"/>
        <v>64.28571428571428</v>
      </c>
      <c r="L39" s="7" t="n">
        <f si="2" t="shared"/>
        <v>35.210895147428275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130826.0</v>
      </c>
      <c r="E40" s="5" t="n">
        <v>293.0</v>
      </c>
      <c r="F40" s="6" t="n">
        <v>130533.0</v>
      </c>
      <c r="G40" s="5" t="n">
        <f si="1" t="shared"/>
        <v>95123.0</v>
      </c>
      <c r="H40" s="5" t="n">
        <v>359.0</v>
      </c>
      <c r="I40" s="6" t="n">
        <v>94764.0</v>
      </c>
      <c r="J40" s="7" t="n">
        <f si="2" t="shared"/>
        <v>37.53350924592369</v>
      </c>
      <c r="K40" s="7" t="n">
        <f si="2" t="shared"/>
        <v>-18.384401114206128</v>
      </c>
      <c r="L40" s="7" t="n">
        <f si="2" t="shared"/>
        <v>37.74534633405091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40591.0</v>
      </c>
      <c r="E41" s="5" t="n">
        <v>153.0</v>
      </c>
      <c r="F41" s="6" t="n">
        <v>40438.0</v>
      </c>
      <c r="G41" s="5" t="n">
        <f si="1" t="shared"/>
        <v>24944.0</v>
      </c>
      <c r="H41" s="5" t="n">
        <v>284.0</v>
      </c>
      <c r="I41" s="6" t="n">
        <v>24660.0</v>
      </c>
      <c r="J41" s="7" t="n">
        <f si="2" t="shared"/>
        <v>62.72851186658115</v>
      </c>
      <c r="K41" s="7" t="n">
        <f si="2" t="shared"/>
        <v>-46.12676056338029</v>
      </c>
      <c r="L41" s="7" t="n">
        <f si="2" t="shared"/>
        <v>63.982157339821576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6209.0</v>
      </c>
      <c r="E42" s="5" t="n">
        <v>28.0</v>
      </c>
      <c r="F42" s="6" t="n">
        <v>6181.0</v>
      </c>
      <c r="G42" s="5" t="n">
        <f si="1" t="shared"/>
        <v>4253.0</v>
      </c>
      <c r="H42" s="5" t="n">
        <v>45.0</v>
      </c>
      <c r="I42" s="6" t="n">
        <v>4208.0</v>
      </c>
      <c r="J42" s="7" t="n">
        <f si="2" t="shared"/>
        <v>45.99106513049611</v>
      </c>
      <c r="K42" s="7" t="n">
        <f si="2" t="shared"/>
        <v>-37.77777777777778</v>
      </c>
      <c r="L42" s="7" t="n">
        <f si="2" t="shared"/>
        <v>46.886882129277566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548.0</v>
      </c>
      <c r="E43" s="5" t="n">
        <f si="7" t="shared"/>
        <v>2.0</v>
      </c>
      <c r="F43" s="5" t="n">
        <f si="7" t="shared"/>
        <v>546.0</v>
      </c>
      <c r="G43" s="5" t="n">
        <f si="7" t="shared"/>
        <v>503.0</v>
      </c>
      <c r="H43" s="5" t="n">
        <f si="7" t="shared"/>
        <v>1.0</v>
      </c>
      <c r="I43" s="5" t="n">
        <f si="7" t="shared"/>
        <v>502.0</v>
      </c>
      <c r="J43" s="7" t="n">
        <f si="2" t="shared"/>
        <v>8.946322067594426</v>
      </c>
      <c r="K43" s="7" t="n">
        <f si="2" t="shared"/>
        <v>100.0</v>
      </c>
      <c r="L43" s="7" t="n">
        <f si="2" t="shared"/>
        <v>8.764940239043817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47348.0</v>
      </c>
      <c r="E44" s="5" t="n">
        <v>183.0</v>
      </c>
      <c r="F44" s="6" t="n">
        <v>47165.0</v>
      </c>
      <c r="G44" s="5" t="n">
        <f si="1" t="shared"/>
        <v>29700.0</v>
      </c>
      <c r="H44" s="5" t="n">
        <v>330.0</v>
      </c>
      <c r="I44" s="6" t="n">
        <v>29370.0</v>
      </c>
      <c r="J44" s="7" t="n">
        <f si="2" t="shared"/>
        <v>59.42087542087542</v>
      </c>
      <c r="K44" s="7" t="n">
        <f si="2" t="shared"/>
        <v>-44.54545454545455</v>
      </c>
      <c r="L44" s="7" t="n">
        <f si="2" t="shared"/>
        <v>60.58903643173306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1685.0</v>
      </c>
      <c r="E45" s="5" t="n">
        <v>26.0</v>
      </c>
      <c r="F45" s="6" t="n">
        <v>1659.0</v>
      </c>
      <c r="G45" s="5" t="n">
        <f si="1" t="shared"/>
        <v>1382.0</v>
      </c>
      <c r="H45" s="5" t="n">
        <v>30.0</v>
      </c>
      <c r="I45" s="6" t="n">
        <v>1352.0</v>
      </c>
      <c r="J45" s="7" t="n">
        <f si="2" t="shared"/>
        <v>21.9247467438495</v>
      </c>
      <c r="K45" s="7" t="n">
        <f si="2" t="shared"/>
        <v>-13.33333333333333</v>
      </c>
      <c r="L45" s="7" t="n">
        <f si="2" t="shared"/>
        <v>22.707100591715967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1872.0</v>
      </c>
      <c r="E46" s="5" t="n">
        <f si="8" t="shared"/>
        <v>9.0</v>
      </c>
      <c r="F46" s="5" t="n">
        <f si="8" t="shared"/>
        <v>1863.0</v>
      </c>
      <c r="G46" s="5" t="n">
        <f si="8" t="shared"/>
        <v>1225.0</v>
      </c>
      <c r="H46" s="5" t="n">
        <f si="8" t="shared"/>
        <v>14.0</v>
      </c>
      <c r="I46" s="5" t="n">
        <f si="8" t="shared"/>
        <v>1211.0</v>
      </c>
      <c r="J46" s="7" t="n">
        <f si="2" t="shared"/>
        <v>52.81632653061224</v>
      </c>
      <c r="K46" s="7" t="n">
        <f si="2" t="shared"/>
        <v>-35.71428571428571</v>
      </c>
      <c r="L46" s="7" t="n">
        <f si="2" t="shared"/>
        <v>53.83980181668042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3557.0</v>
      </c>
      <c r="E47" s="5" t="n">
        <v>35.0</v>
      </c>
      <c r="F47" s="6" t="n">
        <v>3522.0</v>
      </c>
      <c r="G47" s="5" t="n">
        <f si="1" t="shared"/>
        <v>2607.0</v>
      </c>
      <c r="H47" s="5" t="n">
        <v>44.0</v>
      </c>
      <c r="I47" s="6" t="n">
        <v>2563.0</v>
      </c>
      <c r="J47" s="7" t="n">
        <f si="2" t="shared"/>
        <v>36.4403528960491</v>
      </c>
      <c r="K47" s="7" t="n">
        <f si="2" t="shared"/>
        <v>-20.45454545454546</v>
      </c>
      <c r="L47" s="7" t="n">
        <f si="2" t="shared"/>
        <v>37.41708934841983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781.0</v>
      </c>
      <c r="E48" s="5" t="n">
        <v>358.0</v>
      </c>
      <c r="F48" s="12" t="n">
        <v>423.0</v>
      </c>
      <c r="G48" s="5" t="n">
        <f si="1" t="shared"/>
        <v>634.0</v>
      </c>
      <c r="H48" s="13" t="n">
        <v>408.0</v>
      </c>
      <c r="I48" s="12" t="n">
        <v>226.0</v>
      </c>
      <c r="J48" s="14" t="n">
        <f si="2" t="shared"/>
        <v>23.186119873817024</v>
      </c>
      <c r="K48" s="14" t="n">
        <f si="2" t="shared"/>
        <v>-12.254901960784315</v>
      </c>
      <c r="L48" s="14" t="n">
        <f si="2" t="shared"/>
        <v>87.16814159292035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2660063.0</v>
      </c>
      <c r="E49" s="5" t="n">
        <f ref="E49:I49" si="9" t="shared">E19+E26+E40+E44+E47+E48</f>
        <v>518222.0</v>
      </c>
      <c r="F49" s="5" t="n">
        <f si="9" t="shared"/>
        <v>2141841.0</v>
      </c>
      <c r="G49" s="5" t="n">
        <f si="9" t="shared"/>
        <v>1662839.0</v>
      </c>
      <c r="H49" s="5" t="n">
        <f si="9" t="shared"/>
        <v>251665.0</v>
      </c>
      <c r="I49" s="5" t="n">
        <f si="9" t="shared"/>
        <v>1411174.0</v>
      </c>
      <c r="J49" s="7" t="n">
        <f si="2" t="shared"/>
        <v>59.97116978853636</v>
      </c>
      <c r="K49" s="7" t="n">
        <f si="2" t="shared"/>
        <v>105.91739018139195</v>
      </c>
      <c r="L49" s="7" t="n">
        <f si="2" t="shared"/>
        <v>51.77724362835483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