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<sst xmlns="http://schemas.openxmlformats.org/spreadsheetml/2006/main" count="113" uniqueCount="62">
  <si>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</si>
  <si>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</si>
  <si>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</si>
  <si>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</si>
  <si>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</si>
  <si>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</si>
  <si>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</si>
  <si>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</si>
  <si>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</si>
  <si>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</si>
  <si>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</si>
  <si>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</si>
  <si>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</si>
  <si>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</si>
  <si>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</si>
  <si>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</si>
  <si>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</si>
  <si>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</si>
  <si>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</si>
  <si>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</si>
  <si>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</si>
  <si>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</si>
  <si>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</si>
  <si>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</si>
  <si>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</si>
  <si>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</si>
  <si>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</si>
  <si>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</si>
  <si>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</si>
  <si>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</si>
  <si>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</si>
  <si>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</si>
  <si>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</si>
  <si>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</si>
  <si>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</si>
  <si>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</si>
  <si>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</si>
  <si>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</si>
  <si>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</si>
  <si>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</si>
  <si>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</si>
  <si>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</si>
  <si>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</si>
  <si>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</si>
  <si>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</si>
  <si>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</si>
  <si>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</si>
  <si>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</si>
  <si>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</si>
  <si>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</si>
  <si>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</si>
  <si>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</si>
  <si>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</si>
  <si>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</si>
  <si>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</si>
  <si>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</si>
  <si>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</si>
  <si>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113年1至3月來臺旅客人次及成長率－按居住地分
Table 1-2 Visitor Arrivals by Residence,
January-March,2024</t>
  </si>
  <si>
    <t>113年1至3月 Jan.-March., 2024</t>
  </si>
  <si>
    <t>112年1至3月 Jan.-March., 2023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</si>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</sst>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320988.0</v>
      </c>
      <c r="E4" s="5" t="n">
        <v>303639.0</v>
      </c>
      <c r="F4" s="6" t="n">
        <v>17349.0</v>
      </c>
      <c r="G4" s="5" t="n">
        <f>H4+I4</f>
        <v>108676.0</v>
      </c>
      <c r="H4" s="5" t="n">
        <v>98497.0</v>
      </c>
      <c r="I4" s="6" t="n">
        <v>10179.0</v>
      </c>
      <c r="J4" s="7" t="n">
        <f>IF(G4=0,"-",((D4/G4)-1)*100)</f>
        <v>195.36236151496192</v>
      </c>
      <c r="K4" s="7" t="n">
        <f>IF(H4=0,"-",((E4/H4)-1)*100)</f>
        <v>208.27233316750764</v>
      </c>
      <c r="L4" s="7" t="n">
        <f>IF(I4=0,"-",((F4/I4)-1)*100)</f>
        <v>70.43913940465664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98674.0</v>
      </c>
      <c r="E5" s="5" t="n">
        <v>95791.0</v>
      </c>
      <c r="F5" s="6" t="n">
        <v>2883.0</v>
      </c>
      <c r="G5" s="5" t="n">
        <f ref="G5:G48" si="1" t="shared">H5+I5</f>
        <v>29779.0</v>
      </c>
      <c r="H5" s="5" t="n">
        <v>28647.0</v>
      </c>
      <c r="I5" s="6" t="n">
        <v>1132.0</v>
      </c>
      <c r="J5" s="7" t="n">
        <f ref="J5:L49" si="2" t="shared">IF(G5=0,"-",((D5/G5)-1)*100)</f>
        <v>231.3543100842876</v>
      </c>
      <c r="K5" s="7" t="n">
        <f si="2" t="shared"/>
        <v>234.3840541767026</v>
      </c>
      <c r="L5" s="7" t="n">
        <f si="2" t="shared"/>
        <v>154.68197879858656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348913.0</v>
      </c>
      <c r="E6" s="5" t="n">
        <v>353.0</v>
      </c>
      <c r="F6" s="6" t="n">
        <v>348560.0</v>
      </c>
      <c r="G6" s="5" t="n">
        <f si="1" t="shared"/>
        <v>136338.0</v>
      </c>
      <c r="H6" s="5" t="n">
        <v>372.0</v>
      </c>
      <c r="I6" s="6" t="n">
        <v>135966.0</v>
      </c>
      <c r="J6" s="7" t="n">
        <f si="2" t="shared"/>
        <v>155.91764585075327</v>
      </c>
      <c r="K6" s="7" t="n">
        <f si="2" t="shared"/>
        <v>-5.107526881720426</v>
      </c>
      <c r="L6" s="7" t="n">
        <f si="2" t="shared"/>
        <v>156.35820719885857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316958.0</v>
      </c>
      <c r="E7" s="5" t="n">
        <v>515.0</v>
      </c>
      <c r="F7" s="6" t="n">
        <v>316443.0</v>
      </c>
      <c r="G7" s="5" t="n">
        <f si="1" t="shared"/>
        <v>148031.0</v>
      </c>
      <c r="H7" s="5" t="n">
        <v>595.0</v>
      </c>
      <c r="I7" s="6" t="n">
        <v>147436.0</v>
      </c>
      <c r="J7" s="7" t="n">
        <f si="2" t="shared"/>
        <v>114.11596219710738</v>
      </c>
      <c r="K7" s="7" t="n">
        <f si="2" t="shared"/>
        <v>-13.4453781512605</v>
      </c>
      <c r="L7" s="7" t="n">
        <f si="2" t="shared"/>
        <v>114.63075503947478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8754.0</v>
      </c>
      <c r="E8" s="5" t="n">
        <v>4.0</v>
      </c>
      <c r="F8" s="6" t="n">
        <v>8750.0</v>
      </c>
      <c r="G8" s="5" t="n">
        <f si="1" t="shared"/>
        <v>6778.0</v>
      </c>
      <c r="H8" s="5" t="n">
        <v>7.0</v>
      </c>
      <c r="I8" s="6" t="n">
        <v>6771.0</v>
      </c>
      <c r="J8" s="7" t="n">
        <f si="2" t="shared"/>
        <v>29.153142519917385</v>
      </c>
      <c r="K8" s="7" t="n">
        <f si="2" t="shared"/>
        <v>-42.85714285714286</v>
      </c>
      <c r="L8" s="7" t="n">
        <f si="2" t="shared"/>
        <v>29.227588243981685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4044.0</v>
      </c>
      <c r="E9" s="5" t="n">
        <v>11.0</v>
      </c>
      <c r="F9" s="6" t="n">
        <v>4033.0</v>
      </c>
      <c r="G9" s="5" t="n">
        <f si="1" t="shared"/>
        <v>3445.0</v>
      </c>
      <c r="H9" s="5" t="n">
        <v>21.0</v>
      </c>
      <c r="I9" s="6" t="n">
        <v>3424.0</v>
      </c>
      <c r="J9" s="7" t="n">
        <f si="2" t="shared"/>
        <v>17.387518142235116</v>
      </c>
      <c r="K9" s="7" t="n">
        <f si="2" t="shared"/>
        <v>-47.61904761904761</v>
      </c>
      <c r="L9" s="7" t="n">
        <f si="2" t="shared"/>
        <v>17.786214953271017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132251.0</v>
      </c>
      <c r="E10" s="5" t="n">
        <v>194.0</v>
      </c>
      <c r="F10" s="6" t="n">
        <v>132057.0</v>
      </c>
      <c r="G10" s="5" t="n">
        <f si="1" t="shared"/>
        <v>98873.0</v>
      </c>
      <c r="H10" s="5" t="n">
        <v>151.0</v>
      </c>
      <c r="I10" s="6" t="n">
        <v>98722.0</v>
      </c>
      <c r="J10" s="7" t="n">
        <f si="2" t="shared"/>
        <v>33.75845781962721</v>
      </c>
      <c r="K10" s="7" t="n">
        <f si="2" t="shared"/>
        <v>28.47682119205297</v>
      </c>
      <c r="L10" s="7" t="n">
        <f si="2" t="shared"/>
        <v>33.76653633435303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109924.0</v>
      </c>
      <c r="E11" s="5" t="n">
        <v>121.0</v>
      </c>
      <c r="F11" s="6" t="n">
        <v>109803.0</v>
      </c>
      <c r="G11" s="5" t="n">
        <f si="1" t="shared"/>
        <v>86395.0</v>
      </c>
      <c r="H11" s="5" t="n">
        <v>126.0</v>
      </c>
      <c r="I11" s="6" t="n">
        <v>86269.0</v>
      </c>
      <c r="J11" s="7" t="n">
        <f si="2" t="shared"/>
        <v>27.234214942994385</v>
      </c>
      <c r="K11" s="7" t="n">
        <f si="2" t="shared"/>
        <v>-3.9682539682539653</v>
      </c>
      <c r="L11" s="7" t="n">
        <f si="2" t="shared"/>
        <v>27.279787640983443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48604.0</v>
      </c>
      <c r="E12" s="5" t="n">
        <v>62.0</v>
      </c>
      <c r="F12" s="6" t="n">
        <v>48542.0</v>
      </c>
      <c r="G12" s="5" t="n">
        <f si="1" t="shared"/>
        <v>43108.0</v>
      </c>
      <c r="H12" s="5" t="n">
        <v>94.0</v>
      </c>
      <c r="I12" s="6" t="n">
        <v>43014.0</v>
      </c>
      <c r="J12" s="7" t="n">
        <f si="2" t="shared"/>
        <v>12.749373666140862</v>
      </c>
      <c r="K12" s="7" t="n">
        <f si="2" t="shared"/>
        <v>-34.04255319148937</v>
      </c>
      <c r="L12" s="7" t="n">
        <f si="2" t="shared"/>
        <v>12.851629701957501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116906.0</v>
      </c>
      <c r="E13" s="5" t="n">
        <v>426.0</v>
      </c>
      <c r="F13" s="6" t="n">
        <v>116480.0</v>
      </c>
      <c r="G13" s="5" t="n">
        <f si="1" t="shared"/>
        <v>60723.0</v>
      </c>
      <c r="H13" s="5" t="n">
        <v>331.0</v>
      </c>
      <c r="I13" s="6" t="n">
        <v>60392.0</v>
      </c>
      <c r="J13" s="7" t="n">
        <f si="2" t="shared"/>
        <v>92.52342604943762</v>
      </c>
      <c r="K13" s="7" t="n">
        <f si="2" t="shared"/>
        <v>28.70090634441087</v>
      </c>
      <c r="L13" s="7" t="n">
        <f si="2" t="shared"/>
        <v>92.87322824215127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110612.0</v>
      </c>
      <c r="E14" s="5" t="n">
        <v>92.0</v>
      </c>
      <c r="F14" s="6" t="n">
        <v>110520.0</v>
      </c>
      <c r="G14" s="5" t="n">
        <f si="1" t="shared"/>
        <v>83597.0</v>
      </c>
      <c r="H14" s="5" t="n">
        <v>124.0</v>
      </c>
      <c r="I14" s="6" t="n">
        <v>83473.0</v>
      </c>
      <c r="J14" s="7" t="n">
        <f si="2" t="shared"/>
        <v>32.31575295764202</v>
      </c>
      <c r="K14" s="7" t="n">
        <f si="2" t="shared"/>
        <v>-25.806451612903224</v>
      </c>
      <c r="L14" s="7" t="n">
        <f si="2" t="shared"/>
        <v>32.40209409030466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93130.0</v>
      </c>
      <c r="E15" s="5" t="n">
        <v>356.0</v>
      </c>
      <c r="F15" s="6" t="n">
        <v>92774.0</v>
      </c>
      <c r="G15" s="5" t="n">
        <f si="1" t="shared"/>
        <v>94892.0</v>
      </c>
      <c r="H15" s="5" t="n">
        <v>548.0</v>
      </c>
      <c r="I15" s="6" t="n">
        <v>94344.0</v>
      </c>
      <c r="J15" s="7" t="n">
        <f si="2" t="shared"/>
        <v>-1.8568477848501463</v>
      </c>
      <c r="K15" s="7" t="n">
        <f si="2" t="shared"/>
        <v>-35.03649635036496</v>
      </c>
      <c r="L15" s="7" t="n">
        <f si="2" t="shared"/>
        <v>-1.6641227847027928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5378.0</v>
      </c>
      <c r="E16" s="5" t="n">
        <f si="3" t="shared"/>
        <v>79.0</v>
      </c>
      <c r="F16" s="5" t="n">
        <f si="3" t="shared"/>
        <v>5299.0</v>
      </c>
      <c r="G16" s="5" t="n">
        <f si="3" t="shared"/>
        <v>3859.0</v>
      </c>
      <c r="H16" s="5" t="n">
        <f si="3" t="shared"/>
        <v>78.0</v>
      </c>
      <c r="I16" s="5" t="n">
        <f si="3" t="shared"/>
        <v>3781.0</v>
      </c>
      <c r="J16" s="7" t="n">
        <f si="2" t="shared"/>
        <v>39.36252915263021</v>
      </c>
      <c r="K16" s="7" t="n">
        <f si="2" t="shared"/>
        <v>1.2820512820512775</v>
      </c>
      <c r="L16" s="7" t="n">
        <f si="2" t="shared"/>
        <v>40.14810896588203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616805.0</v>
      </c>
      <c r="E17" s="5" t="n">
        <v>1330.0</v>
      </c>
      <c r="F17" s="6" t="n">
        <v>615475.0</v>
      </c>
      <c r="G17" s="5" t="n">
        <f si="1" t="shared"/>
        <v>471447.0</v>
      </c>
      <c r="H17" s="5" t="n">
        <v>1452.0</v>
      </c>
      <c r="I17" s="6" t="n">
        <v>469995.0</v>
      </c>
      <c r="J17" s="7" t="n">
        <f si="2" t="shared"/>
        <v>30.832309888492237</v>
      </c>
      <c r="K17" s="7" t="n">
        <f si="2" t="shared"/>
        <v>-8.402203856749313</v>
      </c>
      <c r="L17" s="7" t="n">
        <f si="2" t="shared"/>
        <v>30.95352078213598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11482.0</v>
      </c>
      <c r="E18" s="5" t="n">
        <f si="4" t="shared"/>
        <v>12.0</v>
      </c>
      <c r="F18" s="5" t="n">
        <f si="4" t="shared"/>
        <v>11470.0</v>
      </c>
      <c r="G18" s="5" t="n">
        <f si="4" t="shared"/>
        <v>3804.0</v>
      </c>
      <c r="H18" s="5" t="n">
        <f si="4" t="shared"/>
        <v>9.0</v>
      </c>
      <c r="I18" s="5" t="n">
        <f si="4" t="shared"/>
        <v>3795.0</v>
      </c>
      <c r="J18" s="7" t="n">
        <f si="2" t="shared"/>
        <v>201.8401682439537</v>
      </c>
      <c r="K18" s="7" t="n">
        <f si="2" t="shared"/>
        <v>33.33333333333333</v>
      </c>
      <c r="L18" s="7" t="n">
        <f si="2" t="shared"/>
        <v>202.23978919631094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1726618.0</v>
      </c>
      <c r="E19" s="5" t="n">
        <v>401655.0</v>
      </c>
      <c r="F19" s="6" t="n">
        <v>1324963.0</v>
      </c>
      <c r="G19" s="5" t="n">
        <f si="1" t="shared"/>
        <v>908298.0</v>
      </c>
      <c r="H19" s="5" t="n">
        <v>129600.0</v>
      </c>
      <c r="I19" s="6" t="n">
        <v>778698.0</v>
      </c>
      <c r="J19" s="7" t="n">
        <f si="2" t="shared"/>
        <v>90.09377979473696</v>
      </c>
      <c r="K19" s="7" t="n">
        <f si="2" t="shared"/>
        <v>209.91898148148147</v>
      </c>
      <c r="L19" s="7" t="n">
        <f si="2" t="shared"/>
        <v>70.15107268799972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31295.0</v>
      </c>
      <c r="E20" s="5" t="n">
        <v>203.0</v>
      </c>
      <c r="F20" s="6" t="n">
        <v>31092.0</v>
      </c>
      <c r="G20" s="5" t="n">
        <f si="1" t="shared"/>
        <v>18570.0</v>
      </c>
      <c r="H20" s="5" t="n">
        <v>271.0</v>
      </c>
      <c r="I20" s="6" t="n">
        <v>18299.0</v>
      </c>
      <c r="J20" s="7" t="n">
        <f si="2" t="shared"/>
        <v>68.52450188476035</v>
      </c>
      <c r="K20" s="7" t="n">
        <f si="2" t="shared"/>
        <v>-25.09225092250923</v>
      </c>
      <c r="L20" s="7" t="n">
        <f si="2" t="shared"/>
        <v>69.9109240942128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151196.0</v>
      </c>
      <c r="E21" s="5" t="n">
        <v>1302.0</v>
      </c>
      <c r="F21" s="6" t="n">
        <v>149894.0</v>
      </c>
      <c r="G21" s="5" t="n">
        <f si="1" t="shared"/>
        <v>93061.0</v>
      </c>
      <c r="H21" s="5" t="n">
        <v>1396.0</v>
      </c>
      <c r="I21" s="6" t="n">
        <v>91665.0</v>
      </c>
      <c r="J21" s="7" t="n">
        <f si="2" t="shared"/>
        <v>62.469777887622094</v>
      </c>
      <c r="K21" s="7" t="n">
        <f si="2" t="shared"/>
        <v>-6.733524355300857</v>
      </c>
      <c r="L21" s="7" t="n">
        <f si="2" t="shared"/>
        <v>63.52370043091693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1058.0</v>
      </c>
      <c r="E22" s="5" t="n">
        <v>4.0</v>
      </c>
      <c r="F22" s="6" t="n">
        <v>1054.0</v>
      </c>
      <c r="G22" s="5" t="n">
        <f si="1" t="shared"/>
        <v>555.0</v>
      </c>
      <c r="H22" s="5" t="n">
        <v>7.0</v>
      </c>
      <c r="I22" s="6" t="n">
        <v>548.0</v>
      </c>
      <c r="J22" s="7" t="n">
        <f si="2" t="shared"/>
        <v>90.63063063063063</v>
      </c>
      <c r="K22" s="7" t="n">
        <f si="2" t="shared"/>
        <v>-42.85714285714286</v>
      </c>
      <c r="L22" s="7" t="n">
        <f si="2" t="shared"/>
        <v>92.33576642335765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1012.0</v>
      </c>
      <c r="E23" s="5" t="n">
        <v>63.0</v>
      </c>
      <c r="F23" s="6" t="n">
        <v>949.0</v>
      </c>
      <c r="G23" s="5" t="n">
        <f si="1" t="shared"/>
        <v>661.0</v>
      </c>
      <c r="H23" s="5" t="n">
        <v>34.0</v>
      </c>
      <c r="I23" s="6" t="n">
        <v>627.0</v>
      </c>
      <c r="J23" s="7" t="n">
        <f si="2" t="shared"/>
        <v>53.10136157337369</v>
      </c>
      <c r="K23" s="7" t="n">
        <f si="2" t="shared"/>
        <v>85.29411764705883</v>
      </c>
      <c r="L23" s="7" t="n">
        <f si="2" t="shared"/>
        <v>51.35566188197767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338.0</v>
      </c>
      <c r="E24" s="5" t="n">
        <v>47.0</v>
      </c>
      <c r="F24" s="6" t="n">
        <v>291.0</v>
      </c>
      <c r="G24" s="5" t="n">
        <f si="1" t="shared"/>
        <v>239.0</v>
      </c>
      <c r="H24" s="5" t="n">
        <v>26.0</v>
      </c>
      <c r="I24" s="6" t="n">
        <v>213.0</v>
      </c>
      <c r="J24" s="7" t="n">
        <f si="2" t="shared"/>
        <v>41.42259414225941</v>
      </c>
      <c r="K24" s="7" t="n">
        <f si="2" t="shared"/>
        <v>80.76923076923077</v>
      </c>
      <c r="L24" s="7" t="n">
        <f si="2" t="shared"/>
        <v>36.61971830985915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3110.0</v>
      </c>
      <c r="E25" s="5" t="n">
        <f si="5" t="shared"/>
        <v>29.0</v>
      </c>
      <c r="F25" s="5" t="n">
        <f si="5" t="shared"/>
        <v>3081.0</v>
      </c>
      <c r="G25" s="5" t="n">
        <f si="5" t="shared"/>
        <v>2557.0</v>
      </c>
      <c r="H25" s="5" t="n">
        <f si="5" t="shared"/>
        <v>52.0</v>
      </c>
      <c r="I25" s="5" t="n">
        <f si="5" t="shared"/>
        <v>2505.0</v>
      </c>
      <c r="J25" s="7" t="n">
        <f si="2" t="shared"/>
        <v>21.626906531091116</v>
      </c>
      <c r="K25" s="7" t="n">
        <f si="2" t="shared"/>
        <v>-44.230769230769226</v>
      </c>
      <c r="L25" s="7" t="n">
        <f si="2" t="shared"/>
        <v>22.99401197604791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188009.0</v>
      </c>
      <c r="E26" s="5" t="n">
        <v>1648.0</v>
      </c>
      <c r="F26" s="6" t="n">
        <v>186361.0</v>
      </c>
      <c r="G26" s="5" t="n">
        <f si="1" t="shared"/>
        <v>115643.0</v>
      </c>
      <c r="H26" s="5" t="n">
        <v>1786.0</v>
      </c>
      <c r="I26" s="6" t="n">
        <v>113857.0</v>
      </c>
      <c r="J26" s="7" t="n">
        <f si="2" t="shared"/>
        <v>62.57706908329948</v>
      </c>
      <c r="K26" s="7" t="n">
        <f si="2" t="shared"/>
        <v>-7.726763717805152</v>
      </c>
      <c r="L26" s="7" t="n">
        <f si="2" t="shared"/>
        <v>63.67987914664888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1933.0</v>
      </c>
      <c r="E27" s="5" t="n">
        <v>8.0</v>
      </c>
      <c r="F27" s="6" t="n">
        <v>1925.0</v>
      </c>
      <c r="G27" s="5" t="n">
        <f si="1" t="shared"/>
        <v>1360.0</v>
      </c>
      <c r="H27" s="5" t="n">
        <v>13.0</v>
      </c>
      <c r="I27" s="6" t="n">
        <v>1347.0</v>
      </c>
      <c r="J27" s="7" t="n">
        <f si="2" t="shared"/>
        <v>42.13235294117648</v>
      </c>
      <c r="K27" s="7" t="n">
        <f si="2" t="shared"/>
        <v>-38.46153846153846</v>
      </c>
      <c r="L27" s="7" t="n">
        <f si="2" t="shared"/>
        <v>42.910170749814405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12687.0</v>
      </c>
      <c r="E28" s="5" t="n">
        <v>32.0</v>
      </c>
      <c r="F28" s="6" t="n">
        <v>12655.0</v>
      </c>
      <c r="G28" s="5" t="n">
        <f si="1" t="shared"/>
        <v>9281.0</v>
      </c>
      <c r="H28" s="5" t="n">
        <v>46.0</v>
      </c>
      <c r="I28" s="6" t="n">
        <v>9235.0</v>
      </c>
      <c r="J28" s="7" t="n">
        <f si="2" t="shared"/>
        <v>36.69863161297273</v>
      </c>
      <c r="K28" s="7" t="n">
        <f si="2" t="shared"/>
        <v>-30.434782608695656</v>
      </c>
      <c r="L28" s="7" t="n">
        <f si="2" t="shared"/>
        <v>37.03302652950731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25062.0</v>
      </c>
      <c r="E29" s="5" t="n">
        <v>33.0</v>
      </c>
      <c r="F29" s="6" t="n">
        <v>25029.0</v>
      </c>
      <c r="G29" s="5" t="n">
        <f si="1" t="shared"/>
        <v>12655.0</v>
      </c>
      <c r="H29" s="5" t="n">
        <v>50.0</v>
      </c>
      <c r="I29" s="6" t="n">
        <v>12605.0</v>
      </c>
      <c r="J29" s="7" t="n">
        <f si="2" t="shared"/>
        <v>98.04030027657053</v>
      </c>
      <c r="K29" s="7" t="n">
        <f si="2" t="shared"/>
        <v>-34.0</v>
      </c>
      <c r="L29" s="7" t="n">
        <f si="2" t="shared"/>
        <v>98.56406188020628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4651.0</v>
      </c>
      <c r="E30" s="5" t="n">
        <v>6.0</v>
      </c>
      <c r="F30" s="6" t="n">
        <v>4645.0</v>
      </c>
      <c r="G30" s="5" t="n">
        <f si="1" t="shared"/>
        <v>3380.0</v>
      </c>
      <c r="H30" s="5" t="n">
        <v>8.0</v>
      </c>
      <c r="I30" s="6" t="n">
        <v>3372.0</v>
      </c>
      <c r="J30" s="7" t="n">
        <f si="2" t="shared"/>
        <v>37.60355029585798</v>
      </c>
      <c r="K30" s="7" t="n">
        <f si="2" t="shared"/>
        <v>-25.0</v>
      </c>
      <c r="L30" s="7" t="n">
        <f si="2" t="shared"/>
        <v>37.75207591933572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5907.0</v>
      </c>
      <c r="E31" s="5" t="n">
        <v>17.0</v>
      </c>
      <c r="F31" s="6" t="n">
        <v>5890.0</v>
      </c>
      <c r="G31" s="5" t="n">
        <f si="1" t="shared"/>
        <v>4861.0</v>
      </c>
      <c r="H31" s="5" t="n">
        <v>9.0</v>
      </c>
      <c r="I31" s="6" t="n">
        <v>4852.0</v>
      </c>
      <c r="J31" s="7" t="n">
        <f si="2" t="shared"/>
        <v>21.51820613042583</v>
      </c>
      <c r="K31" s="7" t="n">
        <f si="2" t="shared"/>
        <v>88.88888888888889</v>
      </c>
      <c r="L31" s="7" t="n">
        <f si="2" t="shared"/>
        <v>21.393239901071716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3213.0</v>
      </c>
      <c r="E32" s="5" t="n">
        <v>10.0</v>
      </c>
      <c r="F32" s="6" t="n">
        <v>3203.0</v>
      </c>
      <c r="G32" s="5" t="n">
        <f si="1" t="shared"/>
        <v>1943.0</v>
      </c>
      <c r="H32" s="5" t="n">
        <v>15.0</v>
      </c>
      <c r="I32" s="6" t="n">
        <v>1928.0</v>
      </c>
      <c r="J32" s="7" t="n">
        <f si="2" t="shared"/>
        <v>65.36284096757592</v>
      </c>
      <c r="K32" s="7" t="n">
        <f si="2" t="shared"/>
        <v>-33.333333333333336</v>
      </c>
      <c r="L32" s="7" t="n">
        <f si="2" t="shared"/>
        <v>66.13070539419088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3201.0</v>
      </c>
      <c r="E33" s="5" t="n">
        <v>17.0</v>
      </c>
      <c r="F33" s="6" t="n">
        <v>3184.0</v>
      </c>
      <c r="G33" s="5" t="n">
        <f si="1" t="shared"/>
        <v>2176.0</v>
      </c>
      <c r="H33" s="5" t="n">
        <v>9.0</v>
      </c>
      <c r="I33" s="6" t="n">
        <v>2167.0</v>
      </c>
      <c r="J33" s="7" t="n">
        <f si="2" t="shared"/>
        <v>47.104779411764696</v>
      </c>
      <c r="K33" s="7" t="n">
        <f si="2" t="shared"/>
        <v>88.88888888888889</v>
      </c>
      <c r="L33" s="7" t="n">
        <f si="2" t="shared"/>
        <v>46.931241347485006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19307.0</v>
      </c>
      <c r="E34" s="5" t="n">
        <v>91.0</v>
      </c>
      <c r="F34" s="6" t="n">
        <v>19216.0</v>
      </c>
      <c r="G34" s="5" t="n">
        <f si="1" t="shared"/>
        <v>12340.0</v>
      </c>
      <c r="H34" s="5" t="n">
        <v>102.0</v>
      </c>
      <c r="I34" s="6" t="n">
        <v>12238.0</v>
      </c>
      <c r="J34" s="7" t="n">
        <f si="2" t="shared"/>
        <v>56.45867098865478</v>
      </c>
      <c r="K34" s="7" t="n">
        <f si="2" t="shared"/>
        <v>-10.784313725490192</v>
      </c>
      <c r="L34" s="7" t="n">
        <f si="2" t="shared"/>
        <v>57.01912077136788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2841.0</v>
      </c>
      <c r="E35" s="5" t="n">
        <v>0.0</v>
      </c>
      <c r="F35" s="6" t="n">
        <v>2841.0</v>
      </c>
      <c r="G35" s="5" t="n">
        <f si="1" t="shared"/>
        <v>1806.0</v>
      </c>
      <c r="H35" s="5" t="n">
        <v>9.0</v>
      </c>
      <c r="I35" s="6" t="n">
        <v>1797.0</v>
      </c>
      <c r="J35" s="7" t="n">
        <f si="2" t="shared"/>
        <v>57.308970099667775</v>
      </c>
      <c r="K35" s="7" t="n">
        <f si="2" t="shared"/>
        <v>-100.0</v>
      </c>
      <c r="L35" s="7" t="n">
        <f si="2" t="shared"/>
        <v>58.09682804674456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427.0</v>
      </c>
      <c r="E36" s="5" t="n">
        <v>0.0</v>
      </c>
      <c r="F36" s="6" t="n">
        <v>427.0</v>
      </c>
      <c r="G36" s="5" t="n">
        <f si="1" t="shared"/>
        <v>338.0</v>
      </c>
      <c r="H36" s="5" t="n">
        <v>1.0</v>
      </c>
      <c r="I36" s="6" t="n">
        <v>337.0</v>
      </c>
      <c r="J36" s="7" t="n">
        <f si="2" t="shared"/>
        <v>26.33136094674555</v>
      </c>
      <c r="K36" s="7" t="n">
        <f si="2" t="shared"/>
        <v>-100.0</v>
      </c>
      <c r="L36" s="7" t="n">
        <f si="2" t="shared"/>
        <v>26.706231454005923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1746.0</v>
      </c>
      <c r="E37" s="5" t="n">
        <v>3.0</v>
      </c>
      <c r="F37" s="6" t="n">
        <v>1743.0</v>
      </c>
      <c r="G37" s="5" t="n">
        <f si="1" t="shared"/>
        <v>1404.0</v>
      </c>
      <c r="H37" s="5" t="n">
        <v>4.0</v>
      </c>
      <c r="I37" s="6" t="n">
        <v>1400.0</v>
      </c>
      <c r="J37" s="7" t="n">
        <f si="2" t="shared"/>
        <v>24.35897435897436</v>
      </c>
      <c r="K37" s="7" t="n">
        <f si="2" t="shared"/>
        <v>-25.0</v>
      </c>
      <c r="L37" s="7" t="n">
        <f si="2" t="shared"/>
        <v>24.50000000000001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1754.0</v>
      </c>
      <c r="E38" s="5" t="n">
        <v>5.0</v>
      </c>
      <c r="F38" s="6" t="n">
        <v>1749.0</v>
      </c>
      <c r="G38" s="5" t="n">
        <f si="1" t="shared"/>
        <v>1193.0</v>
      </c>
      <c r="H38" s="5" t="n">
        <v>2.0</v>
      </c>
      <c r="I38" s="6" t="n">
        <v>1191.0</v>
      </c>
      <c r="J38" s="7" t="n">
        <f si="2" t="shared"/>
        <v>47.02430846605197</v>
      </c>
      <c r="K38" s="7" t="n">
        <f si="2" t="shared"/>
        <v>150.0</v>
      </c>
      <c r="L38" s="7" t="n">
        <f si="2" t="shared"/>
        <v>46.85138539042821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15367.0</v>
      </c>
      <c r="E39" s="5" t="n">
        <f si="6" t="shared"/>
        <v>17.0</v>
      </c>
      <c r="F39" s="5" t="n">
        <f si="6" t="shared"/>
        <v>15350.0</v>
      </c>
      <c r="G39" s="5" t="n">
        <f si="6" t="shared"/>
        <v>10841.0</v>
      </c>
      <c r="H39" s="5" t="n">
        <f si="6" t="shared"/>
        <v>11.0</v>
      </c>
      <c r="I39" s="5" t="n">
        <f si="6" t="shared"/>
        <v>10830.0</v>
      </c>
      <c r="J39" s="7" t="n">
        <f si="2" t="shared"/>
        <v>41.74891615164653</v>
      </c>
      <c r="K39" s="7" t="n">
        <f si="2" t="shared"/>
        <v>54.54545454545454</v>
      </c>
      <c r="L39" s="7" t="n">
        <f si="2" t="shared"/>
        <v>41.735918744229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98096.0</v>
      </c>
      <c r="E40" s="5" t="n">
        <v>239.0</v>
      </c>
      <c r="F40" s="6" t="n">
        <v>97857.0</v>
      </c>
      <c r="G40" s="5" t="n">
        <f si="1" t="shared"/>
        <v>63578.0</v>
      </c>
      <c r="H40" s="5" t="n">
        <v>279.0</v>
      </c>
      <c r="I40" s="6" t="n">
        <v>63299.0</v>
      </c>
      <c r="J40" s="7" t="n">
        <f si="2" t="shared"/>
        <v>54.29236528358867</v>
      </c>
      <c r="K40" s="7" t="n">
        <f si="2" t="shared"/>
        <v>-14.336917562724016</v>
      </c>
      <c r="L40" s="7" t="n">
        <f si="2" t="shared"/>
        <v>54.59485931847266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29122.0</v>
      </c>
      <c r="E41" s="5" t="n">
        <v>125.0</v>
      </c>
      <c r="F41" s="6" t="n">
        <v>28997.0</v>
      </c>
      <c r="G41" s="5" t="n">
        <f si="1" t="shared"/>
        <v>16516.0</v>
      </c>
      <c r="H41" s="5" t="n">
        <v>213.0</v>
      </c>
      <c r="I41" s="6" t="n">
        <v>16303.0</v>
      </c>
      <c r="J41" s="7" t="n">
        <f si="2" t="shared"/>
        <v>76.32598692177284</v>
      </c>
      <c r="K41" s="7" t="n">
        <f si="2" t="shared"/>
        <v>-41.31455399061033</v>
      </c>
      <c r="L41" s="7" t="n">
        <f si="2" t="shared"/>
        <v>77.86297000552045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4423.0</v>
      </c>
      <c r="E42" s="5" t="n">
        <v>22.0</v>
      </c>
      <c r="F42" s="6" t="n">
        <v>4401.0</v>
      </c>
      <c r="G42" s="5" t="n">
        <f si="1" t="shared"/>
        <v>2886.0</v>
      </c>
      <c r="H42" s="5" t="n">
        <v>36.0</v>
      </c>
      <c r="I42" s="6" t="n">
        <v>2850.0</v>
      </c>
      <c r="J42" s="7" t="n">
        <f si="2" t="shared"/>
        <v>53.25710325710327</v>
      </c>
      <c r="K42" s="7" t="n">
        <f si="2" t="shared"/>
        <v>-38.888888888888886</v>
      </c>
      <c r="L42" s="7" t="n">
        <f si="2" t="shared"/>
        <v>54.421052631578945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409.0</v>
      </c>
      <c r="E43" s="5" t="n">
        <f si="7" t="shared"/>
        <v>1.0</v>
      </c>
      <c r="F43" s="5" t="n">
        <f si="7" t="shared"/>
        <v>408.0</v>
      </c>
      <c r="G43" s="5" t="n">
        <f si="7" t="shared"/>
        <v>370.0</v>
      </c>
      <c r="H43" s="5" t="n">
        <f si="7" t="shared"/>
        <v>0.0</v>
      </c>
      <c r="I43" s="5" t="n">
        <f si="7" t="shared"/>
        <v>370.0</v>
      </c>
      <c r="J43" s="7" t="n">
        <f si="2" t="shared"/>
        <v>10.540540540540544</v>
      </c>
      <c r="K43" s="7" t="str">
        <f si="2" t="shared"/>
        <v>-</v>
      </c>
      <c r="L43" s="7" t="n">
        <f si="2" t="shared"/>
        <v>10.270270270270277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33954.0</v>
      </c>
      <c r="E44" s="5" t="n">
        <v>148.0</v>
      </c>
      <c r="F44" s="6" t="n">
        <v>33806.0</v>
      </c>
      <c r="G44" s="5" t="n">
        <f si="1" t="shared"/>
        <v>19772.0</v>
      </c>
      <c r="H44" s="5" t="n">
        <v>249.0</v>
      </c>
      <c r="I44" s="6" t="n">
        <v>19523.0</v>
      </c>
      <c r="J44" s="7" t="n">
        <f si="2" t="shared"/>
        <v>71.72769573133723</v>
      </c>
      <c r="K44" s="7" t="n">
        <f si="2" t="shared"/>
        <v>-40.56224899598394</v>
      </c>
      <c r="L44" s="7" t="n">
        <f si="2" t="shared"/>
        <v>73.15986272601546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1274.0</v>
      </c>
      <c r="E45" s="5" t="n">
        <v>20.0</v>
      </c>
      <c r="F45" s="6" t="n">
        <v>1254.0</v>
      </c>
      <c r="G45" s="5" t="n">
        <f si="1" t="shared"/>
        <v>971.0</v>
      </c>
      <c r="H45" s="5" t="n">
        <v>14.0</v>
      </c>
      <c r="I45" s="6" t="n">
        <v>957.0</v>
      </c>
      <c r="J45" s="7" t="n">
        <f si="2" t="shared"/>
        <v>31.204943357363547</v>
      </c>
      <c r="K45" s="7" t="n">
        <f si="2" t="shared"/>
        <v>42.85714285714286</v>
      </c>
      <c r="L45" s="7" t="n">
        <f si="2" t="shared"/>
        <v>31.034482758620683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1363.0</v>
      </c>
      <c r="E46" s="5" t="n">
        <f si="8" t="shared"/>
        <v>6.0</v>
      </c>
      <c r="F46" s="5" t="n">
        <f si="8" t="shared"/>
        <v>1357.0</v>
      </c>
      <c r="G46" s="5" t="n">
        <f si="8" t="shared"/>
        <v>918.0</v>
      </c>
      <c r="H46" s="5" t="n">
        <f si="8" t="shared"/>
        <v>12.0</v>
      </c>
      <c r="I46" s="5" t="n">
        <f si="8" t="shared"/>
        <v>906.0</v>
      </c>
      <c r="J46" s="7" t="n">
        <f si="2" t="shared"/>
        <v>48.47494553376905</v>
      </c>
      <c r="K46" s="7" t="n">
        <f si="2" t="shared"/>
        <v>-50.0</v>
      </c>
      <c r="L46" s="7" t="n">
        <f si="2" t="shared"/>
        <v>49.77924944812362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2637.0</v>
      </c>
      <c r="E47" s="5" t="n">
        <v>26.0</v>
      </c>
      <c r="F47" s="6" t="n">
        <v>2611.0</v>
      </c>
      <c r="G47" s="5" t="n">
        <f si="1" t="shared"/>
        <v>1889.0</v>
      </c>
      <c r="H47" s="5" t="n">
        <v>26.0</v>
      </c>
      <c r="I47" s="6" t="n">
        <v>1863.0</v>
      </c>
      <c r="J47" s="7" t="n">
        <f si="2" t="shared"/>
        <v>39.59767072525147</v>
      </c>
      <c r="K47" s="7" t="n">
        <f si="2" t="shared"/>
        <v>0.0</v>
      </c>
      <c r="L47" s="7" t="n">
        <f si="2" t="shared"/>
        <v>40.15029522275899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603.0</v>
      </c>
      <c r="E48" s="5" t="n">
        <v>271.0</v>
      </c>
      <c r="F48" s="12" t="n">
        <v>332.0</v>
      </c>
      <c r="G48" s="5" t="n">
        <f si="1" t="shared"/>
        <v>448.0</v>
      </c>
      <c r="H48" s="13" t="n">
        <v>304.0</v>
      </c>
      <c r="I48" s="12" t="n">
        <v>144.0</v>
      </c>
      <c r="J48" s="14" t="n">
        <f si="2" t="shared"/>
        <v>34.59821428571428</v>
      </c>
      <c r="K48" s="14" t="n">
        <f si="2" t="shared"/>
        <v>-10.855263157894735</v>
      </c>
      <c r="L48" s="14" t="n">
        <f si="2" t="shared"/>
        <v>130.55555555555554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2049917.0</v>
      </c>
      <c r="E49" s="5" t="n">
        <f ref="E49:I49" si="9" t="shared">E19+E26+E40+E44+E47+E48</f>
        <v>403987.0</v>
      </c>
      <c r="F49" s="5" t="n">
        <f si="9" t="shared"/>
        <v>1645930.0</v>
      </c>
      <c r="G49" s="5" t="n">
        <f si="9" t="shared"/>
        <v>1109628.0</v>
      </c>
      <c r="H49" s="5" t="n">
        <f si="9" t="shared"/>
        <v>132244.0</v>
      </c>
      <c r="I49" s="5" t="n">
        <f si="9" t="shared"/>
        <v>977384.0</v>
      </c>
      <c r="J49" s="7" t="n">
        <f si="2" t="shared"/>
        <v>84.73911977707844</v>
      </c>
      <c r="K49" s="7" t="n">
        <f si="2" t="shared"/>
        <v>205.48607120171803</v>
      </c>
      <c r="L49" s="7" t="n">
        <f si="2" t="shared"/>
        <v>68.40156990497081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