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<sst xmlns="http://schemas.openxmlformats.org/spreadsheetml/2006/main" count="113" uniqueCount="62">
  <si>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</si>
  <si>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</si>
  <si>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</si>
  <si>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</si>
  <si>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</si>
  <si>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</si>
  <si>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</si>
  <si>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</si>
  <si>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</si>
  <si>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</si>
  <si>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</si>
  <si>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</si>
  <si>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</si>
  <si>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</si>
  <si>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</si>
  <si>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</si>
  <si>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</si>
  <si>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</si>
  <si>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</si>
  <si>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</si>
  <si>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</si>
  <si>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</si>
  <si>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</si>
  <si>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</si>
  <si>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</si>
  <si>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</si>
  <si>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</si>
  <si>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</si>
  <si>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</si>
  <si>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</si>
  <si>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</si>
  <si>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</si>
  <si>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</si>
  <si>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</si>
  <si>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</si>
  <si>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</si>
  <si>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</si>
  <si>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</si>
  <si>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</si>
  <si>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</si>
  <si>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</si>
  <si>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</si>
  <si>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</si>
  <si>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</si>
  <si>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</si>
  <si>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</si>
  <si>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</si>
  <si>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</si>
  <si>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</si>
  <si>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</si>
  <si>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</si>
  <si>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</si>
  <si>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</si>
  <si>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</si>
  <si>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</si>
  <si>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</si>
  <si>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</si>
  <si>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113年1至2月來臺旅客人次及成長率－按居住地分
Table 1-2 Visitor Arrivals by Residence,
January-February,2024</t>
  </si>
  <si>
    <t>113年1至2月 Jan.-February., 2024</t>
  </si>
  <si>
    <t>112年1至2月 Jan.-February., 2023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</si>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</sst>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187397.0</v>
      </c>
      <c r="E4" s="5" t="n">
        <v>177092.0</v>
      </c>
      <c r="F4" s="6" t="n">
        <v>10305.0</v>
      </c>
      <c r="G4" s="5" t="n">
        <f>H4+I4</f>
        <v>37230.0</v>
      </c>
      <c r="H4" s="5" t="n">
        <v>32120.0</v>
      </c>
      <c r="I4" s="6" t="n">
        <v>5110.0</v>
      </c>
      <c r="J4" s="7" t="n">
        <f>IF(G4=0,"-",((D4/G4)-1)*100)</f>
        <v>403.3494493687886</v>
      </c>
      <c r="K4" s="7" t="n">
        <f>IF(H4=0,"-",((E4/H4)-1)*100)</f>
        <v>451.3449564134496</v>
      </c>
      <c r="L4" s="7" t="n">
        <f>IF(I4=0,"-",((F4/I4)-1)*100)</f>
        <v>101.66340508806262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68455.0</v>
      </c>
      <c r="E5" s="5" t="n">
        <v>66499.0</v>
      </c>
      <c r="F5" s="6" t="n">
        <v>1956.0</v>
      </c>
      <c r="G5" s="5" t="n">
        <f ref="G5:G48" si="1" t="shared">H5+I5</f>
        <v>18979.0</v>
      </c>
      <c r="H5" s="5" t="n">
        <v>18439.0</v>
      </c>
      <c r="I5" s="6" t="n">
        <v>540.0</v>
      </c>
      <c r="J5" s="7" t="n">
        <f ref="J5:L49" si="2" t="shared">IF(G5=0,"-",((D5/G5)-1)*100)</f>
        <v>260.68812898466723</v>
      </c>
      <c r="K5" s="7" t="n">
        <f si="2" t="shared"/>
        <v>260.6432019089972</v>
      </c>
      <c r="L5" s="7" t="n">
        <f si="2" t="shared"/>
        <v>262.22222222222223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197157.0</v>
      </c>
      <c r="E6" s="5" t="n">
        <v>217.0</v>
      </c>
      <c r="F6" s="6" t="n">
        <v>196940.0</v>
      </c>
      <c r="G6" s="5" t="n">
        <f si="1" t="shared"/>
        <v>73321.0</v>
      </c>
      <c r="H6" s="5" t="n">
        <v>250.0</v>
      </c>
      <c r="I6" s="6" t="n">
        <v>73071.0</v>
      </c>
      <c r="J6" s="7" t="n">
        <f si="2" t="shared"/>
        <v>168.89567790946657</v>
      </c>
      <c r="K6" s="7" t="n">
        <f si="2" t="shared"/>
        <v>-13.200000000000001</v>
      </c>
      <c r="L6" s="7" t="n">
        <f si="2" t="shared"/>
        <v>169.51868730412886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223402.0</v>
      </c>
      <c r="E7" s="5" t="n">
        <v>371.0</v>
      </c>
      <c r="F7" s="6" t="n">
        <v>223031.0</v>
      </c>
      <c r="G7" s="5" t="n">
        <f si="1" t="shared"/>
        <v>95731.0</v>
      </c>
      <c r="H7" s="5" t="n">
        <v>454.0</v>
      </c>
      <c r="I7" s="6" t="n">
        <v>95277.0</v>
      </c>
      <c r="J7" s="7" t="n">
        <f si="2" t="shared"/>
        <v>133.3643229465899</v>
      </c>
      <c r="K7" s="7" t="n">
        <f si="2" t="shared"/>
        <v>-18.281938325991188</v>
      </c>
      <c r="L7" s="7" t="n">
        <f si="2" t="shared"/>
        <v>134.08692549093698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5310.0</v>
      </c>
      <c r="E8" s="5" t="n">
        <v>1.0</v>
      </c>
      <c r="F8" s="6" t="n">
        <v>5309.0</v>
      </c>
      <c r="G8" s="5" t="n">
        <f si="1" t="shared"/>
        <v>4199.0</v>
      </c>
      <c r="H8" s="5" t="n">
        <v>4.0</v>
      </c>
      <c r="I8" s="6" t="n">
        <v>4195.0</v>
      </c>
      <c r="J8" s="7" t="n">
        <f si="2" t="shared"/>
        <v>26.458680638247213</v>
      </c>
      <c r="K8" s="7" t="n">
        <f si="2" t="shared"/>
        <v>-75.0</v>
      </c>
      <c r="L8" s="7" t="n">
        <f si="2" t="shared"/>
        <v>26.5554231227652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2365.0</v>
      </c>
      <c r="E9" s="5" t="n">
        <v>10.0</v>
      </c>
      <c r="F9" s="6" t="n">
        <v>2355.0</v>
      </c>
      <c r="G9" s="5" t="n">
        <f si="1" t="shared"/>
        <v>1961.0</v>
      </c>
      <c r="H9" s="5" t="n">
        <v>19.0</v>
      </c>
      <c r="I9" s="6" t="n">
        <v>1942.0</v>
      </c>
      <c r="J9" s="7" t="n">
        <f si="2" t="shared"/>
        <v>20.601733809280987</v>
      </c>
      <c r="K9" s="7" t="n">
        <f si="2" t="shared"/>
        <v>-47.36842105263158</v>
      </c>
      <c r="L9" s="7" t="n">
        <f si="2" t="shared"/>
        <v>21.266735324407836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81556.0</v>
      </c>
      <c r="E10" s="5" t="n">
        <v>134.0</v>
      </c>
      <c r="F10" s="6" t="n">
        <v>81422.0</v>
      </c>
      <c r="G10" s="5" t="n">
        <f si="1" t="shared"/>
        <v>59821.0</v>
      </c>
      <c r="H10" s="5" t="n">
        <v>122.0</v>
      </c>
      <c r="I10" s="6" t="n">
        <v>59699.0</v>
      </c>
      <c r="J10" s="7" t="n">
        <f si="2" t="shared"/>
        <v>36.333394627304784</v>
      </c>
      <c r="K10" s="7" t="n">
        <f si="2" t="shared"/>
        <v>9.836065573770503</v>
      </c>
      <c r="L10" s="7" t="n">
        <f si="2" t="shared"/>
        <v>36.387544179969524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57257.0</v>
      </c>
      <c r="E11" s="5" t="n">
        <v>71.0</v>
      </c>
      <c r="F11" s="6" t="n">
        <v>57186.0</v>
      </c>
      <c r="G11" s="5" t="n">
        <f si="1" t="shared"/>
        <v>43659.0</v>
      </c>
      <c r="H11" s="5" t="n">
        <v>100.0</v>
      </c>
      <c r="I11" s="6" t="n">
        <v>43559.0</v>
      </c>
      <c r="J11" s="7" t="n">
        <f si="2" t="shared"/>
        <v>31.145926384021628</v>
      </c>
      <c r="K11" s="7" t="n">
        <f si="2" t="shared"/>
        <v>-29.000000000000004</v>
      </c>
      <c r="L11" s="7" t="n">
        <f si="2" t="shared"/>
        <v>31.28400560159783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32341.0</v>
      </c>
      <c r="E12" s="5" t="n">
        <v>47.0</v>
      </c>
      <c r="F12" s="6" t="n">
        <v>32294.0</v>
      </c>
      <c r="G12" s="5" t="n">
        <f si="1" t="shared"/>
        <v>28002.0</v>
      </c>
      <c r="H12" s="5" t="n">
        <v>70.0</v>
      </c>
      <c r="I12" s="6" t="n">
        <v>27932.0</v>
      </c>
      <c r="J12" s="7" t="n">
        <f si="2" t="shared"/>
        <v>15.49532176273123</v>
      </c>
      <c r="K12" s="7" t="n">
        <f si="2" t="shared"/>
        <v>-32.85714285714286</v>
      </c>
      <c r="L12" s="7" t="n">
        <f si="2" t="shared"/>
        <v>15.616497207503933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72112.0</v>
      </c>
      <c r="E13" s="5" t="n">
        <v>249.0</v>
      </c>
      <c r="F13" s="6" t="n">
        <v>71863.0</v>
      </c>
      <c r="G13" s="5" t="n">
        <f si="1" t="shared"/>
        <v>37135.0</v>
      </c>
      <c r="H13" s="5" t="n">
        <v>197.0</v>
      </c>
      <c r="I13" s="6" t="n">
        <v>36938.0</v>
      </c>
      <c r="J13" s="7" t="n">
        <f si="2" t="shared"/>
        <v>94.18877070149453</v>
      </c>
      <c r="K13" s="7" t="n">
        <f si="2" t="shared"/>
        <v>26.395939086294405</v>
      </c>
      <c r="L13" s="7" t="n">
        <f si="2" t="shared"/>
        <v>94.55032757593807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63167.0</v>
      </c>
      <c r="E14" s="5" t="n">
        <v>56.0</v>
      </c>
      <c r="F14" s="6" t="n">
        <v>63111.0</v>
      </c>
      <c r="G14" s="5" t="n">
        <f si="1" t="shared"/>
        <v>45401.0</v>
      </c>
      <c r="H14" s="5" t="n">
        <v>82.0</v>
      </c>
      <c r="I14" s="6" t="n">
        <v>45319.0</v>
      </c>
      <c r="J14" s="7" t="n">
        <f si="2" t="shared"/>
        <v>39.13129666747428</v>
      </c>
      <c r="K14" s="7" t="n">
        <f si="2" t="shared"/>
        <v>-31.707317073170728</v>
      </c>
      <c r="L14" s="7" t="n">
        <f si="2" t="shared"/>
        <v>39.259471744742825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56169.0</v>
      </c>
      <c r="E15" s="5" t="n">
        <v>246.0</v>
      </c>
      <c r="F15" s="6" t="n">
        <v>55923.0</v>
      </c>
      <c r="G15" s="5" t="n">
        <f si="1" t="shared"/>
        <v>58411.0</v>
      </c>
      <c r="H15" s="5" t="n">
        <v>397.0</v>
      </c>
      <c r="I15" s="6" t="n">
        <v>58014.0</v>
      </c>
      <c r="J15" s="7" t="n">
        <f si="2" t="shared"/>
        <v>-3.838318125010698</v>
      </c>
      <c r="K15" s="7" t="n">
        <f si="2" t="shared"/>
        <v>-38.03526448362721</v>
      </c>
      <c r="L15" s="7" t="n">
        <f si="2" t="shared"/>
        <v>-3.6043024097631604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3303.0</v>
      </c>
      <c r="E16" s="5" t="n">
        <f si="3" t="shared"/>
        <v>49.0</v>
      </c>
      <c r="F16" s="5" t="n">
        <f si="3" t="shared"/>
        <v>3254.0</v>
      </c>
      <c r="G16" s="5" t="n">
        <f si="3" t="shared"/>
        <v>2552.0</v>
      </c>
      <c r="H16" s="5" t="n">
        <f si="3" t="shared"/>
        <v>48.0</v>
      </c>
      <c r="I16" s="5" t="n">
        <f si="3" t="shared"/>
        <v>2504.0</v>
      </c>
      <c r="J16" s="7" t="n">
        <f si="2" t="shared"/>
        <v>29.427899686520377</v>
      </c>
      <c r="K16" s="7" t="n">
        <f si="2" t="shared"/>
        <v>2.083333333333326</v>
      </c>
      <c r="L16" s="7" t="n">
        <f si="2" t="shared"/>
        <v>29.9520766773163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365905.0</v>
      </c>
      <c r="E17" s="5" t="n">
        <v>852.0</v>
      </c>
      <c r="F17" s="6" t="n">
        <v>365053.0</v>
      </c>
      <c r="G17" s="5" t="n">
        <f si="1" t="shared"/>
        <v>274981.0</v>
      </c>
      <c r="H17" s="5" t="n">
        <v>1016.0</v>
      </c>
      <c r="I17" s="6" t="n">
        <v>273965.0</v>
      </c>
      <c r="J17" s="7" t="n">
        <f si="2" t="shared"/>
        <v>33.065557256683185</v>
      </c>
      <c r="K17" s="7" t="n">
        <f si="2" t="shared"/>
        <v>-16.14173228346457</v>
      </c>
      <c r="L17" s="7" t="n">
        <f si="2" t="shared"/>
        <v>33.24804263318306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6651.0</v>
      </c>
      <c r="E18" s="5" t="n">
        <f si="4" t="shared"/>
        <v>10.0</v>
      </c>
      <c r="F18" s="5" t="n">
        <f si="4" t="shared"/>
        <v>6641.0</v>
      </c>
      <c r="G18" s="5" t="n">
        <f si="4" t="shared"/>
        <v>2175.0</v>
      </c>
      <c r="H18" s="5" t="n">
        <f si="4" t="shared"/>
        <v>6.0</v>
      </c>
      <c r="I18" s="5" t="n">
        <f si="4" t="shared"/>
        <v>2169.0</v>
      </c>
      <c r="J18" s="7" t="n">
        <f si="2" t="shared"/>
        <v>205.79310344827587</v>
      </c>
      <c r="K18" s="7" t="n">
        <f si="2" t="shared"/>
        <v>66.66666666666667</v>
      </c>
      <c r="L18" s="7" t="n">
        <f si="2" t="shared"/>
        <v>206.17796219455968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1056642.0</v>
      </c>
      <c r="E19" s="5" t="n">
        <v>245052.0</v>
      </c>
      <c r="F19" s="6" t="n">
        <v>811590.0</v>
      </c>
      <c r="G19" s="5" t="n">
        <f si="1" t="shared"/>
        <v>508577.0</v>
      </c>
      <c r="H19" s="5" t="n">
        <v>52308.0</v>
      </c>
      <c r="I19" s="6" t="n">
        <v>456269.0</v>
      </c>
      <c r="J19" s="7" t="n">
        <f si="2" t="shared"/>
        <v>107.76440932248215</v>
      </c>
      <c r="K19" s="7" t="n">
        <f si="2" t="shared"/>
        <v>368.4790089470062</v>
      </c>
      <c r="L19" s="7" t="n">
        <f si="2" t="shared"/>
        <v>77.87533231492824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17596.0</v>
      </c>
      <c r="E20" s="5" t="n">
        <v>102.0</v>
      </c>
      <c r="F20" s="6" t="n">
        <v>17494.0</v>
      </c>
      <c r="G20" s="5" t="n">
        <f si="1" t="shared"/>
        <v>10042.0</v>
      </c>
      <c r="H20" s="5" t="n">
        <v>150.0</v>
      </c>
      <c r="I20" s="6" t="n">
        <v>9892.0</v>
      </c>
      <c r="J20" s="7" t="n">
        <f si="2" t="shared"/>
        <v>75.22405895239991</v>
      </c>
      <c r="K20" s="7" t="n">
        <f si="2" t="shared"/>
        <v>-31.999999999999996</v>
      </c>
      <c r="L20" s="7" t="n">
        <f si="2" t="shared"/>
        <v>76.84997978164172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86492.0</v>
      </c>
      <c r="E21" s="5" t="n">
        <v>871.0</v>
      </c>
      <c r="F21" s="6" t="n">
        <v>85621.0</v>
      </c>
      <c r="G21" s="5" t="n">
        <f si="1" t="shared"/>
        <v>52647.0</v>
      </c>
      <c r="H21" s="5" t="n">
        <v>915.0</v>
      </c>
      <c r="I21" s="6" t="n">
        <v>51732.0</v>
      </c>
      <c r="J21" s="7" t="n">
        <f si="2" t="shared"/>
        <v>64.28666400744582</v>
      </c>
      <c r="K21" s="7" t="n">
        <f si="2" t="shared"/>
        <v>-4.808743169398911</v>
      </c>
      <c r="L21" s="7" t="n">
        <f si="2" t="shared"/>
        <v>65.50877599938143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594.0</v>
      </c>
      <c r="E22" s="5" t="n">
        <v>2.0</v>
      </c>
      <c r="F22" s="6" t="n">
        <v>592.0</v>
      </c>
      <c r="G22" s="5" t="n">
        <f si="1" t="shared"/>
        <v>304.0</v>
      </c>
      <c r="H22" s="5" t="n">
        <v>6.0</v>
      </c>
      <c r="I22" s="6" t="n">
        <v>298.0</v>
      </c>
      <c r="J22" s="7" t="n">
        <f si="2" t="shared"/>
        <v>95.39473684210526</v>
      </c>
      <c r="K22" s="7" t="n">
        <f si="2" t="shared"/>
        <v>-66.66666666666667</v>
      </c>
      <c r="L22" s="7" t="n">
        <f si="2" t="shared"/>
        <v>98.65771812080537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649.0</v>
      </c>
      <c r="E23" s="5" t="n">
        <v>46.0</v>
      </c>
      <c r="F23" s="6" t="n">
        <v>603.0</v>
      </c>
      <c r="G23" s="5" t="n">
        <f si="1" t="shared"/>
        <v>342.0</v>
      </c>
      <c r="H23" s="5" t="n">
        <v>28.0</v>
      </c>
      <c r="I23" s="6" t="n">
        <v>314.0</v>
      </c>
      <c r="J23" s="7" t="n">
        <f si="2" t="shared"/>
        <v>89.76608187134502</v>
      </c>
      <c r="K23" s="7" t="n">
        <f si="2" t="shared"/>
        <v>64.28571428571428</v>
      </c>
      <c r="L23" s="7" t="n">
        <f si="2" t="shared"/>
        <v>92.03821656050954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227.0</v>
      </c>
      <c r="E24" s="5" t="n">
        <v>43.0</v>
      </c>
      <c r="F24" s="6" t="n">
        <v>184.0</v>
      </c>
      <c r="G24" s="5" t="n">
        <f si="1" t="shared"/>
        <v>156.0</v>
      </c>
      <c r="H24" s="5" t="n">
        <v>19.0</v>
      </c>
      <c r="I24" s="6" t="n">
        <v>137.0</v>
      </c>
      <c r="J24" s="7" t="n">
        <f si="2" t="shared"/>
        <v>45.512820512820504</v>
      </c>
      <c r="K24" s="7" t="n">
        <f si="2" t="shared"/>
        <v>126.3157894736842</v>
      </c>
      <c r="L24" s="7" t="n">
        <f si="2" t="shared"/>
        <v>34.30656934306568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2070.0</v>
      </c>
      <c r="E25" s="5" t="n">
        <f si="5" t="shared"/>
        <v>21.0</v>
      </c>
      <c r="F25" s="5" t="n">
        <f si="5" t="shared"/>
        <v>2049.0</v>
      </c>
      <c r="G25" s="5" t="n">
        <f si="5" t="shared"/>
        <v>1693.0</v>
      </c>
      <c r="H25" s="5" t="n">
        <f si="5" t="shared"/>
        <v>34.0</v>
      </c>
      <c r="I25" s="5" t="n">
        <f si="5" t="shared"/>
        <v>1659.0</v>
      </c>
      <c r="J25" s="7" t="n">
        <f si="2" t="shared"/>
        <v>22.26816302421737</v>
      </c>
      <c r="K25" s="7" t="n">
        <f si="2" t="shared"/>
        <v>-38.23529411764706</v>
      </c>
      <c r="L25" s="7" t="n">
        <f si="2" t="shared"/>
        <v>23.50813743218807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107628.0</v>
      </c>
      <c r="E26" s="5" t="n">
        <v>1085.0</v>
      </c>
      <c r="F26" s="6" t="n">
        <v>106543.0</v>
      </c>
      <c r="G26" s="5" t="n">
        <f si="1" t="shared"/>
        <v>65184.0</v>
      </c>
      <c r="H26" s="5" t="n">
        <v>1152.0</v>
      </c>
      <c r="I26" s="6" t="n">
        <v>64032.0</v>
      </c>
      <c r="J26" s="7" t="n">
        <f si="2" t="shared"/>
        <v>65.1141384388807</v>
      </c>
      <c r="K26" s="7" t="n">
        <f si="2" t="shared"/>
        <v>-5.815972222222221</v>
      </c>
      <c r="L26" s="7" t="n">
        <f si="2" t="shared"/>
        <v>66.3902423788106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1111.0</v>
      </c>
      <c r="E27" s="5" t="n">
        <v>3.0</v>
      </c>
      <c r="F27" s="6" t="n">
        <v>1108.0</v>
      </c>
      <c r="G27" s="5" t="n">
        <f si="1" t="shared"/>
        <v>767.0</v>
      </c>
      <c r="H27" s="5" t="n">
        <v>9.0</v>
      </c>
      <c r="I27" s="6" t="n">
        <v>758.0</v>
      </c>
      <c r="J27" s="7" t="n">
        <f si="2" t="shared"/>
        <v>44.85006518904824</v>
      </c>
      <c r="K27" s="7" t="n">
        <f si="2" t="shared"/>
        <v>-66.66666666666667</v>
      </c>
      <c r="L27" s="7" t="n">
        <f si="2" t="shared"/>
        <v>46.174142480211074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7816.0</v>
      </c>
      <c r="E28" s="5" t="n">
        <v>24.0</v>
      </c>
      <c r="F28" s="6" t="n">
        <v>7792.0</v>
      </c>
      <c r="G28" s="5" t="n">
        <f si="1" t="shared"/>
        <v>5515.0</v>
      </c>
      <c r="H28" s="5" t="n">
        <v>28.0</v>
      </c>
      <c r="I28" s="6" t="n">
        <v>5487.0</v>
      </c>
      <c r="J28" s="7" t="n">
        <f si="2" t="shared"/>
        <v>41.72257479601087</v>
      </c>
      <c r="K28" s="7" t="n">
        <f si="2" t="shared"/>
        <v>-14.28571428571429</v>
      </c>
      <c r="L28" s="7" t="n">
        <f si="2" t="shared"/>
        <v>42.00838345179516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9201.0</v>
      </c>
      <c r="E29" s="5" t="n">
        <v>18.0</v>
      </c>
      <c r="F29" s="6" t="n">
        <v>9183.0</v>
      </c>
      <c r="G29" s="5" t="n">
        <f si="1" t="shared"/>
        <v>6717.0</v>
      </c>
      <c r="H29" s="5" t="n">
        <v>31.0</v>
      </c>
      <c r="I29" s="6" t="n">
        <v>6686.0</v>
      </c>
      <c r="J29" s="7" t="n">
        <f si="2" t="shared"/>
        <v>36.98079499776685</v>
      </c>
      <c r="K29" s="7" t="n">
        <f si="2" t="shared"/>
        <v>-41.93548387096774</v>
      </c>
      <c r="L29" s="7" t="n">
        <f si="2" t="shared"/>
        <v>37.34669458570146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2472.0</v>
      </c>
      <c r="E30" s="5" t="n">
        <v>4.0</v>
      </c>
      <c r="F30" s="6" t="n">
        <v>2468.0</v>
      </c>
      <c r="G30" s="5" t="n">
        <f si="1" t="shared"/>
        <v>1647.0</v>
      </c>
      <c r="H30" s="5" t="n">
        <v>7.0</v>
      </c>
      <c r="I30" s="6" t="n">
        <v>1640.0</v>
      </c>
      <c r="J30" s="7" t="n">
        <f si="2" t="shared"/>
        <v>50.09107468123861</v>
      </c>
      <c r="K30" s="7" t="n">
        <f si="2" t="shared"/>
        <v>-42.85714285714286</v>
      </c>
      <c r="L30" s="7" t="n">
        <f si="2" t="shared"/>
        <v>50.48780487804878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3627.0</v>
      </c>
      <c r="E31" s="5" t="n">
        <v>15.0</v>
      </c>
      <c r="F31" s="6" t="n">
        <v>3612.0</v>
      </c>
      <c r="G31" s="5" t="n">
        <f si="1" t="shared"/>
        <v>2796.0</v>
      </c>
      <c r="H31" s="5" t="n">
        <v>8.0</v>
      </c>
      <c r="I31" s="6" t="n">
        <v>2788.0</v>
      </c>
      <c r="J31" s="7" t="n">
        <f si="2" t="shared"/>
        <v>29.72103004291846</v>
      </c>
      <c r="K31" s="7" t="n">
        <f si="2" t="shared"/>
        <v>87.5</v>
      </c>
      <c r="L31" s="7" t="n">
        <f si="2" t="shared"/>
        <v>29.555236728837887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1571.0</v>
      </c>
      <c r="E32" s="5" t="n">
        <v>8.0</v>
      </c>
      <c r="F32" s="6" t="n">
        <v>1563.0</v>
      </c>
      <c r="G32" s="5" t="n">
        <f si="1" t="shared"/>
        <v>1002.0</v>
      </c>
      <c r="H32" s="5" t="n">
        <v>14.0</v>
      </c>
      <c r="I32" s="6" t="n">
        <v>988.0</v>
      </c>
      <c r="J32" s="7" t="n">
        <f si="2" t="shared"/>
        <v>56.786427145708586</v>
      </c>
      <c r="K32" s="7" t="n">
        <f si="2" t="shared"/>
        <v>-42.85714285714286</v>
      </c>
      <c r="L32" s="7" t="n">
        <f si="2" t="shared"/>
        <v>58.198380566801625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1704.0</v>
      </c>
      <c r="E33" s="5" t="n">
        <v>10.0</v>
      </c>
      <c r="F33" s="6" t="n">
        <v>1694.0</v>
      </c>
      <c r="G33" s="5" t="n">
        <f si="1" t="shared"/>
        <v>1187.0</v>
      </c>
      <c r="H33" s="5" t="n">
        <v>8.0</v>
      </c>
      <c r="I33" s="6" t="n">
        <v>1179.0</v>
      </c>
      <c r="J33" s="7" t="n">
        <f si="2" t="shared"/>
        <v>43.55518112889638</v>
      </c>
      <c r="K33" s="7" t="n">
        <f si="2" t="shared"/>
        <v>25.0</v>
      </c>
      <c r="L33" s="7" t="n">
        <f si="2" t="shared"/>
        <v>43.6810856658185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10212.0</v>
      </c>
      <c r="E34" s="5" t="n">
        <v>52.0</v>
      </c>
      <c r="F34" s="6" t="n">
        <v>10160.0</v>
      </c>
      <c r="G34" s="5" t="n">
        <f si="1" t="shared"/>
        <v>7005.0</v>
      </c>
      <c r="H34" s="5" t="n">
        <v>67.0</v>
      </c>
      <c r="I34" s="6" t="n">
        <v>6938.0</v>
      </c>
      <c r="J34" s="7" t="n">
        <f si="2" t="shared"/>
        <v>45.781584582441106</v>
      </c>
      <c r="K34" s="7" t="n">
        <f si="2" t="shared"/>
        <v>-22.388059701492537</v>
      </c>
      <c r="L34" s="7" t="n">
        <f si="2" t="shared"/>
        <v>46.4398962236956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1450.0</v>
      </c>
      <c r="E35" s="5" t="n">
        <v>0.0</v>
      </c>
      <c r="F35" s="6" t="n">
        <v>1450.0</v>
      </c>
      <c r="G35" s="5" t="n">
        <f si="1" t="shared"/>
        <v>1056.0</v>
      </c>
      <c r="H35" s="5" t="n">
        <v>7.0</v>
      </c>
      <c r="I35" s="6" t="n">
        <v>1049.0</v>
      </c>
      <c r="J35" s="7" t="n">
        <f si="2" t="shared"/>
        <v>37.310606060606055</v>
      </c>
      <c r="K35" s="7" t="n">
        <f si="2" t="shared"/>
        <v>-100.0</v>
      </c>
      <c r="L35" s="7" t="n">
        <f si="2" t="shared"/>
        <v>38.22688274547188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235.0</v>
      </c>
      <c r="E36" s="5" t="n">
        <v>0.0</v>
      </c>
      <c r="F36" s="6" t="n">
        <v>235.0</v>
      </c>
      <c r="G36" s="5" t="n">
        <f si="1" t="shared"/>
        <v>209.0</v>
      </c>
      <c r="H36" s="5" t="n">
        <v>1.0</v>
      </c>
      <c r="I36" s="6" t="n">
        <v>208.0</v>
      </c>
      <c r="J36" s="7" t="n">
        <f si="2" t="shared"/>
        <v>12.440191387559807</v>
      </c>
      <c r="K36" s="7" t="n">
        <f si="2" t="shared"/>
        <v>-100.0</v>
      </c>
      <c r="L36" s="7" t="n">
        <f si="2" t="shared"/>
        <v>12.98076923076923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1048.0</v>
      </c>
      <c r="E37" s="5" t="n">
        <v>2.0</v>
      </c>
      <c r="F37" s="6" t="n">
        <v>1046.0</v>
      </c>
      <c r="G37" s="5" t="n">
        <f si="1" t="shared"/>
        <v>829.0</v>
      </c>
      <c r="H37" s="5" t="n">
        <v>4.0</v>
      </c>
      <c r="I37" s="6" t="n">
        <v>825.0</v>
      </c>
      <c r="J37" s="7" t="n">
        <f si="2" t="shared"/>
        <v>26.4173703256936</v>
      </c>
      <c r="K37" s="7" t="n">
        <f si="2" t="shared"/>
        <v>-50.0</v>
      </c>
      <c r="L37" s="7" t="n">
        <f si="2" t="shared"/>
        <v>26.787878787878782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1165.0</v>
      </c>
      <c r="E38" s="5" t="n">
        <v>1.0</v>
      </c>
      <c r="F38" s="6" t="n">
        <v>1164.0</v>
      </c>
      <c r="G38" s="5" t="n">
        <f si="1" t="shared"/>
        <v>735.0</v>
      </c>
      <c r="H38" s="5" t="n">
        <v>1.0</v>
      </c>
      <c r="I38" s="6" t="n">
        <v>734.0</v>
      </c>
      <c r="J38" s="7" t="n">
        <f si="2" t="shared"/>
        <v>58.50340136054422</v>
      </c>
      <c r="K38" s="7" t="n">
        <f si="2" t="shared"/>
        <v>0.0</v>
      </c>
      <c r="L38" s="7" t="n">
        <f si="2" t="shared"/>
        <v>58.58310626702998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9116.0</v>
      </c>
      <c r="E39" s="5" t="n">
        <f si="6" t="shared"/>
        <v>11.0</v>
      </c>
      <c r="F39" s="5" t="n">
        <f si="6" t="shared"/>
        <v>9105.0</v>
      </c>
      <c r="G39" s="5" t="n">
        <f si="6" t="shared"/>
        <v>6080.0</v>
      </c>
      <c r="H39" s="5" t="n">
        <f si="6" t="shared"/>
        <v>9.0</v>
      </c>
      <c r="I39" s="5" t="n">
        <f si="6" t="shared"/>
        <v>6071.0</v>
      </c>
      <c r="J39" s="7" t="n">
        <f si="2" t="shared"/>
        <v>49.934210526315795</v>
      </c>
      <c r="K39" s="7" t="n">
        <f si="2" t="shared"/>
        <v>22.222222222222232</v>
      </c>
      <c r="L39" s="7" t="n">
        <f si="2" t="shared"/>
        <v>49.975292373579315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50728.0</v>
      </c>
      <c r="E40" s="5" t="n">
        <v>148.0</v>
      </c>
      <c r="F40" s="6" t="n">
        <v>50580.0</v>
      </c>
      <c r="G40" s="5" t="n">
        <f si="1" t="shared"/>
        <v>35545.0</v>
      </c>
      <c r="H40" s="5" t="n">
        <v>194.0</v>
      </c>
      <c r="I40" s="6" t="n">
        <v>35351.0</v>
      </c>
      <c r="J40" s="7" t="n">
        <f si="2" t="shared"/>
        <v>42.71486847657899</v>
      </c>
      <c r="K40" s="7" t="n">
        <f si="2" t="shared"/>
        <v>-23.71134020618557</v>
      </c>
      <c r="L40" s="7" t="n">
        <f si="2" t="shared"/>
        <v>43.07940369437922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18103.0</v>
      </c>
      <c r="E41" s="5" t="n">
        <v>97.0</v>
      </c>
      <c r="F41" s="6" t="n">
        <v>18006.0</v>
      </c>
      <c r="G41" s="5" t="n">
        <f si="1" t="shared"/>
        <v>10508.0</v>
      </c>
      <c r="H41" s="5" t="n">
        <v>157.0</v>
      </c>
      <c r="I41" s="6" t="n">
        <v>10351.0</v>
      </c>
      <c r="J41" s="7" t="n">
        <f si="2" t="shared"/>
        <v>72.27826417967262</v>
      </c>
      <c r="K41" s="7" t="n">
        <f si="2" t="shared"/>
        <v>-38.21656050955414</v>
      </c>
      <c r="L41" s="7" t="n">
        <f si="2" t="shared"/>
        <v>73.95420732296397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2782.0</v>
      </c>
      <c r="E42" s="5" t="n">
        <v>16.0</v>
      </c>
      <c r="F42" s="6" t="n">
        <v>2766.0</v>
      </c>
      <c r="G42" s="5" t="n">
        <f si="1" t="shared"/>
        <v>1815.0</v>
      </c>
      <c r="H42" s="5" t="n">
        <v>21.0</v>
      </c>
      <c r="I42" s="6" t="n">
        <v>1794.0</v>
      </c>
      <c r="J42" s="7" t="n">
        <f si="2" t="shared"/>
        <v>53.27823691460054</v>
      </c>
      <c r="K42" s="7" t="n">
        <f si="2" t="shared"/>
        <v>-23.809523809523814</v>
      </c>
      <c r="L42" s="7" t="n">
        <f si="2" t="shared"/>
        <v>54.18060200668897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239.0</v>
      </c>
      <c r="E43" s="5" t="n">
        <f si="7" t="shared"/>
        <v>1.0</v>
      </c>
      <c r="F43" s="5" t="n">
        <f si="7" t="shared"/>
        <v>238.0</v>
      </c>
      <c r="G43" s="5" t="n">
        <f si="7" t="shared"/>
        <v>257.0</v>
      </c>
      <c r="H43" s="5" t="n">
        <f si="7" t="shared"/>
        <v>0.0</v>
      </c>
      <c r="I43" s="5" t="n">
        <f si="7" t="shared"/>
        <v>257.0</v>
      </c>
      <c r="J43" s="7" t="n">
        <f si="2" t="shared"/>
        <v>-7.003891050583655</v>
      </c>
      <c r="K43" s="7" t="str">
        <f si="2" t="shared"/>
        <v>-</v>
      </c>
      <c r="L43" s="7" t="n">
        <f si="2" t="shared"/>
        <v>-7.392996108949412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21124.0</v>
      </c>
      <c r="E44" s="5" t="n">
        <v>114.0</v>
      </c>
      <c r="F44" s="6" t="n">
        <v>21010.0</v>
      </c>
      <c r="G44" s="5" t="n">
        <f si="1" t="shared"/>
        <v>12580.0</v>
      </c>
      <c r="H44" s="5" t="n">
        <v>178.0</v>
      </c>
      <c r="I44" s="6" t="n">
        <v>12402.0</v>
      </c>
      <c r="J44" s="7" t="n">
        <f si="2" t="shared"/>
        <v>67.91732909379968</v>
      </c>
      <c r="K44" s="7" t="n">
        <f si="2" t="shared"/>
        <v>-35.95505617977528</v>
      </c>
      <c r="L44" s="7" t="n">
        <f si="2" t="shared"/>
        <v>69.40815997419772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908.0</v>
      </c>
      <c r="E45" s="5" t="n">
        <v>8.0</v>
      </c>
      <c r="F45" s="6" t="n">
        <v>900.0</v>
      </c>
      <c r="G45" s="5" t="n">
        <f si="1" t="shared"/>
        <v>700.0</v>
      </c>
      <c r="H45" s="5" t="n">
        <v>5.0</v>
      </c>
      <c r="I45" s="6" t="n">
        <v>695.0</v>
      </c>
      <c r="J45" s="7" t="n">
        <f si="2" t="shared"/>
        <v>29.714285714285715</v>
      </c>
      <c r="K45" s="7" t="n">
        <f si="2" t="shared"/>
        <v>60.00000000000001</v>
      </c>
      <c r="L45" s="7" t="n">
        <f si="2" t="shared"/>
        <v>29.496402877697836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901.0</v>
      </c>
      <c r="E46" s="5" t="n">
        <f si="8" t="shared"/>
        <v>5.0</v>
      </c>
      <c r="F46" s="5" t="n">
        <f si="8" t="shared"/>
        <v>896.0</v>
      </c>
      <c r="G46" s="5" t="n">
        <f si="8" t="shared"/>
        <v>584.0</v>
      </c>
      <c r="H46" s="5" t="n">
        <f si="8" t="shared"/>
        <v>8.0</v>
      </c>
      <c r="I46" s="5" t="n">
        <f si="8" t="shared"/>
        <v>576.0</v>
      </c>
      <c r="J46" s="7" t="n">
        <f si="2" t="shared"/>
        <v>54.28082191780821</v>
      </c>
      <c r="K46" s="7" t="n">
        <f si="2" t="shared"/>
        <v>-37.5</v>
      </c>
      <c r="L46" s="7" t="n">
        <f si="2" t="shared"/>
        <v>55.55555555555556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1809.0</v>
      </c>
      <c r="E47" s="5" t="n">
        <v>13.0</v>
      </c>
      <c r="F47" s="6" t="n">
        <v>1796.0</v>
      </c>
      <c r="G47" s="5" t="n">
        <f si="1" t="shared"/>
        <v>1284.0</v>
      </c>
      <c r="H47" s="5" t="n">
        <v>13.0</v>
      </c>
      <c r="I47" s="6" t="n">
        <v>1271.0</v>
      </c>
      <c r="J47" s="7" t="n">
        <f si="2" t="shared"/>
        <v>40.88785046728971</v>
      </c>
      <c r="K47" s="7" t="n">
        <f si="2" t="shared"/>
        <v>0.0</v>
      </c>
      <c r="L47" s="7" t="n">
        <f si="2" t="shared"/>
        <v>41.30605822187255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378.0</v>
      </c>
      <c r="E48" s="5" t="n">
        <v>204.0</v>
      </c>
      <c r="F48" s="12" t="n">
        <v>174.0</v>
      </c>
      <c r="G48" s="5" t="n">
        <f si="1" t="shared"/>
        <v>287.0</v>
      </c>
      <c r="H48" s="13" t="n">
        <v>217.0</v>
      </c>
      <c r="I48" s="12" t="n">
        <v>70.0</v>
      </c>
      <c r="J48" s="14" t="n">
        <f si="2" t="shared"/>
        <v>31.70731707317074</v>
      </c>
      <c r="K48" s="14" t="n">
        <f si="2" t="shared"/>
        <v>-5.990783410138246</v>
      </c>
      <c r="L48" s="14" t="n">
        <f si="2" t="shared"/>
        <v>148.57142857142858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1238309.0</v>
      </c>
      <c r="E49" s="5" t="n">
        <f ref="E49:I49" si="9" t="shared">E19+E26+E40+E44+E47+E48</f>
        <v>246616.0</v>
      </c>
      <c r="F49" s="5" t="n">
        <f si="9" t="shared"/>
        <v>991693.0</v>
      </c>
      <c r="G49" s="5" t="n">
        <f si="9" t="shared"/>
        <v>623457.0</v>
      </c>
      <c r="H49" s="5" t="n">
        <f si="9" t="shared"/>
        <v>54062.0</v>
      </c>
      <c r="I49" s="5" t="n">
        <f si="9" t="shared"/>
        <v>569395.0</v>
      </c>
      <c r="J49" s="7" t="n">
        <f si="2" t="shared"/>
        <v>98.61979254383222</v>
      </c>
      <c r="K49" s="7" t="n">
        <f si="2" t="shared"/>
        <v>356.1725426362325</v>
      </c>
      <c r="L49" s="7" t="n">
        <f si="2" t="shared"/>
        <v>74.16608856769027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