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<sst xmlns="http://schemas.openxmlformats.org/spreadsheetml/2006/main" count="113" uniqueCount="62">
  <si>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</si>
  <si>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</si>
  <si>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</si>
  <si>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</si>
  <si>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</si>
  <si>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</si>
  <si>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</si>
  <si>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</si>
  <si>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</si>
  <si>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</si>
  <si>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</si>
  <si>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</si>
  <si>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</si>
  <si>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</si>
  <si>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</si>
  <si>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</si>
  <si>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</si>
  <si>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</si>
  <si>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</si>
  <si>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</si>
  <si>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</si>
  <si>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</si>
  <si>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</si>
  <si>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</si>
  <si>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</si>
  <si>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</si>
  <si>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</si>
  <si>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</si>
  <si>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</si>
  <si>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</si>
  <si>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</si>
  <si>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</si>
  <si>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</si>
  <si>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</si>
  <si>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</si>
  <si>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</si>
  <si>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</si>
  <si>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</si>
  <si>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</si>
  <si>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</si>
  <si>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</si>
  <si>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</si>
  <si>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</si>
  <si>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</si>
  <si>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</si>
  <si>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</si>
  <si>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</si>
  <si>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</si>
  <si>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</si>
  <si>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</si>
  <si>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</si>
  <si>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</si>
  <si>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</si>
  <si>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</si>
  <si>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</si>
  <si>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</si>
  <si>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</si>
  <si>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113年2月來臺旅客人次及成長率－按居住地分
Table 1-2 Visitor Arrivals by Residence,
February,2024</t>
  </si>
  <si>
    <t>113年2月 Feb.., 2024</t>
  </si>
  <si>
    <t>112年2月 Feb.., 2023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</si>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</sst>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101076.0</v>
      </c>
      <c r="E4" s="5" t="n">
        <v>95697.0</v>
      </c>
      <c r="F4" s="6" t="n">
        <v>5379.0</v>
      </c>
      <c r="G4" s="5" t="n">
        <f>H4+I4</f>
        <v>22534.0</v>
      </c>
      <c r="H4" s="5" t="n">
        <v>19945.0</v>
      </c>
      <c r="I4" s="6" t="n">
        <v>2589.0</v>
      </c>
      <c r="J4" s="7" t="n">
        <f>IF(G4=0,"-",((D4/G4)-1)*100)</f>
        <v>348.5488595011982</v>
      </c>
      <c r="K4" s="7" t="n">
        <f>IF(H4=0,"-",((E4/H4)-1)*100)</f>
        <v>379.80446227124594</v>
      </c>
      <c r="L4" s="7" t="n">
        <f>IF(I4=0,"-",((F4/I4)-1)*100)</f>
        <v>107.76361529548089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37719.0</v>
      </c>
      <c r="E5" s="5" t="n">
        <v>36627.0</v>
      </c>
      <c r="F5" s="6" t="n">
        <v>1092.0</v>
      </c>
      <c r="G5" s="5" t="n">
        <f ref="G5:G48" si="1" t="shared">H5+I5</f>
        <v>9346.0</v>
      </c>
      <c r="H5" s="5" t="n">
        <v>9103.0</v>
      </c>
      <c r="I5" s="6" t="n">
        <v>243.0</v>
      </c>
      <c r="J5" s="7" t="n">
        <f ref="J5:L49" si="2" t="shared">IF(G5=0,"-",((D5/G5)-1)*100)</f>
        <v>303.58442114273487</v>
      </c>
      <c r="K5" s="7" t="n">
        <f si="2" t="shared"/>
        <v>302.3618587278919</v>
      </c>
      <c r="L5" s="7" t="n">
        <f si="2" t="shared"/>
        <v>349.38271604938274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101464.0</v>
      </c>
      <c r="E6" s="5" t="n">
        <v>115.0</v>
      </c>
      <c r="F6" s="6" t="n">
        <v>101349.0</v>
      </c>
      <c r="G6" s="5" t="n">
        <f si="1" t="shared"/>
        <v>45715.0</v>
      </c>
      <c r="H6" s="5" t="n">
        <v>117.0</v>
      </c>
      <c r="I6" s="6" t="n">
        <v>45598.0</v>
      </c>
      <c r="J6" s="7" t="n">
        <f si="2" t="shared"/>
        <v>121.94903204637426</v>
      </c>
      <c r="K6" s="7" t="n">
        <f si="2" t="shared"/>
        <v>-1.7094017094017144</v>
      </c>
      <c r="L6" s="7" t="n">
        <f si="2" t="shared"/>
        <v>122.2663274705031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110210.0</v>
      </c>
      <c r="E7" s="5" t="n">
        <v>214.0</v>
      </c>
      <c r="F7" s="6" t="n">
        <v>109996.0</v>
      </c>
      <c r="G7" s="5" t="n">
        <f si="1" t="shared"/>
        <v>59195.0</v>
      </c>
      <c r="H7" s="5" t="n">
        <v>217.0</v>
      </c>
      <c r="I7" s="6" t="n">
        <v>58978.0</v>
      </c>
      <c r="J7" s="7" t="n">
        <f si="2" t="shared"/>
        <v>86.18126530957007</v>
      </c>
      <c r="K7" s="7" t="n">
        <f si="2" t="shared"/>
        <v>-1.382488479262678</v>
      </c>
      <c r="L7" s="7" t="n">
        <f si="2" t="shared"/>
        <v>86.50344196140934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2950.0</v>
      </c>
      <c r="E8" s="5" t="n">
        <v>1.0</v>
      </c>
      <c r="F8" s="6" t="n">
        <v>2949.0</v>
      </c>
      <c r="G8" s="5" t="n">
        <f si="1" t="shared"/>
        <v>2547.0</v>
      </c>
      <c r="H8" s="5" t="n">
        <v>1.0</v>
      </c>
      <c r="I8" s="6" t="n">
        <v>2546.0</v>
      </c>
      <c r="J8" s="7" t="n">
        <f si="2" t="shared"/>
        <v>15.822536317235958</v>
      </c>
      <c r="K8" s="7" t="n">
        <f si="2" t="shared"/>
        <v>0.0</v>
      </c>
      <c r="L8" s="7" t="n">
        <f si="2" t="shared"/>
        <v>15.828750981932437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1156.0</v>
      </c>
      <c r="E9" s="5" t="n">
        <v>7.0</v>
      </c>
      <c r="F9" s="6" t="n">
        <v>1149.0</v>
      </c>
      <c r="G9" s="5" t="n">
        <f si="1" t="shared"/>
        <v>1132.0</v>
      </c>
      <c r="H9" s="5" t="n">
        <v>10.0</v>
      </c>
      <c r="I9" s="6" t="n">
        <v>1122.0</v>
      </c>
      <c r="J9" s="7" t="n">
        <f si="2" t="shared"/>
        <v>2.1201413427561766</v>
      </c>
      <c r="K9" s="7" t="n">
        <f si="2" t="shared"/>
        <v>-30.000000000000004</v>
      </c>
      <c r="L9" s="7" t="n">
        <f si="2" t="shared"/>
        <v>2.406417112299475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53540.0</v>
      </c>
      <c r="E10" s="5" t="n">
        <v>85.0</v>
      </c>
      <c r="F10" s="6" t="n">
        <v>53455.0</v>
      </c>
      <c r="G10" s="5" t="n">
        <f si="1" t="shared"/>
        <v>39649.0</v>
      </c>
      <c r="H10" s="5" t="n">
        <v>43.0</v>
      </c>
      <c r="I10" s="6" t="n">
        <v>39606.0</v>
      </c>
      <c r="J10" s="7" t="n">
        <f si="2" t="shared"/>
        <v>35.03493152412418</v>
      </c>
      <c r="K10" s="7" t="n">
        <f si="2" t="shared"/>
        <v>97.67441860465115</v>
      </c>
      <c r="L10" s="7" t="n">
        <f si="2" t="shared"/>
        <v>34.96692420340353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24322.0</v>
      </c>
      <c r="E11" s="5" t="n">
        <v>44.0</v>
      </c>
      <c r="F11" s="6" t="n">
        <v>24278.0</v>
      </c>
      <c r="G11" s="5" t="n">
        <f si="1" t="shared"/>
        <v>26389.0</v>
      </c>
      <c r="H11" s="5" t="n">
        <v>51.0</v>
      </c>
      <c r="I11" s="6" t="n">
        <v>26338.0</v>
      </c>
      <c r="J11" s="7" t="n">
        <f si="2" t="shared"/>
        <v>-7.832809125014206</v>
      </c>
      <c r="K11" s="7" t="n">
        <f si="2" t="shared"/>
        <v>-13.725490196078427</v>
      </c>
      <c r="L11" s="7" t="n">
        <f si="2" t="shared"/>
        <v>-7.821398739463891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16592.0</v>
      </c>
      <c r="E12" s="5" t="n">
        <v>33.0</v>
      </c>
      <c r="F12" s="6" t="n">
        <v>16559.0</v>
      </c>
      <c r="G12" s="5" t="n">
        <f si="1" t="shared"/>
        <v>16601.0</v>
      </c>
      <c r="H12" s="5" t="n">
        <v>33.0</v>
      </c>
      <c r="I12" s="6" t="n">
        <v>16568.0</v>
      </c>
      <c r="J12" s="7" t="n">
        <f si="2" t="shared"/>
        <v>-0.054213601590269445</v>
      </c>
      <c r="K12" s="7" t="n">
        <f si="2" t="shared"/>
        <v>0.0</v>
      </c>
      <c r="L12" s="7" t="n">
        <f si="2" t="shared"/>
        <v>-0.05432158377595142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33362.0</v>
      </c>
      <c r="E13" s="5" t="n">
        <v>120.0</v>
      </c>
      <c r="F13" s="6" t="n">
        <v>33242.0</v>
      </c>
      <c r="G13" s="5" t="n">
        <f si="1" t="shared"/>
        <v>18466.0</v>
      </c>
      <c r="H13" s="5" t="n">
        <v>111.0</v>
      </c>
      <c r="I13" s="6" t="n">
        <v>18355.0</v>
      </c>
      <c r="J13" s="7" t="n">
        <f si="2" t="shared"/>
        <v>80.66717210007582</v>
      </c>
      <c r="K13" s="7" t="n">
        <f si="2" t="shared"/>
        <v>8.108108108108114</v>
      </c>
      <c r="L13" s="7" t="n">
        <f si="2" t="shared"/>
        <v>81.10596567692727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30802.0</v>
      </c>
      <c r="E14" s="5" t="n">
        <v>28.0</v>
      </c>
      <c r="F14" s="6" t="n">
        <v>30774.0</v>
      </c>
      <c r="G14" s="5" t="n">
        <f si="1" t="shared"/>
        <v>29199.0</v>
      </c>
      <c r="H14" s="5" t="n">
        <v>50.0</v>
      </c>
      <c r="I14" s="6" t="n">
        <v>29149.0</v>
      </c>
      <c r="J14" s="7" t="n">
        <f si="2" t="shared"/>
        <v>5.4899140381519995</v>
      </c>
      <c r="K14" s="7" t="n">
        <f si="2" t="shared"/>
        <v>-43.99999999999999</v>
      </c>
      <c r="L14" s="7" t="n">
        <f si="2" t="shared"/>
        <v>5.574805310645314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39059.0</v>
      </c>
      <c r="E15" s="5" t="n">
        <v>150.0</v>
      </c>
      <c r="F15" s="6" t="n">
        <v>38909.0</v>
      </c>
      <c r="G15" s="5" t="n">
        <f si="1" t="shared"/>
        <v>39385.0</v>
      </c>
      <c r="H15" s="5" t="n">
        <v>212.0</v>
      </c>
      <c r="I15" s="6" t="n">
        <v>39173.0</v>
      </c>
      <c r="J15" s="7" t="n">
        <f si="2" t="shared"/>
        <v>-0.8277262917354311</v>
      </c>
      <c r="K15" s="7" t="n">
        <f si="2" t="shared"/>
        <v>-29.24528301886793</v>
      </c>
      <c r="L15" s="7" t="n">
        <f si="2" t="shared"/>
        <v>-0.673933576698238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1682.0</v>
      </c>
      <c r="E16" s="5" t="n">
        <f si="3" t="shared"/>
        <v>29.0</v>
      </c>
      <c r="F16" s="5" t="n">
        <f si="3" t="shared"/>
        <v>1653.0</v>
      </c>
      <c r="G16" s="5" t="n">
        <f si="3" t="shared"/>
        <v>1234.0</v>
      </c>
      <c r="H16" s="5" t="n">
        <f si="3" t="shared"/>
        <v>33.0</v>
      </c>
      <c r="I16" s="5" t="n">
        <f si="3" t="shared"/>
        <v>1201.0</v>
      </c>
      <c r="J16" s="7" t="n">
        <f si="2" t="shared"/>
        <v>36.304700162074546</v>
      </c>
      <c r="K16" s="7" t="n">
        <f si="2" t="shared"/>
        <v>-12.121212121212121</v>
      </c>
      <c r="L16" s="7" t="n">
        <f si="2" t="shared"/>
        <v>37.63530391340551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199359.0</v>
      </c>
      <c r="E17" s="5" t="n">
        <v>489.0</v>
      </c>
      <c r="F17" s="6" t="n">
        <v>198870.0</v>
      </c>
      <c r="G17" s="5" t="n">
        <f si="1" t="shared"/>
        <v>170923.0</v>
      </c>
      <c r="H17" s="5" t="n">
        <v>533.0</v>
      </c>
      <c r="I17" s="6" t="n">
        <v>170390.0</v>
      </c>
      <c r="J17" s="7" t="n">
        <f si="2" t="shared"/>
        <v>16.63673115964499</v>
      </c>
      <c r="K17" s="7" t="n">
        <f si="2" t="shared"/>
        <v>-8.25515947467167</v>
      </c>
      <c r="L17" s="7" t="n">
        <f si="2" t="shared"/>
        <v>16.714595926991027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3408.0</v>
      </c>
      <c r="E18" s="5" t="n">
        <f si="4" t="shared"/>
        <v>4.0</v>
      </c>
      <c r="F18" s="5" t="n">
        <f si="4" t="shared"/>
        <v>3404.0</v>
      </c>
      <c r="G18" s="5" t="n">
        <f si="4" t="shared"/>
        <v>1135.0</v>
      </c>
      <c r="H18" s="5" t="n">
        <f si="4" t="shared"/>
        <v>2.0</v>
      </c>
      <c r="I18" s="5" t="n">
        <f si="4" t="shared"/>
        <v>1133.0</v>
      </c>
      <c r="J18" s="7" t="n">
        <f si="2" t="shared"/>
        <v>200.26431718061676</v>
      </c>
      <c r="K18" s="7" t="n">
        <f si="2" t="shared"/>
        <v>100.0</v>
      </c>
      <c r="L18" s="7" t="n">
        <f si="2" t="shared"/>
        <v>200.44130626654896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557342.0</v>
      </c>
      <c r="E19" s="5" t="n">
        <v>133154.0</v>
      </c>
      <c r="F19" s="6" t="n">
        <v>424188.0</v>
      </c>
      <c r="G19" s="5" t="n">
        <f si="1" t="shared"/>
        <v>312527.0</v>
      </c>
      <c r="H19" s="5" t="n">
        <v>29928.0</v>
      </c>
      <c r="I19" s="6" t="n">
        <v>282599.0</v>
      </c>
      <c r="J19" s="7" t="n">
        <f si="2" t="shared"/>
        <v>78.33403193964041</v>
      </c>
      <c r="K19" s="7" t="n">
        <f si="2" t="shared"/>
        <v>344.9144613739642</v>
      </c>
      <c r="L19" s="7" t="n">
        <f si="2" t="shared"/>
        <v>50.10244197608627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9404.0</v>
      </c>
      <c r="E20" s="5" t="n">
        <v>45.0</v>
      </c>
      <c r="F20" s="6" t="n">
        <v>9359.0</v>
      </c>
      <c r="G20" s="5" t="n">
        <f si="1" t="shared"/>
        <v>5021.0</v>
      </c>
      <c r="H20" s="5" t="n">
        <v>58.0</v>
      </c>
      <c r="I20" s="6" t="n">
        <v>4963.0</v>
      </c>
      <c r="J20" s="7" t="n">
        <f si="2" t="shared"/>
        <v>87.29336785500897</v>
      </c>
      <c r="K20" s="7" t="n">
        <f si="2" t="shared"/>
        <v>-22.413793103448278</v>
      </c>
      <c r="L20" s="7" t="n">
        <f si="2" t="shared"/>
        <v>88.57545839210155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43979.0</v>
      </c>
      <c r="E21" s="5" t="n">
        <v>411.0</v>
      </c>
      <c r="F21" s="6" t="n">
        <v>43568.0</v>
      </c>
      <c r="G21" s="5" t="n">
        <f si="1" t="shared"/>
        <v>25927.0</v>
      </c>
      <c r="H21" s="5" t="n">
        <v>336.0</v>
      </c>
      <c r="I21" s="6" t="n">
        <v>25591.0</v>
      </c>
      <c r="J21" s="7" t="n">
        <f si="2" t="shared"/>
        <v>69.62625834072588</v>
      </c>
      <c r="K21" s="7" t="n">
        <f si="2" t="shared"/>
        <v>22.32142857142858</v>
      </c>
      <c r="L21" s="7" t="n">
        <f si="2" t="shared"/>
        <v>70.24735258489312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337.0</v>
      </c>
      <c r="E22" s="5" t="n">
        <v>2.0</v>
      </c>
      <c r="F22" s="6" t="n">
        <v>335.0</v>
      </c>
      <c r="G22" s="5" t="n">
        <f si="1" t="shared"/>
        <v>135.0</v>
      </c>
      <c r="H22" s="5" t="n">
        <v>0.0</v>
      </c>
      <c r="I22" s="6" t="n">
        <v>135.0</v>
      </c>
      <c r="J22" s="7" t="n">
        <f si="2" t="shared"/>
        <v>149.62962962962965</v>
      </c>
      <c r="K22" s="7" t="str">
        <f si="2" t="shared"/>
        <v>-</v>
      </c>
      <c r="L22" s="7" t="n">
        <f si="2" t="shared"/>
        <v>148.14814814814815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275.0</v>
      </c>
      <c r="E23" s="5" t="n">
        <v>16.0</v>
      </c>
      <c r="F23" s="6" t="n">
        <v>259.0</v>
      </c>
      <c r="G23" s="5" t="n">
        <f si="1" t="shared"/>
        <v>174.0</v>
      </c>
      <c r="H23" s="5" t="n">
        <v>11.0</v>
      </c>
      <c r="I23" s="6" t="n">
        <v>163.0</v>
      </c>
      <c r="J23" s="7" t="n">
        <f si="2" t="shared"/>
        <v>58.04597701149425</v>
      </c>
      <c r="K23" s="7" t="n">
        <f si="2" t="shared"/>
        <v>45.45454545454546</v>
      </c>
      <c r="L23" s="7" t="n">
        <f si="2" t="shared"/>
        <v>58.89570552147239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91.0</v>
      </c>
      <c r="E24" s="5" t="n">
        <v>12.0</v>
      </c>
      <c r="F24" s="6" t="n">
        <v>79.0</v>
      </c>
      <c r="G24" s="5" t="n">
        <f si="1" t="shared"/>
        <v>65.0</v>
      </c>
      <c r="H24" s="5" t="n">
        <v>10.0</v>
      </c>
      <c r="I24" s="6" t="n">
        <v>55.0</v>
      </c>
      <c r="J24" s="7" t="n">
        <f si="2" t="shared"/>
        <v>39.99999999999999</v>
      </c>
      <c r="K24" s="7" t="n">
        <f si="2" t="shared"/>
        <v>19.999999999999996</v>
      </c>
      <c r="L24" s="7" t="n">
        <f si="2" t="shared"/>
        <v>43.636363636363626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1222.0</v>
      </c>
      <c r="E25" s="5" t="n">
        <f si="5" t="shared"/>
        <v>10.0</v>
      </c>
      <c r="F25" s="5" t="n">
        <f si="5" t="shared"/>
        <v>1212.0</v>
      </c>
      <c r="G25" s="5" t="n">
        <f si="5" t="shared"/>
        <v>952.0</v>
      </c>
      <c r="H25" s="5" t="n">
        <f si="5" t="shared"/>
        <v>8.0</v>
      </c>
      <c r="I25" s="5" t="n">
        <f si="5" t="shared"/>
        <v>944.0</v>
      </c>
      <c r="J25" s="7" t="n">
        <f si="2" t="shared"/>
        <v>28.361344537815135</v>
      </c>
      <c r="K25" s="7" t="n">
        <f si="2" t="shared"/>
        <v>25.0</v>
      </c>
      <c r="L25" s="7" t="n">
        <f si="2" t="shared"/>
        <v>28.389830508474567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55308.0</v>
      </c>
      <c r="E26" s="5" t="n">
        <v>496.0</v>
      </c>
      <c r="F26" s="6" t="n">
        <v>54812.0</v>
      </c>
      <c r="G26" s="5" t="n">
        <f si="1" t="shared"/>
        <v>32274.0</v>
      </c>
      <c r="H26" s="5" t="n">
        <v>423.0</v>
      </c>
      <c r="I26" s="6" t="n">
        <v>31851.0</v>
      </c>
      <c r="J26" s="7" t="n">
        <f si="2" t="shared"/>
        <v>71.37014314928425</v>
      </c>
      <c r="K26" s="7" t="n">
        <f si="2" t="shared"/>
        <v>17.257683215130015</v>
      </c>
      <c r="L26" s="7" t="n">
        <f si="2" t="shared"/>
        <v>72.08878842108568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590.0</v>
      </c>
      <c r="E27" s="5" t="n">
        <v>2.0</v>
      </c>
      <c r="F27" s="6" t="n">
        <v>588.0</v>
      </c>
      <c r="G27" s="5" t="n">
        <f si="1" t="shared"/>
        <v>412.0</v>
      </c>
      <c r="H27" s="5" t="n">
        <v>3.0</v>
      </c>
      <c r="I27" s="6" t="n">
        <v>409.0</v>
      </c>
      <c r="J27" s="7" t="n">
        <f si="2" t="shared"/>
        <v>43.20388349514563</v>
      </c>
      <c r="K27" s="7" t="n">
        <f si="2" t="shared"/>
        <v>-33.333333333333336</v>
      </c>
      <c r="L27" s="7" t="n">
        <f si="2" t="shared"/>
        <v>43.765281173594126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4179.0</v>
      </c>
      <c r="E28" s="5" t="n">
        <v>18.0</v>
      </c>
      <c r="F28" s="6" t="n">
        <v>4161.0</v>
      </c>
      <c r="G28" s="5" t="n">
        <f si="1" t="shared"/>
        <v>2922.0</v>
      </c>
      <c r="H28" s="5" t="n">
        <v>12.0</v>
      </c>
      <c r="I28" s="6" t="n">
        <v>2910.0</v>
      </c>
      <c r="J28" s="7" t="n">
        <f si="2" t="shared"/>
        <v>43.01848049281314</v>
      </c>
      <c r="K28" s="7" t="n">
        <f si="2" t="shared"/>
        <v>50.0</v>
      </c>
      <c r="L28" s="7" t="n">
        <f si="2" t="shared"/>
        <v>42.98969072164949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4922.0</v>
      </c>
      <c r="E29" s="5" t="n">
        <v>11.0</v>
      </c>
      <c r="F29" s="6" t="n">
        <v>4911.0</v>
      </c>
      <c r="G29" s="5" t="n">
        <f si="1" t="shared"/>
        <v>3554.0</v>
      </c>
      <c r="H29" s="5" t="n">
        <v>11.0</v>
      </c>
      <c r="I29" s="6" t="n">
        <v>3543.0</v>
      </c>
      <c r="J29" s="7" t="n">
        <f si="2" t="shared"/>
        <v>38.49184018007878</v>
      </c>
      <c r="K29" s="7" t="n">
        <f si="2" t="shared"/>
        <v>0.0</v>
      </c>
      <c r="L29" s="7" t="n">
        <f si="2" t="shared"/>
        <v>38.61134631668077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1061.0</v>
      </c>
      <c r="E30" s="5" t="n">
        <v>1.0</v>
      </c>
      <c r="F30" s="6" t="n">
        <v>1060.0</v>
      </c>
      <c r="G30" s="5" t="n">
        <f si="1" t="shared"/>
        <v>911.0</v>
      </c>
      <c r="H30" s="5" t="n">
        <v>2.0</v>
      </c>
      <c r="I30" s="6" t="n">
        <v>909.0</v>
      </c>
      <c r="J30" s="7" t="n">
        <f si="2" t="shared"/>
        <v>16.465422612513713</v>
      </c>
      <c r="K30" s="7" t="n">
        <f si="2" t="shared"/>
        <v>-50.0</v>
      </c>
      <c r="L30" s="7" t="n">
        <f si="2" t="shared"/>
        <v>16.61166116611661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1885.0</v>
      </c>
      <c r="E31" s="5" t="n">
        <v>5.0</v>
      </c>
      <c r="F31" s="6" t="n">
        <v>1880.0</v>
      </c>
      <c r="G31" s="5" t="n">
        <f si="1" t="shared"/>
        <v>1497.0</v>
      </c>
      <c r="H31" s="5" t="n">
        <v>2.0</v>
      </c>
      <c r="I31" s="6" t="n">
        <v>1495.0</v>
      </c>
      <c r="J31" s="7" t="n">
        <f si="2" t="shared"/>
        <v>25.918503674014694</v>
      </c>
      <c r="K31" s="7" t="n">
        <f si="2" t="shared"/>
        <v>150.0</v>
      </c>
      <c r="L31" s="7" t="n">
        <f si="2" t="shared"/>
        <v>25.75250836120402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824.0</v>
      </c>
      <c r="E32" s="5" t="n">
        <v>4.0</v>
      </c>
      <c r="F32" s="6" t="n">
        <v>820.0</v>
      </c>
      <c r="G32" s="5" t="n">
        <f si="1" t="shared"/>
        <v>548.0</v>
      </c>
      <c r="H32" s="5" t="n">
        <v>7.0</v>
      </c>
      <c r="I32" s="6" t="n">
        <v>541.0</v>
      </c>
      <c r="J32" s="7" t="n">
        <f si="2" t="shared"/>
        <v>50.364963503649626</v>
      </c>
      <c r="K32" s="7" t="n">
        <f si="2" t="shared"/>
        <v>-42.85714285714286</v>
      </c>
      <c r="L32" s="7" t="n">
        <f si="2" t="shared"/>
        <v>51.57116451016637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872.0</v>
      </c>
      <c r="E33" s="5" t="n">
        <v>6.0</v>
      </c>
      <c r="F33" s="6" t="n">
        <v>866.0</v>
      </c>
      <c r="G33" s="5" t="n">
        <f si="1" t="shared"/>
        <v>619.0</v>
      </c>
      <c r="H33" s="5" t="n">
        <v>5.0</v>
      </c>
      <c r="I33" s="6" t="n">
        <v>614.0</v>
      </c>
      <c r="J33" s="7" t="n">
        <f si="2" t="shared"/>
        <v>40.87237479806139</v>
      </c>
      <c r="K33" s="7" t="n">
        <f si="2" t="shared"/>
        <v>19.999999999999996</v>
      </c>
      <c r="L33" s="7" t="n">
        <f si="2" t="shared"/>
        <v>41.04234527687296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5499.0</v>
      </c>
      <c r="E34" s="5" t="n">
        <v>28.0</v>
      </c>
      <c r="F34" s="6" t="n">
        <v>5471.0</v>
      </c>
      <c r="G34" s="5" t="n">
        <f si="1" t="shared"/>
        <v>3387.0</v>
      </c>
      <c r="H34" s="5" t="n">
        <v>32.0</v>
      </c>
      <c r="I34" s="6" t="n">
        <v>3355.0</v>
      </c>
      <c r="J34" s="7" t="n">
        <f si="2" t="shared"/>
        <v>62.35606731620904</v>
      </c>
      <c r="K34" s="7" t="n">
        <f si="2" t="shared"/>
        <v>-12.5</v>
      </c>
      <c r="L34" s="7" t="n">
        <f si="2" t="shared"/>
        <v>63.070044709388974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788.0</v>
      </c>
      <c r="E35" s="5" t="n">
        <v>0.0</v>
      </c>
      <c r="F35" s="6" t="n">
        <v>788.0</v>
      </c>
      <c r="G35" s="5" t="n">
        <f si="1" t="shared"/>
        <v>555.0</v>
      </c>
      <c r="H35" s="5" t="n">
        <v>1.0</v>
      </c>
      <c r="I35" s="6" t="n">
        <v>554.0</v>
      </c>
      <c r="J35" s="7" t="n">
        <f si="2" t="shared"/>
        <v>41.981981981981974</v>
      </c>
      <c r="K35" s="7" t="n">
        <f si="2" t="shared"/>
        <v>-100.0</v>
      </c>
      <c r="L35" s="7" t="n">
        <f si="2" t="shared"/>
        <v>42.238267148014444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126.0</v>
      </c>
      <c r="E36" s="5" t="n">
        <v>0.0</v>
      </c>
      <c r="F36" s="6" t="n">
        <v>126.0</v>
      </c>
      <c r="G36" s="5" t="n">
        <f si="1" t="shared"/>
        <v>109.0</v>
      </c>
      <c r="H36" s="5" t="n">
        <v>0.0</v>
      </c>
      <c r="I36" s="6" t="n">
        <v>109.0</v>
      </c>
      <c r="J36" s="7" t="n">
        <f si="2" t="shared"/>
        <v>15.596330275229352</v>
      </c>
      <c r="K36" s="7" t="str">
        <f si="2" t="shared"/>
        <v>-</v>
      </c>
      <c r="L36" s="7" t="n">
        <f si="2" t="shared"/>
        <v>15.596330275229352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525.0</v>
      </c>
      <c r="E37" s="5" t="n">
        <v>2.0</v>
      </c>
      <c r="F37" s="6" t="n">
        <v>523.0</v>
      </c>
      <c r="G37" s="5" t="n">
        <f si="1" t="shared"/>
        <v>420.0</v>
      </c>
      <c r="H37" s="5" t="n">
        <v>2.0</v>
      </c>
      <c r="I37" s="6" t="n">
        <v>418.0</v>
      </c>
      <c r="J37" s="7" t="n">
        <f si="2" t="shared"/>
        <v>25.0</v>
      </c>
      <c r="K37" s="7" t="n">
        <f si="2" t="shared"/>
        <v>0.0</v>
      </c>
      <c r="L37" s="7" t="n">
        <f si="2" t="shared"/>
        <v>25.119617224880386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672.0</v>
      </c>
      <c r="E38" s="5" t="n">
        <v>0.0</v>
      </c>
      <c r="F38" s="6" t="n">
        <v>672.0</v>
      </c>
      <c r="G38" s="5" t="n">
        <f si="1" t="shared"/>
        <v>355.0</v>
      </c>
      <c r="H38" s="5" t="n">
        <v>0.0</v>
      </c>
      <c r="I38" s="6" t="n">
        <v>355.0</v>
      </c>
      <c r="J38" s="7" t="n">
        <f si="2" t="shared"/>
        <v>89.29577464788731</v>
      </c>
      <c r="K38" s="7" t="str">
        <f si="2" t="shared"/>
        <v>-</v>
      </c>
      <c r="L38" s="7" t="n">
        <f si="2" t="shared"/>
        <v>89.29577464788731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4956.0</v>
      </c>
      <c r="E39" s="5" t="n">
        <f si="6" t="shared"/>
        <v>5.0</v>
      </c>
      <c r="F39" s="5" t="n">
        <f si="6" t="shared"/>
        <v>4951.0</v>
      </c>
      <c r="G39" s="5" t="n">
        <f si="6" t="shared"/>
        <v>3195.0</v>
      </c>
      <c r="H39" s="5" t="n">
        <f si="6" t="shared"/>
        <v>3.0</v>
      </c>
      <c r="I39" s="5" t="n">
        <f si="6" t="shared"/>
        <v>3192.0</v>
      </c>
      <c r="J39" s="7" t="n">
        <f si="2" t="shared"/>
        <v>55.11737089201878</v>
      </c>
      <c r="K39" s="7" t="n">
        <f si="2" t="shared"/>
        <v>66.66666666666667</v>
      </c>
      <c r="L39" s="7" t="n">
        <f si="2" t="shared"/>
        <v>55.10651629072682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26899.0</v>
      </c>
      <c r="E40" s="5" t="n">
        <v>82.0</v>
      </c>
      <c r="F40" s="6" t="n">
        <v>26817.0</v>
      </c>
      <c r="G40" s="5" t="n">
        <f si="1" t="shared"/>
        <v>18484.0</v>
      </c>
      <c r="H40" s="5" t="n">
        <v>80.0</v>
      </c>
      <c r="I40" s="6" t="n">
        <v>18404.0</v>
      </c>
      <c r="J40" s="7" t="n">
        <f si="2" t="shared"/>
        <v>45.52586020341918</v>
      </c>
      <c r="K40" s="7" t="n">
        <f si="2" t="shared"/>
        <v>2.499999999999991</v>
      </c>
      <c r="L40" s="7" t="n">
        <f si="2" t="shared"/>
        <v>45.71288850249946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6411.0</v>
      </c>
      <c r="E41" s="5" t="n">
        <v>33.0</v>
      </c>
      <c r="F41" s="6" t="n">
        <v>6378.0</v>
      </c>
      <c r="G41" s="5" t="n">
        <f si="1" t="shared"/>
        <v>4219.0</v>
      </c>
      <c r="H41" s="5" t="n">
        <v>43.0</v>
      </c>
      <c r="I41" s="6" t="n">
        <v>4176.0</v>
      </c>
      <c r="J41" s="7" t="n">
        <f si="2" t="shared"/>
        <v>51.95543967764873</v>
      </c>
      <c r="K41" s="7" t="n">
        <f si="2" t="shared"/>
        <v>-23.25581395348837</v>
      </c>
      <c r="L41" s="7" t="n">
        <f si="2" t="shared"/>
        <v>52.72988505747127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973.0</v>
      </c>
      <c r="E42" s="5" t="n">
        <v>6.0</v>
      </c>
      <c r="F42" s="6" t="n">
        <v>967.0</v>
      </c>
      <c r="G42" s="5" t="n">
        <f si="1" t="shared"/>
        <v>700.0</v>
      </c>
      <c r="H42" s="5" t="n">
        <v>4.0</v>
      </c>
      <c r="I42" s="6" t="n">
        <v>696.0</v>
      </c>
      <c r="J42" s="7" t="n">
        <f si="2" t="shared"/>
        <v>38.99999999999999</v>
      </c>
      <c r="K42" s="7" t="n">
        <f si="2" t="shared"/>
        <v>50.0</v>
      </c>
      <c r="L42" s="7" t="n">
        <f si="2" t="shared"/>
        <v>38.93678160919541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112.0</v>
      </c>
      <c r="E43" s="5" t="n">
        <f si="7" t="shared"/>
        <v>0.0</v>
      </c>
      <c r="F43" s="5" t="n">
        <f si="7" t="shared"/>
        <v>112.0</v>
      </c>
      <c r="G43" s="5" t="n">
        <f si="7" t="shared"/>
        <v>114.0</v>
      </c>
      <c r="H43" s="5" t="n">
        <f si="7" t="shared"/>
        <v>0.0</v>
      </c>
      <c r="I43" s="5" t="n">
        <f si="7" t="shared"/>
        <v>114.0</v>
      </c>
      <c r="J43" s="7" t="n">
        <f si="2" t="shared"/>
        <v>-1.7543859649122862</v>
      </c>
      <c r="K43" s="7" t="str">
        <f si="2" t="shared"/>
        <v>-</v>
      </c>
      <c r="L43" s="7" t="n">
        <f si="2" t="shared"/>
        <v>-1.7543859649122862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7496.0</v>
      </c>
      <c r="E44" s="5" t="n">
        <v>39.0</v>
      </c>
      <c r="F44" s="6" t="n">
        <v>7457.0</v>
      </c>
      <c r="G44" s="5" t="n">
        <f si="1" t="shared"/>
        <v>5033.0</v>
      </c>
      <c r="H44" s="5" t="n">
        <v>47.0</v>
      </c>
      <c r="I44" s="6" t="n">
        <v>4986.0</v>
      </c>
      <c r="J44" s="7" t="n">
        <f si="2" t="shared"/>
        <v>48.93701569640374</v>
      </c>
      <c r="K44" s="7" t="n">
        <f si="2" t="shared"/>
        <v>-17.021276595744684</v>
      </c>
      <c r="L44" s="7" t="n">
        <f si="2" t="shared"/>
        <v>49.558764540713995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562.0</v>
      </c>
      <c r="E45" s="5" t="n">
        <v>3.0</v>
      </c>
      <c r="F45" s="6" t="n">
        <v>559.0</v>
      </c>
      <c r="G45" s="5" t="n">
        <f si="1" t="shared"/>
        <v>357.0</v>
      </c>
      <c r="H45" s="5" t="n">
        <v>1.0</v>
      </c>
      <c r="I45" s="6" t="n">
        <v>356.0</v>
      </c>
      <c r="J45" s="7" t="n">
        <f si="2" t="shared"/>
        <v>57.422969187675065</v>
      </c>
      <c r="K45" s="7" t="n">
        <f si="2" t="shared"/>
        <v>200.0</v>
      </c>
      <c r="L45" s="7" t="n">
        <f si="2" t="shared"/>
        <v>57.02247191011236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577.0</v>
      </c>
      <c r="E46" s="5" t="n">
        <f si="8" t="shared"/>
        <v>3.0</v>
      </c>
      <c r="F46" s="5" t="n">
        <f si="8" t="shared"/>
        <v>574.0</v>
      </c>
      <c r="G46" s="5" t="n">
        <f si="8" t="shared"/>
        <v>332.0</v>
      </c>
      <c r="H46" s="5" t="n">
        <f si="8" t="shared"/>
        <v>5.0</v>
      </c>
      <c r="I46" s="5" t="n">
        <f si="8" t="shared"/>
        <v>327.0</v>
      </c>
      <c r="J46" s="7" t="n">
        <f si="2" t="shared"/>
        <v>73.79518072289157</v>
      </c>
      <c r="K46" s="7" t="n">
        <f si="2" t="shared"/>
        <v>-40.0</v>
      </c>
      <c r="L46" s="7" t="n">
        <f si="2" t="shared"/>
        <v>75.53516819571865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1139.0</v>
      </c>
      <c r="E47" s="5" t="n">
        <v>6.0</v>
      </c>
      <c r="F47" s="6" t="n">
        <v>1133.0</v>
      </c>
      <c r="G47" s="5" t="n">
        <f si="1" t="shared"/>
        <v>689.0</v>
      </c>
      <c r="H47" s="5" t="n">
        <v>6.0</v>
      </c>
      <c r="I47" s="6" t="n">
        <v>683.0</v>
      </c>
      <c r="J47" s="7" t="n">
        <f si="2" t="shared"/>
        <v>65.31204644412192</v>
      </c>
      <c r="K47" s="7" t="n">
        <f si="2" t="shared"/>
        <v>0.0</v>
      </c>
      <c r="L47" s="7" t="n">
        <f si="2" t="shared"/>
        <v>65.88579795021963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164.0</v>
      </c>
      <c r="E48" s="5" t="n">
        <v>86.0</v>
      </c>
      <c r="F48" s="12" t="n">
        <v>78.0</v>
      </c>
      <c r="G48" s="5" t="n">
        <f si="1" t="shared"/>
        <v>91.0</v>
      </c>
      <c r="H48" s="13" t="n">
        <v>58.0</v>
      </c>
      <c r="I48" s="12" t="n">
        <v>33.0</v>
      </c>
      <c r="J48" s="14" t="n">
        <f si="2" t="shared"/>
        <v>80.21978021978022</v>
      </c>
      <c r="K48" s="14" t="n">
        <f si="2" t="shared"/>
        <v>48.27586206896552</v>
      </c>
      <c r="L48" s="14" t="n">
        <f si="2" t="shared"/>
        <v>136.36363636363637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648348.0</v>
      </c>
      <c r="E49" s="5" t="n">
        <f ref="E49:I49" si="9" t="shared">E19+E26+E40+E44+E47+E48</f>
        <v>133863.0</v>
      </c>
      <c r="F49" s="5" t="n">
        <f si="9" t="shared"/>
        <v>514485.0</v>
      </c>
      <c r="G49" s="5" t="n">
        <f si="9" t="shared"/>
        <v>369098.0</v>
      </c>
      <c r="H49" s="5" t="n">
        <f si="9" t="shared"/>
        <v>30542.0</v>
      </c>
      <c r="I49" s="5" t="n">
        <f si="9" t="shared"/>
        <v>338556.0</v>
      </c>
      <c r="J49" s="7" t="n">
        <f si="2" t="shared"/>
        <v>75.65741347826322</v>
      </c>
      <c r="K49" s="7" t="n">
        <f si="2" t="shared"/>
        <v>338.2915329709908</v>
      </c>
      <c r="L49" s="7" t="n">
        <f si="2" t="shared"/>
        <v>51.96451990217277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