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公務統計報表資料修正遞送\1130318修正松菸文創\"/>
    </mc:Choice>
  </mc:AlternateContent>
  <xr:revisionPtr revIDLastSave="0" documentId="8_{AC73987A-2F0C-493A-8721-D69EFBAE91C0}" xr6:coauthVersionLast="36" xr6:coauthVersionMax="36" xr10:uidLastSave="{00000000-0000-0000-0000-000000000000}"/>
  <bookViews>
    <workbookView xWindow="0" yWindow="0" windowWidth="16200" windowHeight="8490" xr2:uid="{265336CB-B006-4512-999C-B109B9E127C9}"/>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<sst xmlns="http://schemas.openxmlformats.org/spreadsheetml/2006/main" count="1939" uniqueCount="588">
  <si>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112年10月主要觀光遊憩據點遊客人次統計
Visitors to the Principal Scenic Spots in Taiwan 
by Month, October, 2023</t>
  </si>
  <si>
    <t>類型
Type</t>
    <phoneticPr fontId="2" type="noConversion"/>
  </si>
  <si>
    <t>觀光遊憩區
Scenic Spots</t>
    <phoneticPr fontId="2" type="noConversion"/>
  </si>
  <si>
    <t>縣市
City/Country</t>
    <phoneticPr fontId="2" type="noConversion"/>
  </si>
  <si>
    <t>112年10月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</si>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</sst>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F261-0F83-4E15-ADF8-3A3AC07A1832}">
  <dimension ref="A1:I377"/>
  <sheetViews>
    <sheetView tabSelected="1" workbookViewId="0">
      <pane ySplit="3" topLeftCell="A4" activePane="bottomLeft" state="frozen"/>
      <selection pane="bottomLeft" activeCell="C5" sqref="C5"/>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64186</v>
      </c>
      <c r="E5" s="10">
        <v>5787</v>
      </c>
      <c r="F5" s="11">
        <f t="shared" ref="F5:F12" si="0">D5-E5</f>
        <v>58399</v>
      </c>
      <c r="G5" s="12">
        <f t="shared" ref="G5:G12" si="1">IF(E5&lt;&gt;0,(D5-E5)/E5*100,"-")</f>
        <v>1009.1411785035424</v>
      </c>
      <c r="H5" s="9" t="s">
        <v>15</v>
      </c>
      <c r="I5" s="9" t="s">
        <v>16</v>
      </c>
    </row>
    <row r="6" spans="1:9" ht="28.5" x14ac:dyDescent="0.25">
      <c r="A6" s="8" t="s">
        <v>10</v>
      </c>
      <c r="B6" s="9" t="s">
        <v>17</v>
      </c>
      <c r="C6" s="9" t="s">
        <v>14</v>
      </c>
      <c r="D6" s="10">
        <v>7677</v>
      </c>
      <c r="E6" s="10">
        <v>2896</v>
      </c>
      <c r="F6" s="11">
        <f t="shared" si="0"/>
        <v>4781</v>
      </c>
      <c r="G6" s="12">
        <f t="shared" si="1"/>
        <v>165.08977900552486</v>
      </c>
      <c r="H6" s="9" t="s">
        <v>18</v>
      </c>
      <c r="I6" s="9" t="s">
        <v>16</v>
      </c>
    </row>
    <row r="7" spans="1:9" ht="28.5" x14ac:dyDescent="0.25">
      <c r="A7" s="8" t="s">
        <v>10</v>
      </c>
      <c r="B7" s="9" t="s">
        <v>19</v>
      </c>
      <c r="C7" s="9" t="s">
        <v>14</v>
      </c>
      <c r="D7" s="10">
        <v>556056</v>
      </c>
      <c r="E7" s="10">
        <v>184476</v>
      </c>
      <c r="F7" s="11">
        <f t="shared" si="0"/>
        <v>371580</v>
      </c>
      <c r="G7" s="12">
        <f t="shared" si="1"/>
        <v>201.42457555454368</v>
      </c>
      <c r="H7" s="9" t="s">
        <v>20</v>
      </c>
      <c r="I7" s="9" t="s">
        <v>16</v>
      </c>
    </row>
    <row r="8" spans="1:9" ht="28.5" x14ac:dyDescent="0.25">
      <c r="A8" s="8" t="s">
        <v>10</v>
      </c>
      <c r="B8" s="9" t="s">
        <v>21</v>
      </c>
      <c r="C8" s="9" t="s">
        <v>14</v>
      </c>
      <c r="D8" s="10">
        <v>26564</v>
      </c>
      <c r="E8" s="10">
        <v>23972</v>
      </c>
      <c r="F8" s="11">
        <f t="shared" si="0"/>
        <v>2592</v>
      </c>
      <c r="G8" s="12">
        <f t="shared" si="1"/>
        <v>10.812614717170032</v>
      </c>
      <c r="H8" s="9" t="s">
        <v>22</v>
      </c>
      <c r="I8" s="9" t="s">
        <v>16</v>
      </c>
    </row>
    <row r="9" spans="1:9" ht="28.5" x14ac:dyDescent="0.25">
      <c r="A9" s="8" t="s">
        <v>10</v>
      </c>
      <c r="B9" s="9" t="s">
        <v>23</v>
      </c>
      <c r="C9" s="9" t="s">
        <v>14</v>
      </c>
      <c r="D9" s="10">
        <v>19133</v>
      </c>
      <c r="E9" s="10">
        <v>26214</v>
      </c>
      <c r="F9" s="11">
        <f t="shared" si="0"/>
        <v>-7081</v>
      </c>
      <c r="G9" s="12">
        <f t="shared" si="1"/>
        <v>-27.012283512626841</v>
      </c>
      <c r="H9" s="9" t="s">
        <v>22</v>
      </c>
      <c r="I9" s="9" t="s">
        <v>16</v>
      </c>
    </row>
    <row r="10" spans="1:9" ht="28.5" x14ac:dyDescent="0.25">
      <c r="A10" s="8" t="s">
        <v>10</v>
      </c>
      <c r="B10" s="9" t="s">
        <v>24</v>
      </c>
      <c r="C10" s="9" t="s">
        <v>14</v>
      </c>
      <c r="D10" s="10">
        <v>43172</v>
      </c>
      <c r="E10" s="10">
        <v>13388</v>
      </c>
      <c r="F10" s="11">
        <f t="shared" si="0"/>
        <v>29784</v>
      </c>
      <c r="G10" s="12">
        <f t="shared" si="1"/>
        <v>222.46788168509113</v>
      </c>
      <c r="H10" s="9" t="s">
        <v>22</v>
      </c>
      <c r="I10" s="9" t="s">
        <v>16</v>
      </c>
    </row>
    <row r="11" spans="1:9" ht="28.5" x14ac:dyDescent="0.25">
      <c r="A11" s="8" t="s">
        <v>10</v>
      </c>
      <c r="B11" s="9" t="s">
        <v>25</v>
      </c>
      <c r="C11" s="9" t="s">
        <v>14</v>
      </c>
      <c r="D11" s="10">
        <v>78847</v>
      </c>
      <c r="E11" s="10">
        <v>32949</v>
      </c>
      <c r="F11" s="11">
        <f t="shared" si="0"/>
        <v>45898</v>
      </c>
      <c r="G11" s="12">
        <f t="shared" si="1"/>
        <v>139.30013050471942</v>
      </c>
      <c r="H11" s="9" t="s">
        <v>26</v>
      </c>
      <c r="I11" s="9" t="s">
        <v>16</v>
      </c>
    </row>
    <row r="12" spans="1:9" ht="28.5" x14ac:dyDescent="0.25">
      <c r="A12" s="8" t="s">
        <v>10</v>
      </c>
      <c r="B12" s="9" t="s">
        <v>27</v>
      </c>
      <c r="C12" s="9" t="s">
        <v>14</v>
      </c>
      <c r="D12" s="10">
        <v>51394</v>
      </c>
      <c r="E12" s="10">
        <v>28482</v>
      </c>
      <c r="F12" s="11">
        <f t="shared" si="0"/>
        <v>22912</v>
      </c>
      <c r="G12" s="12">
        <f t="shared" si="1"/>
        <v>80.443789059757037</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53123</v>
      </c>
      <c r="E14" s="10">
        <v>66930</v>
      </c>
      <c r="F14" s="11">
        <f>D14-E14</f>
        <v>-13807</v>
      </c>
      <c r="G14" s="12">
        <f>IF(E14&lt;&gt;0,(D14-E14)/E14*100,"-")</f>
        <v>-20.629015389212611</v>
      </c>
      <c r="H14" s="9" t="s">
        <v>32</v>
      </c>
      <c r="I14" s="9" t="s">
        <v>33</v>
      </c>
    </row>
    <row r="15" spans="1:9" ht="28.5" x14ac:dyDescent="0.25">
      <c r="A15" s="8" t="s">
        <v>10</v>
      </c>
      <c r="B15" s="9" t="s">
        <v>34</v>
      </c>
      <c r="C15" s="9" t="s">
        <v>35</v>
      </c>
      <c r="D15" s="10">
        <v>2771</v>
      </c>
      <c r="E15" s="10">
        <v>9996</v>
      </c>
      <c r="F15" s="11">
        <f>D15-E15</f>
        <v>-7225</v>
      </c>
      <c r="G15" s="12">
        <f>IF(E15&lt;&gt;0,(D15-E15)/E15*100,"-")</f>
        <v>-72.278911564625844</v>
      </c>
      <c r="H15" s="9" t="s">
        <v>32</v>
      </c>
      <c r="I15" s="9" t="s">
        <v>33</v>
      </c>
    </row>
    <row r="16" spans="1:9" ht="28.5" x14ac:dyDescent="0.25">
      <c r="A16" s="8" t="s">
        <v>10</v>
      </c>
      <c r="B16" s="9" t="s">
        <v>36</v>
      </c>
      <c r="C16" s="9" t="s">
        <v>37</v>
      </c>
      <c r="D16" s="10">
        <v>20660</v>
      </c>
      <c r="E16" s="10">
        <v>24141</v>
      </c>
      <c r="F16" s="11">
        <f>D16-E16</f>
        <v>-3481</v>
      </c>
      <c r="G16" s="12">
        <f>IF(E16&lt;&gt;0,(D16-E16)/E16*100,"-")</f>
        <v>-14.419452383911189</v>
      </c>
      <c r="H16" s="9" t="s">
        <v>32</v>
      </c>
      <c r="I16" s="9" t="s">
        <v>33</v>
      </c>
    </row>
    <row r="17" spans="1:9" ht="28.5" x14ac:dyDescent="0.25">
      <c r="A17" s="8" t="s">
        <v>10</v>
      </c>
      <c r="B17" s="9" t="s">
        <v>38</v>
      </c>
      <c r="C17" s="9" t="s">
        <v>31</v>
      </c>
      <c r="D17" s="10">
        <v>3778</v>
      </c>
      <c r="E17" s="10">
        <v>4529</v>
      </c>
      <c r="F17" s="11">
        <f>D17-E17</f>
        <v>-751</v>
      </c>
      <c r="G17" s="12">
        <f>IF(E17&lt;&gt;0,(D17-E17)/E17*100,"-")</f>
        <v>-16.582026937513799</v>
      </c>
      <c r="H17" s="9" t="s">
        <v>39</v>
      </c>
      <c r="I17" s="9" t="s">
        <v>33</v>
      </c>
    </row>
    <row r="18" spans="1:9" ht="28.5" x14ac:dyDescent="0.25">
      <c r="A18" s="8" t="s">
        <v>10</v>
      </c>
      <c r="B18" s="9" t="s">
        <v>40</v>
      </c>
      <c r="C18" s="9" t="s">
        <v>41</v>
      </c>
      <c r="D18" s="10">
        <v>5042</v>
      </c>
      <c r="E18" s="10">
        <v>5561</v>
      </c>
      <c r="F18" s="11">
        <f>D18-E18</f>
        <v>-519</v>
      </c>
      <c r="G18" s="12">
        <f>IF(E18&lt;&gt;0,(D18-E18)/E18*100,"-")</f>
        <v>-9.3328538032727923</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42762</v>
      </c>
      <c r="E20" s="10">
        <v>31161</v>
      </c>
      <c r="F20" s="11">
        <f>D20-E20</f>
        <v>11601</v>
      </c>
      <c r="G20" s="12">
        <f>IF(E20&lt;&gt;0,(D20-E20)/E20*100,"-")</f>
        <v>37.229228843746995</v>
      </c>
      <c r="H20" s="9" t="s">
        <v>46</v>
      </c>
      <c r="I20" s="9" t="s">
        <v>47</v>
      </c>
    </row>
    <row r="21" spans="1:9" ht="28.5" x14ac:dyDescent="0.25">
      <c r="A21" s="8" t="s">
        <v>10</v>
      </c>
      <c r="B21" s="9" t="s">
        <v>48</v>
      </c>
      <c r="C21" s="9" t="s">
        <v>45</v>
      </c>
      <c r="D21" s="10">
        <v>8840</v>
      </c>
      <c r="E21" s="10">
        <v>8658</v>
      </c>
      <c r="F21" s="11">
        <f>D21-E21</f>
        <v>182</v>
      </c>
      <c r="G21" s="12">
        <f>IF(E21&lt;&gt;0,(D21-E21)/E21*100,"-")</f>
        <v>2.1021021021021022</v>
      </c>
      <c r="H21" s="9" t="s">
        <v>46</v>
      </c>
      <c r="I21" s="9" t="s">
        <v>47</v>
      </c>
    </row>
    <row r="22" spans="1:9" ht="28.5" x14ac:dyDescent="0.25">
      <c r="A22" s="8" t="s">
        <v>10</v>
      </c>
      <c r="B22" s="9" t="s">
        <v>49</v>
      </c>
      <c r="C22" s="9" t="s">
        <v>45</v>
      </c>
      <c r="D22" s="10">
        <v>7727</v>
      </c>
      <c r="E22" s="10">
        <v>11445</v>
      </c>
      <c r="F22" s="11">
        <f>D22-E22</f>
        <v>-3718</v>
      </c>
      <c r="G22" s="12">
        <f>IF(E22&lt;&gt;0,(D22-E22)/E22*100,"-")</f>
        <v>-32.485801660113587</v>
      </c>
      <c r="H22" s="9" t="s">
        <v>46</v>
      </c>
      <c r="I22" s="9" t="s">
        <v>47</v>
      </c>
    </row>
    <row r="23" spans="1:9" ht="28.5" x14ac:dyDescent="0.25">
      <c r="A23" s="8" t="s">
        <v>10</v>
      </c>
      <c r="B23" s="9" t="s">
        <v>50</v>
      </c>
      <c r="C23" s="9" t="s">
        <v>51</v>
      </c>
      <c r="D23" s="10">
        <v>3485</v>
      </c>
      <c r="E23" s="10">
        <v>8455</v>
      </c>
      <c r="F23" s="11">
        <f>D23-E23</f>
        <v>-4970</v>
      </c>
      <c r="G23" s="12">
        <f>IF(E23&lt;&gt;0,(D23-E23)/E23*100,"-")</f>
        <v>-58.781785925487874</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1488</v>
      </c>
      <c r="E25" s="10">
        <v>2304</v>
      </c>
      <c r="F25" s="11">
        <f t="shared" ref="F25:F32" si="2">D25-E25</f>
        <v>-816</v>
      </c>
      <c r="G25" s="12">
        <f t="shared" ref="G25:G32" si="3">IF(E25&lt;&gt;0,(D25-E25)/E25*100,"-")</f>
        <v>-35.416666666666671</v>
      </c>
      <c r="H25" s="9" t="s">
        <v>39</v>
      </c>
      <c r="I25" s="9" t="s">
        <v>55</v>
      </c>
    </row>
    <row r="26" spans="1:9" ht="28.5" x14ac:dyDescent="0.25">
      <c r="A26" s="8" t="s">
        <v>10</v>
      </c>
      <c r="B26" s="9" t="s">
        <v>56</v>
      </c>
      <c r="C26" s="9" t="s">
        <v>54</v>
      </c>
      <c r="D26" s="10">
        <v>25581</v>
      </c>
      <c r="E26" s="10">
        <v>27670</v>
      </c>
      <c r="F26" s="11">
        <f t="shared" si="2"/>
        <v>-2089</v>
      </c>
      <c r="G26" s="12">
        <f t="shared" si="3"/>
        <v>-7.5496928080954095</v>
      </c>
      <c r="H26" s="9" t="s">
        <v>57</v>
      </c>
      <c r="I26" s="9" t="s">
        <v>55</v>
      </c>
    </row>
    <row r="27" spans="1:9" ht="28.5" x14ac:dyDescent="0.25">
      <c r="A27" s="8" t="s">
        <v>10</v>
      </c>
      <c r="B27" s="9" t="s">
        <v>58</v>
      </c>
      <c r="C27" s="9" t="s">
        <v>54</v>
      </c>
      <c r="D27" s="10">
        <v>16292</v>
      </c>
      <c r="E27" s="10">
        <v>12671</v>
      </c>
      <c r="F27" s="11">
        <f t="shared" si="2"/>
        <v>3621</v>
      </c>
      <c r="G27" s="12">
        <f t="shared" si="3"/>
        <v>28.577065740667667</v>
      </c>
      <c r="H27" s="9" t="s">
        <v>57</v>
      </c>
      <c r="I27" s="9" t="s">
        <v>55</v>
      </c>
    </row>
    <row r="28" spans="1:9" ht="28.5" x14ac:dyDescent="0.25">
      <c r="A28" s="8" t="s">
        <v>10</v>
      </c>
      <c r="B28" s="9" t="s">
        <v>59</v>
      </c>
      <c r="C28" s="9" t="s">
        <v>54</v>
      </c>
      <c r="D28" s="10">
        <v>3093</v>
      </c>
      <c r="E28" s="10">
        <v>0</v>
      </c>
      <c r="F28" s="11">
        <f t="shared" si="2"/>
        <v>3093</v>
      </c>
      <c r="G28" s="12" t="str">
        <f t="shared" si="3"/>
        <v>-</v>
      </c>
      <c r="H28" s="9" t="s">
        <v>57</v>
      </c>
      <c r="I28" s="9" t="s">
        <v>55</v>
      </c>
    </row>
    <row r="29" spans="1:9" ht="28.5" x14ac:dyDescent="0.25">
      <c r="A29" s="8" t="s">
        <v>10</v>
      </c>
      <c r="B29" s="9" t="s">
        <v>60</v>
      </c>
      <c r="C29" s="9" t="s">
        <v>54</v>
      </c>
      <c r="D29" s="10">
        <v>8270</v>
      </c>
      <c r="E29" s="10">
        <v>9313</v>
      </c>
      <c r="F29" s="11">
        <f t="shared" si="2"/>
        <v>-1043</v>
      </c>
      <c r="G29" s="12">
        <f t="shared" si="3"/>
        <v>-11.199398690003221</v>
      </c>
      <c r="H29" s="9" t="s">
        <v>61</v>
      </c>
      <c r="I29" s="9" t="s">
        <v>55</v>
      </c>
    </row>
    <row r="30" spans="1:9" ht="28.5" x14ac:dyDescent="0.25">
      <c r="A30" s="8" t="s">
        <v>10</v>
      </c>
      <c r="B30" s="9" t="s">
        <v>62</v>
      </c>
      <c r="C30" s="9" t="s">
        <v>54</v>
      </c>
      <c r="D30" s="10">
        <v>35306</v>
      </c>
      <c r="E30" s="10">
        <v>54262</v>
      </c>
      <c r="F30" s="11">
        <f t="shared" si="2"/>
        <v>-18956</v>
      </c>
      <c r="G30" s="12">
        <f t="shared" si="3"/>
        <v>-34.934208101433782</v>
      </c>
      <c r="H30" s="9" t="s">
        <v>61</v>
      </c>
      <c r="I30" s="9" t="s">
        <v>55</v>
      </c>
    </row>
    <row r="31" spans="1:9" ht="28.5" x14ac:dyDescent="0.25">
      <c r="A31" s="8" t="s">
        <v>10</v>
      </c>
      <c r="B31" s="9" t="s">
        <v>63</v>
      </c>
      <c r="C31" s="9" t="s">
        <v>54</v>
      </c>
      <c r="D31" s="10">
        <v>4971</v>
      </c>
      <c r="E31" s="10">
        <v>4244</v>
      </c>
      <c r="F31" s="11">
        <f t="shared" si="2"/>
        <v>727</v>
      </c>
      <c r="G31" s="12">
        <f t="shared" si="3"/>
        <v>17.130065975494816</v>
      </c>
      <c r="H31" s="9" t="s">
        <v>64</v>
      </c>
      <c r="I31" s="9" t="s">
        <v>55</v>
      </c>
    </row>
    <row r="32" spans="1:9" ht="28.5" x14ac:dyDescent="0.25">
      <c r="A32" s="8" t="s">
        <v>10</v>
      </c>
      <c r="B32" s="9" t="s">
        <v>65</v>
      </c>
      <c r="C32" s="9" t="s">
        <v>54</v>
      </c>
      <c r="D32" s="10">
        <v>9403</v>
      </c>
      <c r="E32" s="10">
        <v>5622</v>
      </c>
      <c r="F32" s="11">
        <f t="shared" si="2"/>
        <v>3781</v>
      </c>
      <c r="G32" s="12">
        <f t="shared" si="3"/>
        <v>67.253646389185334</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44574</v>
      </c>
      <c r="E34" s="10">
        <v>29601</v>
      </c>
      <c r="F34" s="11">
        <f>D34-E34</f>
        <v>14973</v>
      </c>
      <c r="G34" s="12">
        <f>IF(E34&lt;&gt;0,(D34-E34)/E34*100,"-")</f>
        <v>50.582750582750577</v>
      </c>
      <c r="H34" s="9" t="s">
        <v>69</v>
      </c>
      <c r="I34" s="9" t="s">
        <v>70</v>
      </c>
    </row>
    <row r="35" spans="1:9" ht="28.5" x14ac:dyDescent="0.25">
      <c r="A35" s="8" t="s">
        <v>10</v>
      </c>
      <c r="B35" s="9" t="s">
        <v>71</v>
      </c>
      <c r="C35" s="9" t="s">
        <v>37</v>
      </c>
      <c r="D35" s="10">
        <v>82403</v>
      </c>
      <c r="E35" s="10">
        <v>57329</v>
      </c>
      <c r="F35" s="11">
        <f>D35-E35</f>
        <v>25074</v>
      </c>
      <c r="G35" s="12">
        <f>IF(E35&lt;&gt;0,(D35-E35)/E35*100,"-")</f>
        <v>43.737026635734097</v>
      </c>
      <c r="H35" s="9" t="s">
        <v>69</v>
      </c>
      <c r="I35" s="9" t="s">
        <v>70</v>
      </c>
    </row>
    <row r="36" spans="1:9" ht="28.5" x14ac:dyDescent="0.25">
      <c r="A36" s="8" t="s">
        <v>10</v>
      </c>
      <c r="B36" s="9" t="s">
        <v>72</v>
      </c>
      <c r="C36" s="9" t="s">
        <v>37</v>
      </c>
      <c r="D36" s="10">
        <v>173410</v>
      </c>
      <c r="E36" s="10">
        <v>121090</v>
      </c>
      <c r="F36" s="11">
        <f>D36-E36</f>
        <v>52320</v>
      </c>
      <c r="G36" s="12">
        <f>IF(E36&lt;&gt;0,(D36-E36)/E36*100,"-")</f>
        <v>43.207531588074986</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9694</v>
      </c>
      <c r="E38" s="10">
        <v>7431</v>
      </c>
      <c r="F38" s="11">
        <f t="shared" ref="F38:F48" si="4">D38-E38</f>
        <v>2263</v>
      </c>
      <c r="G38" s="12">
        <f t="shared" ref="G38:G48" si="5">IF(E38&lt;&gt;0,(D38-E38)/E38*100,"-")</f>
        <v>30.453505584712694</v>
      </c>
      <c r="H38" s="9" t="s">
        <v>77</v>
      </c>
      <c r="I38" s="9" t="s">
        <v>78</v>
      </c>
    </row>
    <row r="39" spans="1:9" ht="28.5" x14ac:dyDescent="0.25">
      <c r="A39" s="8" t="s">
        <v>10</v>
      </c>
      <c r="B39" s="9" t="s">
        <v>79</v>
      </c>
      <c r="C39" s="9" t="s">
        <v>76</v>
      </c>
      <c r="D39" s="10">
        <v>27618</v>
      </c>
      <c r="E39" s="10">
        <v>35206</v>
      </c>
      <c r="F39" s="11">
        <f t="shared" si="4"/>
        <v>-7588</v>
      </c>
      <c r="G39" s="12">
        <f t="shared" si="5"/>
        <v>-21.553144350394817</v>
      </c>
      <c r="H39" s="9" t="s">
        <v>77</v>
      </c>
      <c r="I39" s="9" t="s">
        <v>78</v>
      </c>
    </row>
    <row r="40" spans="1:9" ht="28.5" x14ac:dyDescent="0.25">
      <c r="A40" s="8" t="s">
        <v>10</v>
      </c>
      <c r="B40" s="9" t="s">
        <v>80</v>
      </c>
      <c r="C40" s="9" t="s">
        <v>76</v>
      </c>
      <c r="D40" s="10">
        <v>3615</v>
      </c>
      <c r="E40" s="10">
        <v>4291</v>
      </c>
      <c r="F40" s="11">
        <f t="shared" si="4"/>
        <v>-676</v>
      </c>
      <c r="G40" s="12">
        <f t="shared" si="5"/>
        <v>-15.753903518993242</v>
      </c>
      <c r="H40" s="9" t="s">
        <v>81</v>
      </c>
      <c r="I40" s="9" t="s">
        <v>78</v>
      </c>
    </row>
    <row r="41" spans="1:9" ht="28.5" x14ac:dyDescent="0.25">
      <c r="A41" s="8" t="s">
        <v>10</v>
      </c>
      <c r="B41" s="9" t="s">
        <v>82</v>
      </c>
      <c r="C41" s="9" t="s">
        <v>76</v>
      </c>
      <c r="D41" s="10">
        <v>9903</v>
      </c>
      <c r="E41" s="10">
        <v>18126</v>
      </c>
      <c r="F41" s="11">
        <f t="shared" si="4"/>
        <v>-8223</v>
      </c>
      <c r="G41" s="12">
        <f t="shared" si="5"/>
        <v>-45.365772922873219</v>
      </c>
      <c r="H41" s="9" t="s">
        <v>81</v>
      </c>
      <c r="I41" s="9" t="s">
        <v>78</v>
      </c>
    </row>
    <row r="42" spans="1:9" ht="28.5" x14ac:dyDescent="0.25">
      <c r="A42" s="8" t="s">
        <v>10</v>
      </c>
      <c r="B42" s="9" t="s">
        <v>83</v>
      </c>
      <c r="C42" s="9" t="s">
        <v>76</v>
      </c>
      <c r="D42" s="10">
        <v>20306</v>
      </c>
      <c r="E42" s="10">
        <v>24767</v>
      </c>
      <c r="F42" s="11">
        <f t="shared" si="4"/>
        <v>-4461</v>
      </c>
      <c r="G42" s="12">
        <f t="shared" si="5"/>
        <v>-18.011870634311787</v>
      </c>
      <c r="H42" s="9" t="s">
        <v>77</v>
      </c>
      <c r="I42" s="9" t="s">
        <v>78</v>
      </c>
    </row>
    <row r="43" spans="1:9" ht="42.75" x14ac:dyDescent="0.25">
      <c r="A43" s="8" t="s">
        <v>10</v>
      </c>
      <c r="B43" s="9" t="s">
        <v>84</v>
      </c>
      <c r="C43" s="9" t="s">
        <v>76</v>
      </c>
      <c r="D43" s="10">
        <v>9257</v>
      </c>
      <c r="E43" s="10">
        <v>8614</v>
      </c>
      <c r="F43" s="11">
        <f t="shared" si="4"/>
        <v>643</v>
      </c>
      <c r="G43" s="12">
        <f t="shared" si="5"/>
        <v>7.4645925237984674</v>
      </c>
      <c r="H43" s="9" t="s">
        <v>85</v>
      </c>
      <c r="I43" s="9" t="s">
        <v>78</v>
      </c>
    </row>
    <row r="44" spans="1:9" ht="28.5" x14ac:dyDescent="0.25">
      <c r="A44" s="8" t="s">
        <v>10</v>
      </c>
      <c r="B44" s="9" t="s">
        <v>86</v>
      </c>
      <c r="C44" s="9" t="s">
        <v>76</v>
      </c>
      <c r="D44" s="10">
        <v>15355</v>
      </c>
      <c r="E44" s="10">
        <v>0</v>
      </c>
      <c r="F44" s="11">
        <f t="shared" si="4"/>
        <v>15355</v>
      </c>
      <c r="G44" s="12" t="str">
        <f t="shared" si="5"/>
        <v>-</v>
      </c>
      <c r="H44" s="9" t="s">
        <v>85</v>
      </c>
      <c r="I44" s="9" t="s">
        <v>78</v>
      </c>
    </row>
    <row r="45" spans="1:9" ht="28.5" x14ac:dyDescent="0.25">
      <c r="A45" s="8" t="s">
        <v>10</v>
      </c>
      <c r="B45" s="9" t="s">
        <v>87</v>
      </c>
      <c r="C45" s="9" t="s">
        <v>76</v>
      </c>
      <c r="D45" s="10">
        <v>8784</v>
      </c>
      <c r="E45" s="10">
        <v>10294</v>
      </c>
      <c r="F45" s="11">
        <f t="shared" si="4"/>
        <v>-1510</v>
      </c>
      <c r="G45" s="12">
        <f t="shared" si="5"/>
        <v>-14.668739071303671</v>
      </c>
      <c r="H45" s="9" t="s">
        <v>77</v>
      </c>
      <c r="I45" s="9" t="s">
        <v>78</v>
      </c>
    </row>
    <row r="46" spans="1:9" ht="28.5" x14ac:dyDescent="0.25">
      <c r="A46" s="8" t="s">
        <v>10</v>
      </c>
      <c r="B46" s="9" t="s">
        <v>88</v>
      </c>
      <c r="C46" s="9" t="s">
        <v>76</v>
      </c>
      <c r="D46" s="10">
        <v>7118</v>
      </c>
      <c r="E46" s="10">
        <v>6954</v>
      </c>
      <c r="F46" s="11">
        <f t="shared" si="4"/>
        <v>164</v>
      </c>
      <c r="G46" s="12">
        <f t="shared" si="5"/>
        <v>2.3583549036525739</v>
      </c>
      <c r="H46" s="9" t="s">
        <v>81</v>
      </c>
      <c r="I46" s="9" t="s">
        <v>78</v>
      </c>
    </row>
    <row r="47" spans="1:9" ht="28.5" x14ac:dyDescent="0.25">
      <c r="A47" s="8" t="s">
        <v>10</v>
      </c>
      <c r="B47" s="9" t="s">
        <v>89</v>
      </c>
      <c r="C47" s="9" t="s">
        <v>76</v>
      </c>
      <c r="D47" s="10">
        <v>24437</v>
      </c>
      <c r="E47" s="10">
        <v>30363</v>
      </c>
      <c r="F47" s="11">
        <f t="shared" si="4"/>
        <v>-5926</v>
      </c>
      <c r="G47" s="12">
        <f t="shared" si="5"/>
        <v>-19.517175509666369</v>
      </c>
      <c r="H47" s="9" t="s">
        <v>81</v>
      </c>
      <c r="I47" s="9" t="s">
        <v>78</v>
      </c>
    </row>
    <row r="48" spans="1:9" ht="28.5" x14ac:dyDescent="0.25">
      <c r="A48" s="8" t="s">
        <v>10</v>
      </c>
      <c r="B48" s="9" t="s">
        <v>90</v>
      </c>
      <c r="C48" s="9" t="s">
        <v>76</v>
      </c>
      <c r="D48" s="10">
        <v>13588</v>
      </c>
      <c r="E48" s="10">
        <v>14194</v>
      </c>
      <c r="F48" s="11">
        <f t="shared" si="4"/>
        <v>-606</v>
      </c>
      <c r="G48" s="12">
        <f t="shared" si="5"/>
        <v>-4.2694096096942369</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22809</v>
      </c>
      <c r="E50" s="10">
        <v>12301</v>
      </c>
      <c r="F50" s="11">
        <f>D50-E50</f>
        <v>10508</v>
      </c>
      <c r="G50" s="12">
        <f>IF(E50&lt;&gt;0,(D50-E50)/E50*100,"-")</f>
        <v>85.423949272416877</v>
      </c>
      <c r="H50" s="9" t="s">
        <v>96</v>
      </c>
      <c r="I50" s="9" t="s">
        <v>97</v>
      </c>
    </row>
    <row r="51" spans="1:9" ht="28.5" x14ac:dyDescent="0.25">
      <c r="A51" s="8" t="s">
        <v>92</v>
      </c>
      <c r="B51" s="9" t="s">
        <v>98</v>
      </c>
      <c r="C51" s="9" t="s">
        <v>95</v>
      </c>
      <c r="D51" s="10">
        <v>51143</v>
      </c>
      <c r="E51" s="10">
        <v>36791</v>
      </c>
      <c r="F51" s="11">
        <f>D51-E51</f>
        <v>14352</v>
      </c>
      <c r="G51" s="12">
        <f>IF(E51&lt;&gt;0,(D51-E51)/E51*100,"-")</f>
        <v>39.009540376722569</v>
      </c>
      <c r="H51" s="9" t="s">
        <v>96</v>
      </c>
      <c r="I51" s="9" t="s">
        <v>97</v>
      </c>
    </row>
    <row r="52" spans="1:9" ht="28.5" x14ac:dyDescent="0.25">
      <c r="A52" s="8" t="s">
        <v>92</v>
      </c>
      <c r="B52" s="9" t="s">
        <v>99</v>
      </c>
      <c r="C52" s="9" t="s">
        <v>100</v>
      </c>
      <c r="D52" s="10">
        <v>174976</v>
      </c>
      <c r="E52" s="10">
        <v>117855</v>
      </c>
      <c r="F52" s="11">
        <f>D52-E52</f>
        <v>57121</v>
      </c>
      <c r="G52" s="12">
        <f>IF(E52&lt;&gt;0,(D52-E52)/E52*100,"-")</f>
        <v>48.46718425183488</v>
      </c>
      <c r="H52" s="9" t="s">
        <v>96</v>
      </c>
      <c r="I52" s="9" t="s">
        <v>97</v>
      </c>
    </row>
    <row r="53" spans="1:9" ht="28.5" x14ac:dyDescent="0.25">
      <c r="A53" s="8" t="s">
        <v>92</v>
      </c>
      <c r="B53" s="9" t="s">
        <v>101</v>
      </c>
      <c r="C53" s="9" t="s">
        <v>100</v>
      </c>
      <c r="D53" s="10">
        <v>22181</v>
      </c>
      <c r="E53" s="10">
        <v>23109</v>
      </c>
      <c r="F53" s="11">
        <f>D53-E53</f>
        <v>-928</v>
      </c>
      <c r="G53" s="12">
        <f>IF(E53&lt;&gt;0,(D53-E53)/E53*100,"-")</f>
        <v>-4.0157514388333553</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146366</v>
      </c>
      <c r="E55" s="10">
        <v>36878</v>
      </c>
      <c r="F55" s="11">
        <f t="shared" ref="F55:F63" si="6">D55-E55</f>
        <v>109488</v>
      </c>
      <c r="G55" s="12">
        <f t="shared" ref="G55:G63" si="7">IF(E55&lt;&gt;0,(D55-E55)/E55*100,"-")</f>
        <v>296.89245620695266</v>
      </c>
      <c r="H55" s="9" t="s">
        <v>57</v>
      </c>
      <c r="I55" s="9" t="s">
        <v>104</v>
      </c>
    </row>
    <row r="56" spans="1:9" ht="28.5" x14ac:dyDescent="0.25">
      <c r="A56" s="8" t="s">
        <v>92</v>
      </c>
      <c r="B56" s="9" t="s">
        <v>105</v>
      </c>
      <c r="C56" s="9" t="s">
        <v>95</v>
      </c>
      <c r="D56" s="10">
        <v>117366</v>
      </c>
      <c r="E56" s="10">
        <v>49746</v>
      </c>
      <c r="F56" s="11">
        <f t="shared" si="6"/>
        <v>67620</v>
      </c>
      <c r="G56" s="12">
        <f t="shared" si="7"/>
        <v>135.93052707755396</v>
      </c>
      <c r="H56" s="9" t="s">
        <v>106</v>
      </c>
      <c r="I56" s="9" t="s">
        <v>104</v>
      </c>
    </row>
    <row r="57" spans="1:9" ht="28.5" x14ac:dyDescent="0.25">
      <c r="A57" s="8" t="s">
        <v>92</v>
      </c>
      <c r="B57" s="9" t="s">
        <v>107</v>
      </c>
      <c r="C57" s="9" t="s">
        <v>95</v>
      </c>
      <c r="D57" s="10">
        <v>1438</v>
      </c>
      <c r="E57" s="10">
        <v>3015</v>
      </c>
      <c r="F57" s="11">
        <f t="shared" si="6"/>
        <v>-1577</v>
      </c>
      <c r="G57" s="12">
        <f t="shared" si="7"/>
        <v>-52.305140961857376</v>
      </c>
      <c r="H57" s="9" t="s">
        <v>108</v>
      </c>
      <c r="I57" s="9" t="s">
        <v>104</v>
      </c>
    </row>
    <row r="58" spans="1:9" ht="28.5" x14ac:dyDescent="0.25">
      <c r="A58" s="8" t="s">
        <v>92</v>
      </c>
      <c r="B58" s="9" t="s">
        <v>109</v>
      </c>
      <c r="C58" s="9" t="s">
        <v>95</v>
      </c>
      <c r="D58" s="10">
        <v>110481</v>
      </c>
      <c r="E58" s="10">
        <v>78242</v>
      </c>
      <c r="F58" s="11">
        <f t="shared" si="6"/>
        <v>32239</v>
      </c>
      <c r="G58" s="12">
        <f t="shared" si="7"/>
        <v>41.204212571253294</v>
      </c>
      <c r="H58" s="9" t="s">
        <v>106</v>
      </c>
      <c r="I58" s="9" t="s">
        <v>104</v>
      </c>
    </row>
    <row r="59" spans="1:9" ht="28.5" x14ac:dyDescent="0.25">
      <c r="A59" s="8" t="s">
        <v>92</v>
      </c>
      <c r="B59" s="9" t="s">
        <v>110</v>
      </c>
      <c r="C59" s="9" t="s">
        <v>111</v>
      </c>
      <c r="D59" s="10">
        <v>57569</v>
      </c>
      <c r="E59" s="10">
        <v>49493</v>
      </c>
      <c r="F59" s="11">
        <f t="shared" si="6"/>
        <v>8076</v>
      </c>
      <c r="G59" s="12">
        <f t="shared" si="7"/>
        <v>16.317459034610955</v>
      </c>
      <c r="H59" s="9" t="s">
        <v>106</v>
      </c>
      <c r="I59" s="9" t="s">
        <v>104</v>
      </c>
    </row>
    <row r="60" spans="1:9" ht="28.5" x14ac:dyDescent="0.25">
      <c r="A60" s="8" t="s">
        <v>92</v>
      </c>
      <c r="B60" s="9" t="s">
        <v>112</v>
      </c>
      <c r="C60" s="9" t="s">
        <v>95</v>
      </c>
      <c r="D60" s="10">
        <v>20594</v>
      </c>
      <c r="E60" s="10">
        <v>22390</v>
      </c>
      <c r="F60" s="11">
        <f t="shared" si="6"/>
        <v>-1796</v>
      </c>
      <c r="G60" s="12">
        <f t="shared" si="7"/>
        <v>-8.0214381420276908</v>
      </c>
      <c r="H60" s="9" t="s">
        <v>57</v>
      </c>
      <c r="I60" s="9" t="s">
        <v>104</v>
      </c>
    </row>
    <row r="61" spans="1:9" ht="28.5" x14ac:dyDescent="0.25">
      <c r="A61" s="8" t="s">
        <v>92</v>
      </c>
      <c r="B61" s="9" t="s">
        <v>113</v>
      </c>
      <c r="C61" s="9" t="s">
        <v>95</v>
      </c>
      <c r="D61" s="10">
        <v>53594</v>
      </c>
      <c r="E61" s="10">
        <v>34244</v>
      </c>
      <c r="F61" s="11">
        <f t="shared" si="6"/>
        <v>19350</v>
      </c>
      <c r="G61" s="12">
        <f t="shared" si="7"/>
        <v>56.506249269945094</v>
      </c>
      <c r="H61" s="9" t="s">
        <v>114</v>
      </c>
      <c r="I61" s="9" t="s">
        <v>104</v>
      </c>
    </row>
    <row r="62" spans="1:9" ht="28.5" x14ac:dyDescent="0.25">
      <c r="A62" s="8" t="s">
        <v>92</v>
      </c>
      <c r="B62" s="9" t="s">
        <v>115</v>
      </c>
      <c r="C62" s="9" t="s">
        <v>95</v>
      </c>
      <c r="D62" s="10">
        <v>47847</v>
      </c>
      <c r="E62" s="10">
        <v>35586</v>
      </c>
      <c r="F62" s="11">
        <f t="shared" si="6"/>
        <v>12261</v>
      </c>
      <c r="G62" s="12">
        <f t="shared" si="7"/>
        <v>34.454560782330127</v>
      </c>
      <c r="H62" s="9" t="s">
        <v>106</v>
      </c>
      <c r="I62" s="9" t="s">
        <v>104</v>
      </c>
    </row>
    <row r="63" spans="1:9" ht="28.5" x14ac:dyDescent="0.25">
      <c r="A63" s="8" t="s">
        <v>92</v>
      </c>
      <c r="B63" s="9" t="s">
        <v>116</v>
      </c>
      <c r="C63" s="9" t="s">
        <v>111</v>
      </c>
      <c r="D63" s="10">
        <v>47124</v>
      </c>
      <c r="E63" s="10">
        <v>38689</v>
      </c>
      <c r="F63" s="11">
        <f t="shared" si="6"/>
        <v>8435</v>
      </c>
      <c r="G63" s="12">
        <f t="shared" si="7"/>
        <v>21.802062601773116</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50867</v>
      </c>
      <c r="E65" s="10">
        <v>42303</v>
      </c>
      <c r="F65" s="11">
        <f t="shared" ref="F65:F73" si="8">D65-E65</f>
        <v>8564</v>
      </c>
      <c r="G65" s="12">
        <f t="shared" ref="G65:G73" si="9">IF(E65&lt;&gt;0,(D65-E65)/E65*100,"-")</f>
        <v>20.244427109188472</v>
      </c>
      <c r="H65" s="9" t="s">
        <v>120</v>
      </c>
      <c r="I65" s="9" t="s">
        <v>121</v>
      </c>
    </row>
    <row r="66" spans="1:9" ht="42.75" x14ac:dyDescent="0.25">
      <c r="A66" s="8" t="s">
        <v>92</v>
      </c>
      <c r="B66" s="9" t="s">
        <v>122</v>
      </c>
      <c r="C66" s="9" t="s">
        <v>119</v>
      </c>
      <c r="D66" s="10">
        <v>34986</v>
      </c>
      <c r="E66" s="10">
        <v>21705</v>
      </c>
      <c r="F66" s="11">
        <f t="shared" si="8"/>
        <v>13281</v>
      </c>
      <c r="G66" s="12">
        <f t="shared" si="9"/>
        <v>61.188666205943335</v>
      </c>
      <c r="H66" s="9" t="s">
        <v>120</v>
      </c>
      <c r="I66" s="9" t="s">
        <v>121</v>
      </c>
    </row>
    <row r="67" spans="1:9" ht="28.5" x14ac:dyDescent="0.25">
      <c r="A67" s="8" t="s">
        <v>92</v>
      </c>
      <c r="B67" s="9" t="s">
        <v>123</v>
      </c>
      <c r="C67" s="9" t="s">
        <v>119</v>
      </c>
      <c r="D67" s="10">
        <v>6822</v>
      </c>
      <c r="E67" s="10">
        <v>2852</v>
      </c>
      <c r="F67" s="11">
        <f t="shared" si="8"/>
        <v>3970</v>
      </c>
      <c r="G67" s="12">
        <f t="shared" si="9"/>
        <v>139.20056100981768</v>
      </c>
      <c r="H67" s="9" t="s">
        <v>120</v>
      </c>
      <c r="I67" s="9" t="s">
        <v>121</v>
      </c>
    </row>
    <row r="68" spans="1:9" ht="28.5" x14ac:dyDescent="0.25">
      <c r="A68" s="8" t="s">
        <v>92</v>
      </c>
      <c r="B68" s="9" t="s">
        <v>124</v>
      </c>
      <c r="C68" s="9" t="s">
        <v>37</v>
      </c>
      <c r="D68" s="10">
        <v>12806</v>
      </c>
      <c r="E68" s="10">
        <v>11080</v>
      </c>
      <c r="F68" s="11">
        <f t="shared" si="8"/>
        <v>1726</v>
      </c>
      <c r="G68" s="12">
        <f t="shared" si="9"/>
        <v>15.577617328519855</v>
      </c>
      <c r="H68" s="9" t="s">
        <v>120</v>
      </c>
      <c r="I68" s="9" t="s">
        <v>121</v>
      </c>
    </row>
    <row r="69" spans="1:9" ht="42.75" x14ac:dyDescent="0.25">
      <c r="A69" s="8" t="s">
        <v>92</v>
      </c>
      <c r="B69" s="9" t="s">
        <v>125</v>
      </c>
      <c r="C69" s="9" t="s">
        <v>119</v>
      </c>
      <c r="D69" s="10">
        <v>22661</v>
      </c>
      <c r="E69" s="10">
        <v>21063</v>
      </c>
      <c r="F69" s="11">
        <f t="shared" si="8"/>
        <v>1598</v>
      </c>
      <c r="G69" s="12">
        <f t="shared" si="9"/>
        <v>7.5867635189669089</v>
      </c>
      <c r="H69" s="9" t="s">
        <v>126</v>
      </c>
      <c r="I69" s="9" t="s">
        <v>121</v>
      </c>
    </row>
    <row r="70" spans="1:9" ht="42.75" x14ac:dyDescent="0.25">
      <c r="A70" s="8" t="s">
        <v>92</v>
      </c>
      <c r="B70" s="9" t="s">
        <v>127</v>
      </c>
      <c r="C70" s="9" t="s">
        <v>119</v>
      </c>
      <c r="D70" s="10">
        <v>20646</v>
      </c>
      <c r="E70" s="10">
        <v>17560</v>
      </c>
      <c r="F70" s="11">
        <f t="shared" si="8"/>
        <v>3086</v>
      </c>
      <c r="G70" s="12">
        <f t="shared" si="9"/>
        <v>17.574031890660592</v>
      </c>
      <c r="H70" s="9" t="s">
        <v>120</v>
      </c>
      <c r="I70" s="9" t="s">
        <v>121</v>
      </c>
    </row>
    <row r="71" spans="1:9" ht="28.5" x14ac:dyDescent="0.25">
      <c r="A71" s="8" t="s">
        <v>92</v>
      </c>
      <c r="B71" s="9" t="s">
        <v>128</v>
      </c>
      <c r="C71" s="9" t="s">
        <v>37</v>
      </c>
      <c r="D71" s="10">
        <v>17685</v>
      </c>
      <c r="E71" s="10">
        <v>10833</v>
      </c>
      <c r="F71" s="11">
        <f t="shared" si="8"/>
        <v>6852</v>
      </c>
      <c r="G71" s="12">
        <f t="shared" si="9"/>
        <v>63.251176959291058</v>
      </c>
      <c r="H71" s="9" t="s">
        <v>120</v>
      </c>
      <c r="I71" s="9" t="s">
        <v>121</v>
      </c>
    </row>
    <row r="72" spans="1:9" ht="28.5" x14ac:dyDescent="0.25">
      <c r="A72" s="8" t="s">
        <v>92</v>
      </c>
      <c r="B72" s="9" t="s">
        <v>129</v>
      </c>
      <c r="C72" s="9" t="s">
        <v>37</v>
      </c>
      <c r="D72" s="10">
        <v>7248</v>
      </c>
      <c r="E72" s="10">
        <v>5139</v>
      </c>
      <c r="F72" s="11">
        <f t="shared" si="8"/>
        <v>2109</v>
      </c>
      <c r="G72" s="12">
        <f t="shared" si="9"/>
        <v>41.03911266783421</v>
      </c>
      <c r="H72" s="9" t="s">
        <v>120</v>
      </c>
      <c r="I72" s="9" t="s">
        <v>121</v>
      </c>
    </row>
    <row r="73" spans="1:9" ht="42.75" x14ac:dyDescent="0.25">
      <c r="A73" s="8" t="s">
        <v>92</v>
      </c>
      <c r="B73" s="9" t="s">
        <v>130</v>
      </c>
      <c r="C73" s="9" t="s">
        <v>119</v>
      </c>
      <c r="D73" s="10">
        <v>7935</v>
      </c>
      <c r="E73" s="10">
        <v>10647</v>
      </c>
      <c r="F73" s="11">
        <f t="shared" si="8"/>
        <v>-2712</v>
      </c>
      <c r="G73" s="12">
        <f t="shared" si="9"/>
        <v>-25.471963933502394</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125222</v>
      </c>
      <c r="E75" s="10">
        <v>90804</v>
      </c>
      <c r="F75" s="11">
        <f t="shared" ref="F75:F85" si="10">D75-E75</f>
        <v>34418</v>
      </c>
      <c r="G75" s="12">
        <f t="shared" ref="G75:G85" si="11">IF(E75&lt;&gt;0,(D75-E75)/E75*100,"-")</f>
        <v>37.90361658076737</v>
      </c>
      <c r="H75" s="9" t="s">
        <v>133</v>
      </c>
      <c r="I75" s="9" t="s">
        <v>134</v>
      </c>
    </row>
    <row r="76" spans="1:9" ht="42.75" x14ac:dyDescent="0.25">
      <c r="A76" s="8" t="s">
        <v>92</v>
      </c>
      <c r="B76" s="9" t="s">
        <v>135</v>
      </c>
      <c r="C76" s="9" t="s">
        <v>119</v>
      </c>
      <c r="D76" s="10">
        <v>31885</v>
      </c>
      <c r="E76" s="10">
        <v>47802</v>
      </c>
      <c r="F76" s="11">
        <f t="shared" si="10"/>
        <v>-15917</v>
      </c>
      <c r="G76" s="12">
        <f t="shared" si="11"/>
        <v>-33.297769967783772</v>
      </c>
      <c r="H76" s="9" t="s">
        <v>133</v>
      </c>
      <c r="I76" s="9" t="s">
        <v>134</v>
      </c>
    </row>
    <row r="77" spans="1:9" ht="28.5" x14ac:dyDescent="0.25">
      <c r="A77" s="8" t="s">
        <v>92</v>
      </c>
      <c r="B77" s="9" t="s">
        <v>136</v>
      </c>
      <c r="C77" s="9" t="s">
        <v>119</v>
      </c>
      <c r="D77" s="10">
        <v>9302</v>
      </c>
      <c r="E77" s="10">
        <v>11974</v>
      </c>
      <c r="F77" s="11">
        <f t="shared" si="10"/>
        <v>-2672</v>
      </c>
      <c r="G77" s="12">
        <f t="shared" si="11"/>
        <v>-22.315015867713377</v>
      </c>
      <c r="H77" s="9" t="s">
        <v>137</v>
      </c>
      <c r="I77" s="9" t="s">
        <v>134</v>
      </c>
    </row>
    <row r="78" spans="1:9" ht="28.5" x14ac:dyDescent="0.25">
      <c r="A78" s="8" t="s">
        <v>92</v>
      </c>
      <c r="B78" s="9" t="s">
        <v>138</v>
      </c>
      <c r="C78" s="9" t="s">
        <v>119</v>
      </c>
      <c r="D78" s="10">
        <v>2712</v>
      </c>
      <c r="E78" s="10">
        <v>8756</v>
      </c>
      <c r="F78" s="11">
        <f t="shared" si="10"/>
        <v>-6044</v>
      </c>
      <c r="G78" s="12">
        <f t="shared" si="11"/>
        <v>-69.026952946550935</v>
      </c>
      <c r="H78" s="9" t="s">
        <v>137</v>
      </c>
      <c r="I78" s="9" t="s">
        <v>134</v>
      </c>
    </row>
    <row r="79" spans="1:9" ht="28.5" x14ac:dyDescent="0.25">
      <c r="A79" s="8" t="s">
        <v>92</v>
      </c>
      <c r="B79" s="9" t="s">
        <v>139</v>
      </c>
      <c r="C79" s="9" t="s">
        <v>37</v>
      </c>
      <c r="D79" s="10">
        <v>6013</v>
      </c>
      <c r="E79" s="10">
        <v>5958</v>
      </c>
      <c r="F79" s="11">
        <f t="shared" si="10"/>
        <v>55</v>
      </c>
      <c r="G79" s="12">
        <f t="shared" si="11"/>
        <v>0.92312856663309839</v>
      </c>
      <c r="H79" s="9" t="s">
        <v>137</v>
      </c>
      <c r="I79" s="9"/>
    </row>
    <row r="80" spans="1:9" ht="42.75" x14ac:dyDescent="0.25">
      <c r="A80" s="8" t="s">
        <v>92</v>
      </c>
      <c r="B80" s="9" t="s">
        <v>140</v>
      </c>
      <c r="C80" s="9" t="s">
        <v>37</v>
      </c>
      <c r="D80" s="10">
        <v>154050</v>
      </c>
      <c r="E80" s="10">
        <v>37107</v>
      </c>
      <c r="F80" s="11">
        <f t="shared" si="10"/>
        <v>116943</v>
      </c>
      <c r="G80" s="12">
        <f t="shared" si="11"/>
        <v>315.15078017624705</v>
      </c>
      <c r="H80" s="9" t="s">
        <v>133</v>
      </c>
      <c r="I80" s="9" t="s">
        <v>134</v>
      </c>
    </row>
    <row r="81" spans="1:9" ht="28.5" x14ac:dyDescent="0.25">
      <c r="A81" s="8" t="s">
        <v>92</v>
      </c>
      <c r="B81" s="9" t="s">
        <v>141</v>
      </c>
      <c r="C81" s="9" t="s">
        <v>37</v>
      </c>
      <c r="D81" s="10">
        <v>26235</v>
      </c>
      <c r="E81" s="10">
        <v>24830</v>
      </c>
      <c r="F81" s="11">
        <f t="shared" si="10"/>
        <v>1405</v>
      </c>
      <c r="G81" s="12">
        <f t="shared" si="11"/>
        <v>5.6584776480064436</v>
      </c>
      <c r="H81" s="9" t="s">
        <v>137</v>
      </c>
      <c r="I81" s="9" t="s">
        <v>134</v>
      </c>
    </row>
    <row r="82" spans="1:9" ht="28.5" x14ac:dyDescent="0.25">
      <c r="A82" s="8" t="s">
        <v>92</v>
      </c>
      <c r="B82" s="9" t="s">
        <v>142</v>
      </c>
      <c r="C82" s="9" t="s">
        <v>119</v>
      </c>
      <c r="D82" s="10">
        <v>3590</v>
      </c>
      <c r="E82" s="10">
        <v>2731</v>
      </c>
      <c r="F82" s="11">
        <f t="shared" si="10"/>
        <v>859</v>
      </c>
      <c r="G82" s="12">
        <f t="shared" si="11"/>
        <v>31.453679970706698</v>
      </c>
      <c r="H82" s="9" t="s">
        <v>57</v>
      </c>
      <c r="I82" s="9"/>
    </row>
    <row r="83" spans="1:9" ht="28.5" x14ac:dyDescent="0.25">
      <c r="A83" s="8" t="s">
        <v>92</v>
      </c>
      <c r="B83" s="9" t="s">
        <v>143</v>
      </c>
      <c r="C83" s="9" t="s">
        <v>37</v>
      </c>
      <c r="D83" s="10">
        <v>6198</v>
      </c>
      <c r="E83" s="10">
        <v>2221</v>
      </c>
      <c r="F83" s="11">
        <f t="shared" si="10"/>
        <v>3977</v>
      </c>
      <c r="G83" s="12">
        <f t="shared" si="11"/>
        <v>179.0634849167042</v>
      </c>
      <c r="H83" s="9" t="s">
        <v>133</v>
      </c>
      <c r="I83" s="9" t="s">
        <v>134</v>
      </c>
    </row>
    <row r="84" spans="1:9" ht="28.5" x14ac:dyDescent="0.25">
      <c r="A84" s="8" t="s">
        <v>92</v>
      </c>
      <c r="B84" s="9" t="s">
        <v>144</v>
      </c>
      <c r="C84" s="9" t="s">
        <v>37</v>
      </c>
      <c r="D84" s="10">
        <v>18339</v>
      </c>
      <c r="E84" s="10">
        <v>10840</v>
      </c>
      <c r="F84" s="11">
        <f t="shared" si="10"/>
        <v>7499</v>
      </c>
      <c r="G84" s="12">
        <f t="shared" si="11"/>
        <v>69.178966789667896</v>
      </c>
      <c r="H84" s="9" t="s">
        <v>133</v>
      </c>
      <c r="I84" s="9" t="s">
        <v>134</v>
      </c>
    </row>
    <row r="85" spans="1:9" ht="28.5" x14ac:dyDescent="0.25">
      <c r="A85" s="8" t="s">
        <v>92</v>
      </c>
      <c r="B85" s="9" t="s">
        <v>145</v>
      </c>
      <c r="C85" s="9" t="s">
        <v>37</v>
      </c>
      <c r="D85" s="10">
        <v>27068</v>
      </c>
      <c r="E85" s="10">
        <v>0</v>
      </c>
      <c r="F85" s="11">
        <f t="shared" si="10"/>
        <v>27068</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139569</v>
      </c>
      <c r="E87" s="10">
        <v>200646</v>
      </c>
      <c r="F87" s="11">
        <f t="shared" ref="F87:F92" si="12">D87-E87</f>
        <v>-61077</v>
      </c>
      <c r="G87" s="12">
        <f t="shared" ref="G87:G92" si="13">IF(E87&lt;&gt;0,(D87-E87)/E87*100,"-")</f>
        <v>-30.440178224335394</v>
      </c>
      <c r="H87" s="9" t="s">
        <v>149</v>
      </c>
      <c r="I87" s="9" t="s">
        <v>150</v>
      </c>
    </row>
    <row r="88" spans="1:9" ht="42.75" x14ac:dyDescent="0.25">
      <c r="A88" s="8" t="s">
        <v>92</v>
      </c>
      <c r="B88" s="9" t="s">
        <v>151</v>
      </c>
      <c r="C88" s="9" t="s">
        <v>45</v>
      </c>
      <c r="D88" s="10">
        <v>218986</v>
      </c>
      <c r="E88" s="10">
        <v>291910</v>
      </c>
      <c r="F88" s="11">
        <f t="shared" si="12"/>
        <v>-72924</v>
      </c>
      <c r="G88" s="12">
        <f t="shared" si="13"/>
        <v>-24.981672433284231</v>
      </c>
      <c r="H88" s="9" t="s">
        <v>149</v>
      </c>
      <c r="I88" s="9" t="s">
        <v>150</v>
      </c>
    </row>
    <row r="89" spans="1:9" ht="28.5" x14ac:dyDescent="0.25">
      <c r="A89" s="8" t="s">
        <v>92</v>
      </c>
      <c r="B89" s="9" t="s">
        <v>152</v>
      </c>
      <c r="C89" s="9" t="s">
        <v>51</v>
      </c>
      <c r="D89" s="10">
        <v>48619</v>
      </c>
      <c r="E89" s="10">
        <v>41880</v>
      </c>
      <c r="F89" s="11">
        <f t="shared" si="12"/>
        <v>6739</v>
      </c>
      <c r="G89" s="12">
        <f t="shared" si="13"/>
        <v>16.091212989493791</v>
      </c>
      <c r="H89" s="9" t="s">
        <v>153</v>
      </c>
      <c r="I89" s="9" t="s">
        <v>150</v>
      </c>
    </row>
    <row r="90" spans="1:9" ht="28.5" x14ac:dyDescent="0.25">
      <c r="A90" s="8" t="s">
        <v>92</v>
      </c>
      <c r="B90" s="9" t="s">
        <v>154</v>
      </c>
      <c r="C90" s="9" t="s">
        <v>155</v>
      </c>
      <c r="D90" s="10">
        <v>163491</v>
      </c>
      <c r="E90" s="10">
        <v>231693</v>
      </c>
      <c r="F90" s="11">
        <f t="shared" si="12"/>
        <v>-68202</v>
      </c>
      <c r="G90" s="12">
        <f t="shared" si="13"/>
        <v>-29.436366225997336</v>
      </c>
      <c r="H90" s="9" t="s">
        <v>149</v>
      </c>
      <c r="I90" s="9" t="s">
        <v>150</v>
      </c>
    </row>
    <row r="91" spans="1:9" ht="28.5" x14ac:dyDescent="0.25">
      <c r="A91" s="8" t="s">
        <v>92</v>
      </c>
      <c r="B91" s="9" t="s">
        <v>156</v>
      </c>
      <c r="C91" s="9" t="s">
        <v>31</v>
      </c>
      <c r="D91" s="10">
        <v>52267</v>
      </c>
      <c r="E91" s="10">
        <v>76587</v>
      </c>
      <c r="F91" s="11">
        <f t="shared" si="12"/>
        <v>-24320</v>
      </c>
      <c r="G91" s="12">
        <f t="shared" si="13"/>
        <v>-31.754736443521747</v>
      </c>
      <c r="H91" s="9" t="s">
        <v>149</v>
      </c>
      <c r="I91" s="9" t="s">
        <v>150</v>
      </c>
    </row>
    <row r="92" spans="1:9" ht="28.5" x14ac:dyDescent="0.25">
      <c r="A92" s="8" t="s">
        <v>92</v>
      </c>
      <c r="B92" s="9" t="s">
        <v>157</v>
      </c>
      <c r="C92" s="9" t="s">
        <v>51</v>
      </c>
      <c r="D92" s="10">
        <v>174306</v>
      </c>
      <c r="E92" s="10">
        <v>190318</v>
      </c>
      <c r="F92" s="11">
        <f t="shared" si="12"/>
        <v>-16012</v>
      </c>
      <c r="G92" s="12">
        <f t="shared" si="13"/>
        <v>-8.413287235048708</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53131</v>
      </c>
      <c r="E94" s="10">
        <v>39630</v>
      </c>
      <c r="F94" s="11">
        <f>D94-E94</f>
        <v>13501</v>
      </c>
      <c r="G94" s="12">
        <f>IF(E94&lt;&gt;0,(D94-E94)/E94*100,"-")</f>
        <v>34.067625536209945</v>
      </c>
      <c r="H94" s="9" t="s">
        <v>120</v>
      </c>
      <c r="I94" s="9" t="s">
        <v>162</v>
      </c>
    </row>
    <row r="95" spans="1:9" ht="42.75" x14ac:dyDescent="0.25">
      <c r="A95" s="8" t="s">
        <v>92</v>
      </c>
      <c r="B95" s="9" t="s">
        <v>163</v>
      </c>
      <c r="C95" s="9" t="s">
        <v>161</v>
      </c>
      <c r="D95" s="10">
        <v>31102</v>
      </c>
      <c r="E95" s="10">
        <v>53618</v>
      </c>
      <c r="F95" s="11">
        <f>D95-E95</f>
        <v>-22516</v>
      </c>
      <c r="G95" s="12">
        <f>IF(E95&lt;&gt;0,(D95-E95)/E95*100,"-")</f>
        <v>-41.993360438658662</v>
      </c>
      <c r="H95" s="9" t="s">
        <v>120</v>
      </c>
      <c r="I95" s="9" t="s">
        <v>162</v>
      </c>
    </row>
    <row r="96" spans="1:9" ht="28.5" x14ac:dyDescent="0.25">
      <c r="A96" s="8" t="s">
        <v>92</v>
      </c>
      <c r="B96" s="9" t="s">
        <v>164</v>
      </c>
      <c r="C96" s="9" t="s">
        <v>161</v>
      </c>
      <c r="D96" s="10">
        <v>68656</v>
      </c>
      <c r="E96" s="10">
        <v>38277</v>
      </c>
      <c r="F96" s="11">
        <f>D96-E96</f>
        <v>30379</v>
      </c>
      <c r="G96" s="12">
        <f>IF(E96&lt;&gt;0,(D96-E96)/E96*100,"-")</f>
        <v>79.366199022911928</v>
      </c>
      <c r="H96" s="9" t="s">
        <v>165</v>
      </c>
      <c r="I96" s="9" t="s">
        <v>162</v>
      </c>
    </row>
    <row r="97" spans="1:9" ht="28.5" x14ac:dyDescent="0.25">
      <c r="A97" s="8" t="s">
        <v>92</v>
      </c>
      <c r="B97" s="9" t="s">
        <v>166</v>
      </c>
      <c r="C97" s="9" t="s">
        <v>161</v>
      </c>
      <c r="D97" s="10">
        <v>0</v>
      </c>
      <c r="E97" s="10">
        <v>70</v>
      </c>
      <c r="F97" s="11">
        <f>D97-E97</f>
        <v>-70</v>
      </c>
      <c r="G97" s="12">
        <f>IF(E97&lt;&gt;0,(D97-E97)/E97*100,"-")</f>
        <v>-100</v>
      </c>
      <c r="H97" s="9" t="s">
        <v>57</v>
      </c>
      <c r="I97" s="9" t="s">
        <v>162</v>
      </c>
    </row>
    <row r="98" spans="1:9" ht="28.5" x14ac:dyDescent="0.25">
      <c r="A98" s="8" t="s">
        <v>92</v>
      </c>
      <c r="B98" s="9" t="s">
        <v>167</v>
      </c>
      <c r="C98" s="9" t="s">
        <v>41</v>
      </c>
      <c r="D98" s="10">
        <v>15405</v>
      </c>
      <c r="E98" s="10">
        <v>26473</v>
      </c>
      <c r="F98" s="11">
        <f>D98-E98</f>
        <v>-11068</v>
      </c>
      <c r="G98" s="12">
        <f>IF(E98&lt;&gt;0,(D98-E98)/E98*100,"-")</f>
        <v>-41.80863521323613</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4546</v>
      </c>
      <c r="E100" s="10">
        <v>8617</v>
      </c>
      <c r="F100" s="11">
        <f>D100-E100</f>
        <v>-4071</v>
      </c>
      <c r="G100" s="12">
        <f>IF(E100&lt;&gt;0,(D100-E100)/E100*100,"-")</f>
        <v>-47.243820355111986</v>
      </c>
      <c r="H100" s="9" t="s">
        <v>77</v>
      </c>
      <c r="I100" s="9" t="s">
        <v>170</v>
      </c>
    </row>
    <row r="101" spans="1:9" ht="28.5" x14ac:dyDescent="0.25">
      <c r="A101" s="8" t="s">
        <v>92</v>
      </c>
      <c r="B101" s="9" t="s">
        <v>171</v>
      </c>
      <c r="C101" s="9" t="s">
        <v>41</v>
      </c>
      <c r="D101" s="10">
        <v>6833</v>
      </c>
      <c r="E101" s="10">
        <v>8716</v>
      </c>
      <c r="F101" s="11">
        <f>D101-E101</f>
        <v>-1883</v>
      </c>
      <c r="G101" s="12">
        <f>IF(E101&lt;&gt;0,(D101-E101)/E101*100,"-")</f>
        <v>-21.603946764570907</v>
      </c>
      <c r="H101" s="9" t="s">
        <v>57</v>
      </c>
      <c r="I101" s="9" t="s">
        <v>170</v>
      </c>
    </row>
    <row r="102" spans="1:9" ht="28.5" x14ac:dyDescent="0.25">
      <c r="A102" s="8" t="s">
        <v>92</v>
      </c>
      <c r="B102" s="9" t="s">
        <v>172</v>
      </c>
      <c r="C102" s="9" t="s">
        <v>41</v>
      </c>
      <c r="D102" s="10">
        <v>4503</v>
      </c>
      <c r="E102" s="10">
        <v>3940</v>
      </c>
      <c r="F102" s="11">
        <f>D102-E102</f>
        <v>563</v>
      </c>
      <c r="G102" s="12">
        <f>IF(E102&lt;&gt;0,(D102-E102)/E102*100,"-")</f>
        <v>14.289340101522843</v>
      </c>
      <c r="H102" s="9" t="s">
        <v>173</v>
      </c>
      <c r="I102" s="9" t="s">
        <v>170</v>
      </c>
    </row>
    <row r="103" spans="1:9" ht="28.5" x14ac:dyDescent="0.25">
      <c r="A103" s="8" t="s">
        <v>92</v>
      </c>
      <c r="B103" s="9" t="s">
        <v>174</v>
      </c>
      <c r="C103" s="9" t="s">
        <v>41</v>
      </c>
      <c r="D103" s="10">
        <v>34927</v>
      </c>
      <c r="E103" s="10">
        <v>48521</v>
      </c>
      <c r="F103" s="11">
        <f>D103-E103</f>
        <v>-13594</v>
      </c>
      <c r="G103" s="12">
        <f>IF(E103&lt;&gt;0,(D103-E103)/E103*100,"-")</f>
        <v>-28.016735021949259</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28.5" x14ac:dyDescent="0.25">
      <c r="A105" s="8" t="s">
        <v>92</v>
      </c>
      <c r="B105" s="9" t="s">
        <v>176</v>
      </c>
      <c r="C105" s="9" t="s">
        <v>31</v>
      </c>
      <c r="D105" s="10">
        <v>203172</v>
      </c>
      <c r="E105" s="10">
        <v>303441</v>
      </c>
      <c r="F105" s="11">
        <f>D105-E105</f>
        <v>-100269</v>
      </c>
      <c r="G105" s="12">
        <f>IF(E105&lt;&gt;0,(D105-E105)/E105*100,"-")</f>
        <v>-33.043985486470184</v>
      </c>
      <c r="H105" s="9" t="s">
        <v>177</v>
      </c>
      <c r="I105" s="9" t="s">
        <v>178</v>
      </c>
    </row>
    <row r="106" spans="1:9" ht="28.5" x14ac:dyDescent="0.25">
      <c r="A106" s="8" t="s">
        <v>92</v>
      </c>
      <c r="B106" s="9" t="s">
        <v>179</v>
      </c>
      <c r="C106" s="9" t="s">
        <v>31</v>
      </c>
      <c r="D106" s="10">
        <v>73743</v>
      </c>
      <c r="E106" s="10">
        <v>76886</v>
      </c>
      <c r="F106" s="11">
        <f>D106-E106</f>
        <v>-3143</v>
      </c>
      <c r="G106" s="12">
        <f>IF(E106&lt;&gt;0,(D106-E106)/E106*100,"-")</f>
        <v>-4.0878703535103922</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18963</v>
      </c>
      <c r="E108" s="10">
        <v>20296</v>
      </c>
      <c r="F108" s="11">
        <f t="shared" ref="F108:F113" si="14">D108-E108</f>
        <v>-1333</v>
      </c>
      <c r="G108" s="12">
        <f t="shared" ref="G108:G113" si="15">IF(E108&lt;&gt;0,(D108-E108)/E108*100,"-")</f>
        <v>-6.5677966101694922</v>
      </c>
      <c r="H108" s="9" t="s">
        <v>57</v>
      </c>
      <c r="I108" s="9" t="s">
        <v>183</v>
      </c>
    </row>
    <row r="109" spans="1:9" ht="28.5" x14ac:dyDescent="0.25">
      <c r="A109" s="8" t="s">
        <v>92</v>
      </c>
      <c r="B109" s="9" t="s">
        <v>184</v>
      </c>
      <c r="C109" s="9" t="s">
        <v>161</v>
      </c>
      <c r="D109" s="10">
        <v>38137</v>
      </c>
      <c r="E109" s="10">
        <v>28291</v>
      </c>
      <c r="F109" s="11">
        <f t="shared" si="14"/>
        <v>9846</v>
      </c>
      <c r="G109" s="12">
        <f t="shared" si="15"/>
        <v>34.802587395284718</v>
      </c>
      <c r="H109" s="9" t="s">
        <v>57</v>
      </c>
      <c r="I109" s="9" t="s">
        <v>183</v>
      </c>
    </row>
    <row r="110" spans="1:9" ht="28.5" x14ac:dyDescent="0.25">
      <c r="A110" s="8" t="s">
        <v>92</v>
      </c>
      <c r="B110" s="9" t="s">
        <v>185</v>
      </c>
      <c r="C110" s="9" t="s">
        <v>161</v>
      </c>
      <c r="D110" s="10">
        <v>20245</v>
      </c>
      <c r="E110" s="10">
        <v>31239</v>
      </c>
      <c r="F110" s="11">
        <f t="shared" si="14"/>
        <v>-10994</v>
      </c>
      <c r="G110" s="12">
        <f t="shared" si="15"/>
        <v>-35.193188002176768</v>
      </c>
      <c r="H110" s="9" t="s">
        <v>57</v>
      </c>
      <c r="I110" s="9" t="s">
        <v>183</v>
      </c>
    </row>
    <row r="111" spans="1:9" ht="28.5" x14ac:dyDescent="0.25">
      <c r="A111" s="8" t="s">
        <v>92</v>
      </c>
      <c r="B111" s="9" t="s">
        <v>186</v>
      </c>
      <c r="C111" s="9" t="s">
        <v>161</v>
      </c>
      <c r="D111" s="10">
        <v>95124</v>
      </c>
      <c r="E111" s="10">
        <v>183042</v>
      </c>
      <c r="F111" s="11">
        <f t="shared" si="14"/>
        <v>-87918</v>
      </c>
      <c r="G111" s="12">
        <f t="shared" si="15"/>
        <v>-48.031599305077521</v>
      </c>
      <c r="H111" s="9" t="s">
        <v>187</v>
      </c>
      <c r="I111" s="9" t="s">
        <v>183</v>
      </c>
    </row>
    <row r="112" spans="1:9" ht="28.5" x14ac:dyDescent="0.25">
      <c r="A112" s="8" t="s">
        <v>92</v>
      </c>
      <c r="B112" s="9" t="s">
        <v>188</v>
      </c>
      <c r="C112" s="9" t="s">
        <v>161</v>
      </c>
      <c r="D112" s="10">
        <v>36205</v>
      </c>
      <c r="E112" s="10">
        <v>35302</v>
      </c>
      <c r="F112" s="11">
        <f t="shared" si="14"/>
        <v>903</v>
      </c>
      <c r="G112" s="12">
        <f t="shared" si="15"/>
        <v>2.5579287292504671</v>
      </c>
      <c r="H112" s="9" t="s">
        <v>57</v>
      </c>
      <c r="I112" s="9" t="s">
        <v>183</v>
      </c>
    </row>
    <row r="113" spans="1:9" ht="28.5" x14ac:dyDescent="0.25">
      <c r="A113" s="8" t="s">
        <v>92</v>
      </c>
      <c r="B113" s="9" t="s">
        <v>189</v>
      </c>
      <c r="C113" s="9" t="s">
        <v>41</v>
      </c>
      <c r="D113" s="10">
        <v>4009</v>
      </c>
      <c r="E113" s="10">
        <v>4597</v>
      </c>
      <c r="F113" s="11">
        <f t="shared" si="14"/>
        <v>-588</v>
      </c>
      <c r="G113" s="12">
        <f t="shared" si="15"/>
        <v>-12.790950619969546</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29353</v>
      </c>
      <c r="E115" s="10">
        <v>31854</v>
      </c>
      <c r="F115" s="11">
        <f t="shared" ref="F115:F121" si="16">D115-E115</f>
        <v>-2501</v>
      </c>
      <c r="G115" s="12">
        <f t="shared" ref="G115:G121" si="17">IF(E115&lt;&gt;0,(D115-E115)/E115*100,"-")</f>
        <v>-7.8514472279776477</v>
      </c>
      <c r="H115" s="9" t="s">
        <v>193</v>
      </c>
      <c r="I115" s="9" t="s">
        <v>194</v>
      </c>
    </row>
    <row r="116" spans="1:9" ht="28.5" x14ac:dyDescent="0.25">
      <c r="A116" s="8" t="s">
        <v>92</v>
      </c>
      <c r="B116" s="9" t="s">
        <v>195</v>
      </c>
      <c r="C116" s="9" t="s">
        <v>35</v>
      </c>
      <c r="D116" s="10">
        <v>24083</v>
      </c>
      <c r="E116" s="10">
        <v>30559</v>
      </c>
      <c r="F116" s="11">
        <f t="shared" si="16"/>
        <v>-6476</v>
      </c>
      <c r="G116" s="12">
        <f t="shared" si="17"/>
        <v>-21.191792925161163</v>
      </c>
      <c r="H116" s="9" t="s">
        <v>196</v>
      </c>
      <c r="I116" s="9" t="s">
        <v>194</v>
      </c>
    </row>
    <row r="117" spans="1:9" ht="42.75" x14ac:dyDescent="0.25">
      <c r="A117" s="8" t="s">
        <v>92</v>
      </c>
      <c r="B117" s="9" t="s">
        <v>197</v>
      </c>
      <c r="C117" s="9" t="s">
        <v>54</v>
      </c>
      <c r="D117" s="10">
        <v>26148</v>
      </c>
      <c r="E117" s="10">
        <v>18193</v>
      </c>
      <c r="F117" s="11">
        <f t="shared" si="16"/>
        <v>7955</v>
      </c>
      <c r="G117" s="12">
        <f t="shared" si="17"/>
        <v>43.72560875061837</v>
      </c>
      <c r="H117" s="9" t="s">
        <v>57</v>
      </c>
      <c r="I117" s="9" t="s">
        <v>194</v>
      </c>
    </row>
    <row r="118" spans="1:9" ht="28.5" x14ac:dyDescent="0.25">
      <c r="A118" s="8" t="s">
        <v>92</v>
      </c>
      <c r="B118" s="9" t="s">
        <v>198</v>
      </c>
      <c r="C118" s="9" t="s">
        <v>54</v>
      </c>
      <c r="D118" s="10">
        <v>23704</v>
      </c>
      <c r="E118" s="10">
        <v>12754</v>
      </c>
      <c r="F118" s="11">
        <f t="shared" si="16"/>
        <v>10950</v>
      </c>
      <c r="G118" s="12">
        <f t="shared" si="17"/>
        <v>85.855417908107256</v>
      </c>
      <c r="H118" s="9" t="s">
        <v>199</v>
      </c>
      <c r="I118" s="9" t="s">
        <v>194</v>
      </c>
    </row>
    <row r="119" spans="1:9" ht="28.5" x14ac:dyDescent="0.25">
      <c r="A119" s="8" t="s">
        <v>92</v>
      </c>
      <c r="B119" s="9" t="s">
        <v>200</v>
      </c>
      <c r="C119" s="9" t="s">
        <v>54</v>
      </c>
      <c r="D119" s="10">
        <v>8223</v>
      </c>
      <c r="E119" s="10">
        <v>9181</v>
      </c>
      <c r="F119" s="11">
        <f t="shared" si="16"/>
        <v>-958</v>
      </c>
      <c r="G119" s="12">
        <f t="shared" si="17"/>
        <v>-10.434593181570635</v>
      </c>
      <c r="H119" s="9" t="s">
        <v>57</v>
      </c>
      <c r="I119" s="9" t="s">
        <v>194</v>
      </c>
    </row>
    <row r="120" spans="1:9" ht="28.5" x14ac:dyDescent="0.25">
      <c r="A120" s="8" t="s">
        <v>92</v>
      </c>
      <c r="B120" s="9" t="s">
        <v>201</v>
      </c>
      <c r="C120" s="9" t="s">
        <v>54</v>
      </c>
      <c r="D120" s="10">
        <v>11316</v>
      </c>
      <c r="E120" s="10">
        <v>14223</v>
      </c>
      <c r="F120" s="11">
        <f t="shared" si="16"/>
        <v>-2907</v>
      </c>
      <c r="G120" s="12">
        <f t="shared" si="17"/>
        <v>-20.438726007171482</v>
      </c>
      <c r="H120" s="9" t="s">
        <v>202</v>
      </c>
      <c r="I120" s="9" t="s">
        <v>194</v>
      </c>
    </row>
    <row r="121" spans="1:9" ht="28.5" x14ac:dyDescent="0.25">
      <c r="A121" s="8" t="s">
        <v>92</v>
      </c>
      <c r="B121" s="9" t="s">
        <v>203</v>
      </c>
      <c r="C121" s="9" t="s">
        <v>54</v>
      </c>
      <c r="D121" s="10">
        <v>15698</v>
      </c>
      <c r="E121" s="10">
        <v>32741</v>
      </c>
      <c r="F121" s="11">
        <f t="shared" si="16"/>
        <v>-17043</v>
      </c>
      <c r="G121" s="12">
        <f t="shared" si="17"/>
        <v>-52.05399957240158</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99228</v>
      </c>
      <c r="E123" s="10">
        <v>114011</v>
      </c>
      <c r="F123" s="11">
        <f>D123-E123</f>
        <v>-14783</v>
      </c>
      <c r="G123" s="12">
        <f>IF(E123&lt;&gt;0,(D123-E123)/E123*100,"-")</f>
        <v>-12.966292726140461</v>
      </c>
      <c r="H123" s="9" t="s">
        <v>120</v>
      </c>
      <c r="I123" s="9" t="s">
        <v>207</v>
      </c>
    </row>
    <row r="124" spans="1:9" ht="28.5" x14ac:dyDescent="0.25">
      <c r="A124" s="8" t="s">
        <v>92</v>
      </c>
      <c r="B124" s="9" t="s">
        <v>208</v>
      </c>
      <c r="C124" s="9" t="s">
        <v>54</v>
      </c>
      <c r="D124" s="10">
        <v>148989</v>
      </c>
      <c r="E124" s="10">
        <v>190618</v>
      </c>
      <c r="F124" s="11">
        <f>D124-E124</f>
        <v>-41629</v>
      </c>
      <c r="G124" s="12">
        <f>IF(E124&lt;&gt;0,(D124-E124)/E124*100,"-")</f>
        <v>-21.838965889894972</v>
      </c>
      <c r="H124" s="9" t="s">
        <v>209</v>
      </c>
      <c r="I124" s="9" t="s">
        <v>207</v>
      </c>
    </row>
    <row r="125" spans="1:9" ht="28.5" x14ac:dyDescent="0.25">
      <c r="A125" s="8" t="s">
        <v>92</v>
      </c>
      <c r="B125" s="9" t="s">
        <v>210</v>
      </c>
      <c r="C125" s="9" t="s">
        <v>29</v>
      </c>
      <c r="D125" s="10" t="s">
        <v>29</v>
      </c>
      <c r="E125" s="10" t="s">
        <v>29</v>
      </c>
      <c r="F125" s="11" t="s">
        <v>29</v>
      </c>
      <c r="G125" s="12" t="s">
        <v>29</v>
      </c>
      <c r="H125" s="9" t="s">
        <v>29</v>
      </c>
      <c r="I125" s="9" t="s">
        <v>29</v>
      </c>
    </row>
    <row r="126" spans="1:9" ht="28.5" x14ac:dyDescent="0.25">
      <c r="A126" s="8" t="s">
        <v>92</v>
      </c>
      <c r="B126" s="9" t="s">
        <v>211</v>
      </c>
      <c r="C126" s="9" t="s">
        <v>212</v>
      </c>
      <c r="D126" s="10">
        <v>11388</v>
      </c>
      <c r="E126" s="10">
        <v>8413</v>
      </c>
      <c r="F126" s="11">
        <f t="shared" ref="F126:F134" si="18">D126-E126</f>
        <v>2975</v>
      </c>
      <c r="G126" s="12">
        <f t="shared" ref="G126:G134" si="19">IF(E126&lt;&gt;0,(D126-E126)/E126*100,"-")</f>
        <v>35.361939854986332</v>
      </c>
      <c r="H126" s="9" t="s">
        <v>213</v>
      </c>
      <c r="I126" s="9" t="s">
        <v>214</v>
      </c>
    </row>
    <row r="127" spans="1:9" ht="28.5" x14ac:dyDescent="0.25">
      <c r="A127" s="8" t="s">
        <v>92</v>
      </c>
      <c r="B127" s="9" t="s">
        <v>215</v>
      </c>
      <c r="C127" s="9" t="s">
        <v>212</v>
      </c>
      <c r="D127" s="10">
        <v>18822</v>
      </c>
      <c r="E127" s="10">
        <v>22561</v>
      </c>
      <c r="F127" s="11">
        <f t="shared" si="18"/>
        <v>-3739</v>
      </c>
      <c r="G127" s="12">
        <f t="shared" si="19"/>
        <v>-16.572846948273572</v>
      </c>
      <c r="H127" s="9" t="s">
        <v>213</v>
      </c>
      <c r="I127" s="9" t="s">
        <v>214</v>
      </c>
    </row>
    <row r="128" spans="1:9" ht="28.5" x14ac:dyDescent="0.25">
      <c r="A128" s="8" t="s">
        <v>92</v>
      </c>
      <c r="B128" s="9" t="s">
        <v>216</v>
      </c>
      <c r="C128" s="9" t="s">
        <v>212</v>
      </c>
      <c r="D128" s="10">
        <v>3596</v>
      </c>
      <c r="E128" s="10">
        <v>5594</v>
      </c>
      <c r="F128" s="11">
        <f t="shared" si="18"/>
        <v>-1998</v>
      </c>
      <c r="G128" s="12">
        <f t="shared" si="19"/>
        <v>-35.716839470861636</v>
      </c>
      <c r="H128" s="9" t="s">
        <v>213</v>
      </c>
      <c r="I128" s="9" t="s">
        <v>214</v>
      </c>
    </row>
    <row r="129" spans="1:9" ht="28.5" x14ac:dyDescent="0.25">
      <c r="A129" s="8" t="s">
        <v>92</v>
      </c>
      <c r="B129" s="9" t="s">
        <v>217</v>
      </c>
      <c r="C129" s="9" t="s">
        <v>212</v>
      </c>
      <c r="D129" s="10">
        <v>1421</v>
      </c>
      <c r="E129" s="10">
        <v>1559</v>
      </c>
      <c r="F129" s="11">
        <f t="shared" si="18"/>
        <v>-138</v>
      </c>
      <c r="G129" s="12">
        <f t="shared" si="19"/>
        <v>-8.8518280949326495</v>
      </c>
      <c r="H129" s="9" t="s">
        <v>57</v>
      </c>
      <c r="I129" s="9" t="s">
        <v>214</v>
      </c>
    </row>
    <row r="130" spans="1:9" ht="28.5" x14ac:dyDescent="0.25">
      <c r="A130" s="8" t="s">
        <v>92</v>
      </c>
      <c r="B130" s="9" t="s">
        <v>218</v>
      </c>
      <c r="C130" s="9" t="s">
        <v>212</v>
      </c>
      <c r="D130" s="10">
        <v>8248</v>
      </c>
      <c r="E130" s="10">
        <v>23278</v>
      </c>
      <c r="F130" s="11">
        <f t="shared" si="18"/>
        <v>-15030</v>
      </c>
      <c r="G130" s="12">
        <f t="shared" si="19"/>
        <v>-64.567402697826267</v>
      </c>
      <c r="H130" s="9" t="s">
        <v>213</v>
      </c>
      <c r="I130" s="9" t="s">
        <v>214</v>
      </c>
    </row>
    <row r="131" spans="1:9" ht="42.75" x14ac:dyDescent="0.25">
      <c r="A131" s="8" t="s">
        <v>92</v>
      </c>
      <c r="B131" s="9" t="s">
        <v>219</v>
      </c>
      <c r="C131" s="9" t="s">
        <v>212</v>
      </c>
      <c r="D131" s="10">
        <v>770</v>
      </c>
      <c r="E131" s="10">
        <v>883</v>
      </c>
      <c r="F131" s="11">
        <f t="shared" si="18"/>
        <v>-113</v>
      </c>
      <c r="G131" s="12">
        <f t="shared" si="19"/>
        <v>-12.797281993204985</v>
      </c>
      <c r="H131" s="9" t="s">
        <v>220</v>
      </c>
      <c r="I131" s="9" t="s">
        <v>214</v>
      </c>
    </row>
    <row r="132" spans="1:9" ht="28.5" x14ac:dyDescent="0.25">
      <c r="A132" s="8" t="s">
        <v>92</v>
      </c>
      <c r="B132" s="9" t="s">
        <v>221</v>
      </c>
      <c r="C132" s="9" t="s">
        <v>212</v>
      </c>
      <c r="D132" s="10">
        <v>8456</v>
      </c>
      <c r="E132" s="10">
        <v>10364</v>
      </c>
      <c r="F132" s="11">
        <f t="shared" si="18"/>
        <v>-1908</v>
      </c>
      <c r="G132" s="12">
        <f t="shared" si="19"/>
        <v>-18.409880355075263</v>
      </c>
      <c r="H132" s="9" t="s">
        <v>222</v>
      </c>
      <c r="I132" s="9" t="s">
        <v>214</v>
      </c>
    </row>
    <row r="133" spans="1:9" ht="28.5" x14ac:dyDescent="0.25">
      <c r="A133" s="8" t="s">
        <v>92</v>
      </c>
      <c r="B133" s="9" t="s">
        <v>223</v>
      </c>
      <c r="C133" s="9" t="s">
        <v>212</v>
      </c>
      <c r="D133" s="10">
        <v>22834</v>
      </c>
      <c r="E133" s="10">
        <v>26190</v>
      </c>
      <c r="F133" s="11">
        <f t="shared" si="18"/>
        <v>-3356</v>
      </c>
      <c r="G133" s="12">
        <f t="shared" si="19"/>
        <v>-12.814051164566628</v>
      </c>
      <c r="H133" s="9" t="s">
        <v>213</v>
      </c>
      <c r="I133" s="9" t="s">
        <v>214</v>
      </c>
    </row>
    <row r="134" spans="1:9" ht="28.5" x14ac:dyDescent="0.25">
      <c r="A134" s="8" t="s">
        <v>92</v>
      </c>
      <c r="B134" s="9" t="s">
        <v>224</v>
      </c>
      <c r="C134" s="9" t="s">
        <v>212</v>
      </c>
      <c r="D134" s="10">
        <v>12542</v>
      </c>
      <c r="E134" s="10">
        <v>10631</v>
      </c>
      <c r="F134" s="11">
        <f t="shared" si="18"/>
        <v>1911</v>
      </c>
      <c r="G134" s="12">
        <f t="shared" si="19"/>
        <v>17.975731351707271</v>
      </c>
      <c r="H134" s="9" t="s">
        <v>225</v>
      </c>
      <c r="I134" s="9" t="s">
        <v>214</v>
      </c>
    </row>
    <row r="135" spans="1:9" ht="28.5" x14ac:dyDescent="0.25">
      <c r="A135" s="8" t="s">
        <v>92</v>
      </c>
      <c r="B135" s="9" t="s">
        <v>226</v>
      </c>
      <c r="C135" s="9" t="s">
        <v>29</v>
      </c>
      <c r="D135" s="10" t="s">
        <v>29</v>
      </c>
      <c r="E135" s="10" t="s">
        <v>29</v>
      </c>
      <c r="F135" s="11" t="s">
        <v>29</v>
      </c>
      <c r="G135" s="12" t="s">
        <v>29</v>
      </c>
      <c r="H135" s="9" t="s">
        <v>29</v>
      </c>
      <c r="I135" s="9" t="s">
        <v>29</v>
      </c>
    </row>
    <row r="136" spans="1:9" ht="28.5" x14ac:dyDescent="0.25">
      <c r="A136" s="8" t="s">
        <v>92</v>
      </c>
      <c r="B136" s="9" t="s">
        <v>227</v>
      </c>
      <c r="C136" s="9" t="s">
        <v>228</v>
      </c>
      <c r="D136" s="10">
        <v>867</v>
      </c>
      <c r="E136" s="10">
        <v>1362</v>
      </c>
      <c r="F136" s="11">
        <f t="shared" ref="F136:F199" si="20">D136-E136</f>
        <v>-495</v>
      </c>
      <c r="G136" s="12">
        <f t="shared" ref="G136:G199" si="21">IF(E136&lt;&gt;0,(D136-E136)/E136*100,"-")</f>
        <v>-36.343612334801762</v>
      </c>
      <c r="H136" s="9" t="s">
        <v>229</v>
      </c>
      <c r="I136" s="9" t="s">
        <v>230</v>
      </c>
    </row>
    <row r="137" spans="1:9" ht="28.5" x14ac:dyDescent="0.25">
      <c r="A137" s="8" t="s">
        <v>92</v>
      </c>
      <c r="B137" s="9" t="s">
        <v>231</v>
      </c>
      <c r="C137" s="9" t="s">
        <v>228</v>
      </c>
      <c r="D137" s="10">
        <v>2667</v>
      </c>
      <c r="E137" s="10">
        <v>3060</v>
      </c>
      <c r="F137" s="11">
        <f t="shared" si="20"/>
        <v>-393</v>
      </c>
      <c r="G137" s="12">
        <f t="shared" si="21"/>
        <v>-12.84313725490196</v>
      </c>
      <c r="H137" s="9" t="s">
        <v>229</v>
      </c>
      <c r="I137" s="9" t="s">
        <v>230</v>
      </c>
    </row>
    <row r="138" spans="1:9" ht="28.5" x14ac:dyDescent="0.25">
      <c r="A138" s="8" t="s">
        <v>92</v>
      </c>
      <c r="B138" s="9" t="s">
        <v>232</v>
      </c>
      <c r="C138" s="9" t="s">
        <v>228</v>
      </c>
      <c r="D138" s="10">
        <v>3843</v>
      </c>
      <c r="E138" s="10">
        <v>6968</v>
      </c>
      <c r="F138" s="11">
        <f t="shared" si="20"/>
        <v>-3125</v>
      </c>
      <c r="G138" s="12">
        <f t="shared" si="21"/>
        <v>-44.847876004592422</v>
      </c>
      <c r="H138" s="9" t="s">
        <v>229</v>
      </c>
      <c r="I138" s="9" t="s">
        <v>230</v>
      </c>
    </row>
    <row r="139" spans="1:9" ht="28.5" x14ac:dyDescent="0.25">
      <c r="A139" s="8" t="s">
        <v>92</v>
      </c>
      <c r="B139" s="9" t="s">
        <v>233</v>
      </c>
      <c r="C139" s="9" t="s">
        <v>228</v>
      </c>
      <c r="D139" s="10">
        <v>4849</v>
      </c>
      <c r="E139" s="10">
        <v>4238</v>
      </c>
      <c r="F139" s="11">
        <f t="shared" si="20"/>
        <v>611</v>
      </c>
      <c r="G139" s="12">
        <f t="shared" si="21"/>
        <v>14.417177914110429</v>
      </c>
      <c r="H139" s="9" t="s">
        <v>229</v>
      </c>
      <c r="I139" s="9" t="s">
        <v>230</v>
      </c>
    </row>
    <row r="140" spans="1:9" ht="42.75" x14ac:dyDescent="0.25">
      <c r="A140" s="8" t="s">
        <v>234</v>
      </c>
      <c r="B140" s="9" t="s">
        <v>235</v>
      </c>
      <c r="C140" s="9" t="s">
        <v>95</v>
      </c>
      <c r="D140" s="10">
        <v>148787</v>
      </c>
      <c r="E140" s="10">
        <v>108000</v>
      </c>
      <c r="F140" s="11">
        <f t="shared" si="20"/>
        <v>40787</v>
      </c>
      <c r="G140" s="12">
        <f t="shared" si="21"/>
        <v>37.765740740740739</v>
      </c>
      <c r="H140" s="9" t="s">
        <v>236</v>
      </c>
      <c r="I140" s="9" t="s">
        <v>237</v>
      </c>
    </row>
    <row r="141" spans="1:9" ht="28.5" x14ac:dyDescent="0.25">
      <c r="A141" s="8" t="s">
        <v>234</v>
      </c>
      <c r="B141" s="9" t="s">
        <v>238</v>
      </c>
      <c r="C141" s="9" t="s">
        <v>95</v>
      </c>
      <c r="D141" s="10">
        <v>143678</v>
      </c>
      <c r="E141" s="10">
        <v>115000</v>
      </c>
      <c r="F141" s="11">
        <f t="shared" si="20"/>
        <v>28678</v>
      </c>
      <c r="G141" s="12">
        <f t="shared" si="21"/>
        <v>24.937391304347827</v>
      </c>
      <c r="H141" s="9" t="s">
        <v>239</v>
      </c>
      <c r="I141" s="9" t="s">
        <v>237</v>
      </c>
    </row>
    <row r="142" spans="1:9" ht="28.5" x14ac:dyDescent="0.25">
      <c r="A142" s="8" t="s">
        <v>234</v>
      </c>
      <c r="B142" s="9" t="s">
        <v>240</v>
      </c>
      <c r="C142" s="9" t="s">
        <v>100</v>
      </c>
      <c r="D142" s="10">
        <v>3505</v>
      </c>
      <c r="E142" s="10">
        <v>2772</v>
      </c>
      <c r="F142" s="11">
        <f t="shared" si="20"/>
        <v>733</v>
      </c>
      <c r="G142" s="12">
        <f t="shared" si="21"/>
        <v>26.443001443001439</v>
      </c>
      <c r="H142" s="9" t="s">
        <v>57</v>
      </c>
      <c r="I142" s="9" t="s">
        <v>241</v>
      </c>
    </row>
    <row r="143" spans="1:9" ht="28.5" x14ac:dyDescent="0.25">
      <c r="A143" s="8" t="s">
        <v>234</v>
      </c>
      <c r="B143" s="9" t="s">
        <v>242</v>
      </c>
      <c r="C143" s="9" t="s">
        <v>243</v>
      </c>
      <c r="D143" s="10">
        <v>273572</v>
      </c>
      <c r="E143" s="10">
        <v>263662</v>
      </c>
      <c r="F143" s="11">
        <f t="shared" si="20"/>
        <v>9910</v>
      </c>
      <c r="G143" s="12">
        <f t="shared" si="21"/>
        <v>3.7586000257905954</v>
      </c>
      <c r="H143" s="9" t="s">
        <v>244</v>
      </c>
      <c r="I143" s="9" t="s">
        <v>245</v>
      </c>
    </row>
    <row r="144" spans="1:9" ht="28.5" x14ac:dyDescent="0.25">
      <c r="A144" s="8" t="s">
        <v>234</v>
      </c>
      <c r="B144" s="9" t="s">
        <v>246</v>
      </c>
      <c r="C144" s="9" t="s">
        <v>243</v>
      </c>
      <c r="D144" s="10">
        <v>97722</v>
      </c>
      <c r="E144" s="10">
        <v>92093</v>
      </c>
      <c r="F144" s="11">
        <f t="shared" si="20"/>
        <v>5629</v>
      </c>
      <c r="G144" s="12">
        <f t="shared" si="21"/>
        <v>6.1122995233079607</v>
      </c>
      <c r="H144" s="9" t="s">
        <v>244</v>
      </c>
      <c r="I144" s="9" t="s">
        <v>245</v>
      </c>
    </row>
    <row r="145" spans="1:9" ht="28.5" x14ac:dyDescent="0.25">
      <c r="A145" s="8" t="s">
        <v>234</v>
      </c>
      <c r="B145" s="9" t="s">
        <v>247</v>
      </c>
      <c r="C145" s="9" t="s">
        <v>243</v>
      </c>
      <c r="D145" s="10">
        <v>345205</v>
      </c>
      <c r="E145" s="10">
        <v>296538</v>
      </c>
      <c r="F145" s="11">
        <f t="shared" si="20"/>
        <v>48667</v>
      </c>
      <c r="G145" s="12">
        <f t="shared" si="21"/>
        <v>16.411724635628484</v>
      </c>
      <c r="H145" s="9" t="s">
        <v>244</v>
      </c>
      <c r="I145" s="9" t="s">
        <v>245</v>
      </c>
    </row>
    <row r="146" spans="1:9" ht="28.5" x14ac:dyDescent="0.25">
      <c r="A146" s="8" t="s">
        <v>234</v>
      </c>
      <c r="B146" s="9" t="s">
        <v>248</v>
      </c>
      <c r="C146" s="9" t="s">
        <v>100</v>
      </c>
      <c r="D146" s="10">
        <v>15792</v>
      </c>
      <c r="E146" s="10">
        <v>10810</v>
      </c>
      <c r="F146" s="11">
        <f t="shared" si="20"/>
        <v>4982</v>
      </c>
      <c r="G146" s="12">
        <f t="shared" si="21"/>
        <v>46.086956521739133</v>
      </c>
      <c r="H146" s="9" t="s">
        <v>57</v>
      </c>
      <c r="I146" s="9" t="s">
        <v>241</v>
      </c>
    </row>
    <row r="147" spans="1:9" ht="28.5" x14ac:dyDescent="0.25">
      <c r="A147" s="8" t="s">
        <v>234</v>
      </c>
      <c r="B147" s="9" t="s">
        <v>249</v>
      </c>
      <c r="C147" s="9" t="s">
        <v>100</v>
      </c>
      <c r="D147" s="10">
        <v>37886</v>
      </c>
      <c r="E147" s="10">
        <v>27183</v>
      </c>
      <c r="F147" s="11">
        <f t="shared" si="20"/>
        <v>10703</v>
      </c>
      <c r="G147" s="12">
        <f t="shared" si="21"/>
        <v>39.373873376742822</v>
      </c>
      <c r="H147" s="9" t="s">
        <v>250</v>
      </c>
      <c r="I147" s="9" t="s">
        <v>241</v>
      </c>
    </row>
    <row r="148" spans="1:9" ht="28.5" x14ac:dyDescent="0.25">
      <c r="A148" s="8" t="s">
        <v>234</v>
      </c>
      <c r="B148" s="9" t="s">
        <v>251</v>
      </c>
      <c r="C148" s="9" t="s">
        <v>100</v>
      </c>
      <c r="D148" s="10">
        <v>16251</v>
      </c>
      <c r="E148" s="10">
        <v>10530</v>
      </c>
      <c r="F148" s="11">
        <f t="shared" si="20"/>
        <v>5721</v>
      </c>
      <c r="G148" s="12">
        <f t="shared" si="21"/>
        <v>54.330484330484332</v>
      </c>
      <c r="H148" s="9" t="s">
        <v>250</v>
      </c>
      <c r="I148" s="9" t="s">
        <v>241</v>
      </c>
    </row>
    <row r="149" spans="1:9" ht="28.5" x14ac:dyDescent="0.25">
      <c r="A149" s="8" t="s">
        <v>234</v>
      </c>
      <c r="B149" s="9" t="s">
        <v>252</v>
      </c>
      <c r="C149" s="9" t="s">
        <v>100</v>
      </c>
      <c r="D149" s="10">
        <v>25723</v>
      </c>
      <c r="E149" s="10">
        <v>19456</v>
      </c>
      <c r="F149" s="11">
        <f t="shared" si="20"/>
        <v>6267</v>
      </c>
      <c r="G149" s="12">
        <f t="shared" si="21"/>
        <v>32.211143092105267</v>
      </c>
      <c r="H149" s="9" t="s">
        <v>253</v>
      </c>
      <c r="I149" s="9" t="s">
        <v>241</v>
      </c>
    </row>
    <row r="150" spans="1:9" ht="28.5" x14ac:dyDescent="0.25">
      <c r="A150" s="8" t="s">
        <v>234</v>
      </c>
      <c r="B150" s="9" t="s">
        <v>254</v>
      </c>
      <c r="C150" s="9" t="s">
        <v>37</v>
      </c>
      <c r="D150" s="10">
        <v>42252</v>
      </c>
      <c r="E150" s="10">
        <v>37039</v>
      </c>
      <c r="F150" s="11">
        <f t="shared" si="20"/>
        <v>5213</v>
      </c>
      <c r="G150" s="12">
        <f t="shared" si="21"/>
        <v>14.074354059234862</v>
      </c>
      <c r="H150" s="9" t="s">
        <v>255</v>
      </c>
      <c r="I150" s="9" t="s">
        <v>256</v>
      </c>
    </row>
    <row r="151" spans="1:9" ht="28.5" x14ac:dyDescent="0.25">
      <c r="A151" s="8" t="s">
        <v>234</v>
      </c>
      <c r="B151" s="9" t="s">
        <v>257</v>
      </c>
      <c r="C151" s="9" t="s">
        <v>243</v>
      </c>
      <c r="D151" s="10">
        <v>45991</v>
      </c>
      <c r="E151" s="10">
        <v>42282</v>
      </c>
      <c r="F151" s="11">
        <f t="shared" si="20"/>
        <v>3709</v>
      </c>
      <c r="G151" s="12">
        <f t="shared" si="21"/>
        <v>8.7720543020670743</v>
      </c>
      <c r="H151" s="9" t="s">
        <v>244</v>
      </c>
      <c r="I151" s="9" t="s">
        <v>245</v>
      </c>
    </row>
    <row r="152" spans="1:9" ht="42.75" x14ac:dyDescent="0.25">
      <c r="A152" s="8" t="s">
        <v>234</v>
      </c>
      <c r="B152" s="9" t="s">
        <v>258</v>
      </c>
      <c r="C152" s="9" t="s">
        <v>51</v>
      </c>
      <c r="D152" s="10">
        <v>33505</v>
      </c>
      <c r="E152" s="10">
        <v>21491</v>
      </c>
      <c r="F152" s="11">
        <f t="shared" si="20"/>
        <v>12014</v>
      </c>
      <c r="G152" s="12">
        <f t="shared" si="21"/>
        <v>55.902470801730949</v>
      </c>
      <c r="H152" s="9" t="s">
        <v>120</v>
      </c>
      <c r="I152" s="9" t="s">
        <v>259</v>
      </c>
    </row>
    <row r="153" spans="1:9" ht="28.5" x14ac:dyDescent="0.25">
      <c r="A153" s="8" t="s">
        <v>234</v>
      </c>
      <c r="B153" s="9" t="s">
        <v>260</v>
      </c>
      <c r="C153" s="9" t="s">
        <v>31</v>
      </c>
      <c r="D153" s="10">
        <v>21494</v>
      </c>
      <c r="E153" s="10">
        <v>17273</v>
      </c>
      <c r="F153" s="11">
        <f t="shared" si="20"/>
        <v>4221</v>
      </c>
      <c r="G153" s="12">
        <f t="shared" si="21"/>
        <v>24.436982573959359</v>
      </c>
      <c r="H153" s="9" t="s">
        <v>261</v>
      </c>
      <c r="I153" s="9" t="s">
        <v>262</v>
      </c>
    </row>
    <row r="154" spans="1:9" ht="28.5" x14ac:dyDescent="0.25">
      <c r="A154" s="8" t="s">
        <v>234</v>
      </c>
      <c r="B154" s="9" t="s">
        <v>263</v>
      </c>
      <c r="C154" s="9" t="s">
        <v>264</v>
      </c>
      <c r="D154" s="10">
        <v>140213</v>
      </c>
      <c r="E154" s="10">
        <v>134337</v>
      </c>
      <c r="F154" s="11">
        <f t="shared" si="20"/>
        <v>5876</v>
      </c>
      <c r="G154" s="12">
        <f t="shared" si="21"/>
        <v>4.3740741567848023</v>
      </c>
      <c r="H154" s="9" t="s">
        <v>265</v>
      </c>
      <c r="I154" s="9" t="s">
        <v>266</v>
      </c>
    </row>
    <row r="155" spans="1:9" ht="28.5" x14ac:dyDescent="0.25">
      <c r="A155" s="8" t="s">
        <v>234</v>
      </c>
      <c r="B155" s="9" t="s">
        <v>267</v>
      </c>
      <c r="C155" s="9" t="s">
        <v>95</v>
      </c>
      <c r="D155" s="10">
        <v>283413</v>
      </c>
      <c r="E155" s="10">
        <v>245000</v>
      </c>
      <c r="F155" s="11">
        <f t="shared" si="20"/>
        <v>38413</v>
      </c>
      <c r="G155" s="12">
        <f t="shared" si="21"/>
        <v>15.678775510204082</v>
      </c>
      <c r="H155" s="9" t="s">
        <v>268</v>
      </c>
      <c r="I155" s="9" t="s">
        <v>237</v>
      </c>
    </row>
    <row r="156" spans="1:9" ht="42.75" x14ac:dyDescent="0.25">
      <c r="A156" s="8" t="s">
        <v>234</v>
      </c>
      <c r="B156" s="9" t="s">
        <v>269</v>
      </c>
      <c r="C156" s="9" t="s">
        <v>119</v>
      </c>
      <c r="D156" s="10">
        <v>16481</v>
      </c>
      <c r="E156" s="10">
        <v>58379</v>
      </c>
      <c r="F156" s="11">
        <f t="shared" si="20"/>
        <v>-41898</v>
      </c>
      <c r="G156" s="12">
        <f t="shared" si="21"/>
        <v>-71.768958015724834</v>
      </c>
      <c r="H156" s="9" t="s">
        <v>270</v>
      </c>
      <c r="I156" s="9" t="s">
        <v>271</v>
      </c>
    </row>
    <row r="157" spans="1:9" ht="28.5" x14ac:dyDescent="0.25">
      <c r="A157" s="8" t="s">
        <v>234</v>
      </c>
      <c r="B157" s="9" t="s">
        <v>272</v>
      </c>
      <c r="C157" s="9" t="s">
        <v>243</v>
      </c>
      <c r="D157" s="10">
        <v>35977</v>
      </c>
      <c r="E157" s="10">
        <v>0</v>
      </c>
      <c r="F157" s="11">
        <f t="shared" si="20"/>
        <v>35977</v>
      </c>
      <c r="G157" s="12" t="str">
        <f t="shared" si="21"/>
        <v>-</v>
      </c>
      <c r="H157" s="9" t="s">
        <v>244</v>
      </c>
      <c r="I157" s="9" t="s">
        <v>245</v>
      </c>
    </row>
    <row r="158" spans="1:9" ht="42.75" x14ac:dyDescent="0.25">
      <c r="A158" s="8" t="s">
        <v>273</v>
      </c>
      <c r="B158" s="9" t="s">
        <v>274</v>
      </c>
      <c r="C158" s="9" t="s">
        <v>37</v>
      </c>
      <c r="D158" s="10">
        <v>3610</v>
      </c>
      <c r="E158" s="10">
        <v>2620</v>
      </c>
      <c r="F158" s="11">
        <f t="shared" si="20"/>
        <v>990</v>
      </c>
      <c r="G158" s="12">
        <f t="shared" si="21"/>
        <v>37.786259541984734</v>
      </c>
      <c r="H158" s="9" t="s">
        <v>57</v>
      </c>
      <c r="I158" s="9" t="s">
        <v>275</v>
      </c>
    </row>
    <row r="159" spans="1:9" ht="42.75" x14ac:dyDescent="0.25">
      <c r="A159" s="8" t="s">
        <v>273</v>
      </c>
      <c r="B159" s="9" t="s">
        <v>276</v>
      </c>
      <c r="C159" s="9" t="s">
        <v>37</v>
      </c>
      <c r="D159" s="10">
        <v>6375</v>
      </c>
      <c r="E159" s="10">
        <v>3695</v>
      </c>
      <c r="F159" s="11">
        <f t="shared" si="20"/>
        <v>2680</v>
      </c>
      <c r="G159" s="12">
        <f t="shared" si="21"/>
        <v>72.530446549391073</v>
      </c>
      <c r="H159" s="9" t="s">
        <v>57</v>
      </c>
      <c r="I159" s="9" t="s">
        <v>275</v>
      </c>
    </row>
    <row r="160" spans="1:9" ht="42.75" x14ac:dyDescent="0.25">
      <c r="A160" s="8" t="s">
        <v>273</v>
      </c>
      <c r="B160" s="9" t="s">
        <v>277</v>
      </c>
      <c r="C160" s="9" t="s">
        <v>41</v>
      </c>
      <c r="D160" s="10">
        <v>71220</v>
      </c>
      <c r="E160" s="10">
        <v>70105</v>
      </c>
      <c r="F160" s="11">
        <f t="shared" si="20"/>
        <v>1115</v>
      </c>
      <c r="G160" s="12">
        <f t="shared" si="21"/>
        <v>1.5904714357035874</v>
      </c>
      <c r="H160" s="9" t="s">
        <v>57</v>
      </c>
      <c r="I160" s="9" t="s">
        <v>275</v>
      </c>
    </row>
    <row r="161" spans="1:9" ht="42.75" x14ac:dyDescent="0.25">
      <c r="A161" s="8" t="s">
        <v>273</v>
      </c>
      <c r="B161" s="9" t="s">
        <v>278</v>
      </c>
      <c r="C161" s="9" t="s">
        <v>54</v>
      </c>
      <c r="D161" s="10">
        <v>10001</v>
      </c>
      <c r="E161" s="10">
        <v>17335</v>
      </c>
      <c r="F161" s="11">
        <f t="shared" si="20"/>
        <v>-7334</v>
      </c>
      <c r="G161" s="12">
        <f t="shared" si="21"/>
        <v>-42.307470435535045</v>
      </c>
      <c r="H161" s="9" t="s">
        <v>57</v>
      </c>
      <c r="I161" s="9" t="s">
        <v>275</v>
      </c>
    </row>
    <row r="162" spans="1:9" ht="42.75" x14ac:dyDescent="0.25">
      <c r="A162" s="8" t="s">
        <v>273</v>
      </c>
      <c r="B162" s="9" t="s">
        <v>279</v>
      </c>
      <c r="C162" s="9" t="s">
        <v>95</v>
      </c>
      <c r="D162" s="10">
        <v>19671</v>
      </c>
      <c r="E162" s="10">
        <v>14792</v>
      </c>
      <c r="F162" s="11">
        <f t="shared" si="20"/>
        <v>4879</v>
      </c>
      <c r="G162" s="12">
        <f t="shared" si="21"/>
        <v>32.984045429962144</v>
      </c>
      <c r="H162" s="9" t="s">
        <v>57</v>
      </c>
      <c r="I162" s="9" t="s">
        <v>275</v>
      </c>
    </row>
    <row r="163" spans="1:9" ht="42.75" x14ac:dyDescent="0.25">
      <c r="A163" s="8" t="s">
        <v>273</v>
      </c>
      <c r="B163" s="9" t="s">
        <v>280</v>
      </c>
      <c r="C163" s="9" t="s">
        <v>95</v>
      </c>
      <c r="D163" s="10">
        <v>15083</v>
      </c>
      <c r="E163" s="10">
        <v>11058</v>
      </c>
      <c r="F163" s="11">
        <f t="shared" si="20"/>
        <v>4025</v>
      </c>
      <c r="G163" s="12">
        <f t="shared" si="21"/>
        <v>36.398987158618198</v>
      </c>
      <c r="H163" s="9" t="s">
        <v>57</v>
      </c>
      <c r="I163" s="9" t="s">
        <v>275</v>
      </c>
    </row>
    <row r="164" spans="1:9" ht="42.75" x14ac:dyDescent="0.25">
      <c r="A164" s="8" t="s">
        <v>273</v>
      </c>
      <c r="B164" s="9" t="s">
        <v>281</v>
      </c>
      <c r="C164" s="9" t="s">
        <v>100</v>
      </c>
      <c r="D164" s="10">
        <v>42617</v>
      </c>
      <c r="E164" s="10">
        <v>28181</v>
      </c>
      <c r="F164" s="11">
        <f t="shared" si="20"/>
        <v>14436</v>
      </c>
      <c r="G164" s="12">
        <f t="shared" si="21"/>
        <v>51.226003335580707</v>
      </c>
      <c r="H164" s="9" t="s">
        <v>57</v>
      </c>
      <c r="I164" s="9" t="s">
        <v>275</v>
      </c>
    </row>
    <row r="165" spans="1:9" ht="28.5" x14ac:dyDescent="0.25">
      <c r="A165" s="8" t="s">
        <v>273</v>
      </c>
      <c r="B165" s="9" t="s">
        <v>282</v>
      </c>
      <c r="C165" s="9" t="s">
        <v>100</v>
      </c>
      <c r="D165" s="10">
        <v>5709</v>
      </c>
      <c r="E165" s="10">
        <v>4814</v>
      </c>
      <c r="F165" s="11">
        <f t="shared" si="20"/>
        <v>895</v>
      </c>
      <c r="G165" s="12">
        <f t="shared" si="21"/>
        <v>18.591607810552553</v>
      </c>
      <c r="H165" s="9" t="s">
        <v>57</v>
      </c>
      <c r="I165" s="9" t="s">
        <v>283</v>
      </c>
    </row>
    <row r="166" spans="1:9" ht="28.5" x14ac:dyDescent="0.25">
      <c r="A166" s="8" t="s">
        <v>273</v>
      </c>
      <c r="B166" s="9" t="s">
        <v>284</v>
      </c>
      <c r="C166" s="9" t="s">
        <v>100</v>
      </c>
      <c r="D166" s="10">
        <v>7010</v>
      </c>
      <c r="E166" s="10">
        <v>4308</v>
      </c>
      <c r="F166" s="11">
        <f t="shared" si="20"/>
        <v>2702</v>
      </c>
      <c r="G166" s="12">
        <f t="shared" si="21"/>
        <v>62.720519962859797</v>
      </c>
      <c r="H166" s="9" t="s">
        <v>57</v>
      </c>
      <c r="I166" s="9" t="s">
        <v>283</v>
      </c>
    </row>
    <row r="167" spans="1:9" ht="42.75" x14ac:dyDescent="0.25">
      <c r="A167" s="8" t="s">
        <v>273</v>
      </c>
      <c r="B167" s="9" t="s">
        <v>285</v>
      </c>
      <c r="C167" s="9" t="s">
        <v>243</v>
      </c>
      <c r="D167" s="10">
        <v>15866</v>
      </c>
      <c r="E167" s="10">
        <v>15413</v>
      </c>
      <c r="F167" s="11">
        <f t="shared" si="20"/>
        <v>453</v>
      </c>
      <c r="G167" s="12">
        <f t="shared" si="21"/>
        <v>2.9390774021929538</v>
      </c>
      <c r="H167" s="9" t="s">
        <v>57</v>
      </c>
      <c r="I167" s="9" t="s">
        <v>275</v>
      </c>
    </row>
    <row r="168" spans="1:9" ht="42.75" x14ac:dyDescent="0.25">
      <c r="A168" s="8" t="s">
        <v>273</v>
      </c>
      <c r="B168" s="9" t="s">
        <v>286</v>
      </c>
      <c r="C168" s="9" t="s">
        <v>51</v>
      </c>
      <c r="D168" s="10">
        <v>15769</v>
      </c>
      <c r="E168" s="10">
        <v>19610</v>
      </c>
      <c r="F168" s="11">
        <f t="shared" si="20"/>
        <v>-3841</v>
      </c>
      <c r="G168" s="12">
        <f t="shared" si="21"/>
        <v>-19.58694543600204</v>
      </c>
      <c r="H168" s="9" t="s">
        <v>57</v>
      </c>
      <c r="I168" s="9" t="s">
        <v>275</v>
      </c>
    </row>
    <row r="169" spans="1:9" ht="42.75" x14ac:dyDescent="0.25">
      <c r="A169" s="8" t="s">
        <v>273</v>
      </c>
      <c r="B169" s="9" t="s">
        <v>287</v>
      </c>
      <c r="C169" s="9" t="s">
        <v>51</v>
      </c>
      <c r="D169" s="10">
        <v>14925</v>
      </c>
      <c r="E169" s="10">
        <v>18228</v>
      </c>
      <c r="F169" s="11">
        <f t="shared" si="20"/>
        <v>-3303</v>
      </c>
      <c r="G169" s="12">
        <f t="shared" si="21"/>
        <v>-18.120473996050031</v>
      </c>
      <c r="H169" s="9" t="s">
        <v>57</v>
      </c>
      <c r="I169" s="9" t="s">
        <v>275</v>
      </c>
    </row>
    <row r="170" spans="1:9" ht="42.75" x14ac:dyDescent="0.25">
      <c r="A170" s="8" t="s">
        <v>273</v>
      </c>
      <c r="B170" s="9" t="s">
        <v>288</v>
      </c>
      <c r="C170" s="9" t="s">
        <v>31</v>
      </c>
      <c r="D170" s="10">
        <v>15</v>
      </c>
      <c r="E170" s="10">
        <v>13844</v>
      </c>
      <c r="F170" s="11">
        <f t="shared" si="20"/>
        <v>-13829</v>
      </c>
      <c r="G170" s="12">
        <f t="shared" si="21"/>
        <v>-99.891649812193009</v>
      </c>
      <c r="H170" s="9" t="s">
        <v>57</v>
      </c>
      <c r="I170" s="9" t="s">
        <v>275</v>
      </c>
    </row>
    <row r="171" spans="1:9" ht="28.5" x14ac:dyDescent="0.25">
      <c r="A171" s="8" t="s">
        <v>273</v>
      </c>
      <c r="B171" s="9" t="s">
        <v>289</v>
      </c>
      <c r="C171" s="9" t="s">
        <v>31</v>
      </c>
      <c r="D171" s="10">
        <v>13416</v>
      </c>
      <c r="E171" s="10">
        <v>14108</v>
      </c>
      <c r="F171" s="11">
        <f t="shared" si="20"/>
        <v>-692</v>
      </c>
      <c r="G171" s="12">
        <f t="shared" si="21"/>
        <v>-4.9050184292599939</v>
      </c>
      <c r="H171" s="9" t="s">
        <v>57</v>
      </c>
      <c r="I171" s="9" t="s">
        <v>262</v>
      </c>
    </row>
    <row r="172" spans="1:9" ht="28.5" x14ac:dyDescent="0.25">
      <c r="A172" s="8" t="s">
        <v>273</v>
      </c>
      <c r="B172" s="9" t="s">
        <v>290</v>
      </c>
      <c r="C172" s="9" t="s">
        <v>31</v>
      </c>
      <c r="D172" s="10">
        <v>138005</v>
      </c>
      <c r="E172" s="10">
        <v>151151</v>
      </c>
      <c r="F172" s="11">
        <f t="shared" si="20"/>
        <v>-13146</v>
      </c>
      <c r="G172" s="12">
        <f t="shared" si="21"/>
        <v>-8.6972630018987633</v>
      </c>
      <c r="H172" s="9" t="s">
        <v>57</v>
      </c>
      <c r="I172" s="9" t="s">
        <v>262</v>
      </c>
    </row>
    <row r="173" spans="1:9" ht="42.75" x14ac:dyDescent="0.25">
      <c r="A173" s="8" t="s">
        <v>273</v>
      </c>
      <c r="B173" s="9" t="s">
        <v>291</v>
      </c>
      <c r="C173" s="9" t="s">
        <v>37</v>
      </c>
      <c r="D173" s="10">
        <v>1418</v>
      </c>
      <c r="E173" s="10">
        <v>2399</v>
      </c>
      <c r="F173" s="11">
        <f t="shared" si="20"/>
        <v>-981</v>
      </c>
      <c r="G173" s="12">
        <f t="shared" si="21"/>
        <v>-40.892038349312216</v>
      </c>
      <c r="H173" s="9" t="s">
        <v>292</v>
      </c>
      <c r="I173" s="9" t="s">
        <v>275</v>
      </c>
    </row>
    <row r="174" spans="1:9" ht="42.75" x14ac:dyDescent="0.25">
      <c r="A174" s="8" t="s">
        <v>273</v>
      </c>
      <c r="B174" s="9" t="s">
        <v>293</v>
      </c>
      <c r="C174" s="9" t="s">
        <v>54</v>
      </c>
      <c r="D174" s="10">
        <v>11896</v>
      </c>
      <c r="E174" s="10">
        <v>14256</v>
      </c>
      <c r="F174" s="11">
        <f t="shared" si="20"/>
        <v>-2360</v>
      </c>
      <c r="G174" s="12">
        <f t="shared" si="21"/>
        <v>-16.554433221099888</v>
      </c>
      <c r="H174" s="9" t="s">
        <v>57</v>
      </c>
      <c r="I174" s="9" t="s">
        <v>275</v>
      </c>
    </row>
    <row r="175" spans="1:9" ht="42.75" x14ac:dyDescent="0.25">
      <c r="A175" s="8" t="s">
        <v>273</v>
      </c>
      <c r="B175" s="9" t="s">
        <v>294</v>
      </c>
      <c r="C175" s="9" t="s">
        <v>119</v>
      </c>
      <c r="D175" s="10">
        <v>13160</v>
      </c>
      <c r="E175" s="10">
        <v>11539</v>
      </c>
      <c r="F175" s="11">
        <f t="shared" si="20"/>
        <v>1621</v>
      </c>
      <c r="G175" s="12">
        <f t="shared" si="21"/>
        <v>14.048011092815669</v>
      </c>
      <c r="H175" s="9" t="s">
        <v>57</v>
      </c>
      <c r="I175" s="9" t="s">
        <v>275</v>
      </c>
    </row>
    <row r="176" spans="1:9" ht="28.5" x14ac:dyDescent="0.25">
      <c r="A176" s="8" t="s">
        <v>273</v>
      </c>
      <c r="B176" s="9" t="s">
        <v>295</v>
      </c>
      <c r="C176" s="9" t="s">
        <v>148</v>
      </c>
      <c r="D176" s="10">
        <v>4990</v>
      </c>
      <c r="E176" s="10">
        <v>3861</v>
      </c>
      <c r="F176" s="11">
        <f t="shared" si="20"/>
        <v>1129</v>
      </c>
      <c r="G176" s="12">
        <f t="shared" si="21"/>
        <v>29.241129241129244</v>
      </c>
      <c r="H176" s="9" t="s">
        <v>57</v>
      </c>
      <c r="I176" s="9" t="s">
        <v>296</v>
      </c>
    </row>
    <row r="177" spans="1:9" ht="28.5" x14ac:dyDescent="0.25">
      <c r="A177" s="8" t="s">
        <v>297</v>
      </c>
      <c r="B177" s="9" t="s">
        <v>298</v>
      </c>
      <c r="C177" s="9" t="s">
        <v>119</v>
      </c>
      <c r="D177" s="10">
        <v>26611</v>
      </c>
      <c r="E177" s="10">
        <v>22898</v>
      </c>
      <c r="F177" s="11">
        <f t="shared" si="20"/>
        <v>3713</v>
      </c>
      <c r="G177" s="12">
        <f t="shared" si="21"/>
        <v>16.215389990392172</v>
      </c>
      <c r="H177" s="9" t="s">
        <v>57</v>
      </c>
      <c r="I177" s="9" t="s">
        <v>134</v>
      </c>
    </row>
    <row r="178" spans="1:9" ht="28.5" x14ac:dyDescent="0.25">
      <c r="A178" s="8" t="s">
        <v>297</v>
      </c>
      <c r="B178" s="9" t="s">
        <v>299</v>
      </c>
      <c r="C178" s="9" t="s">
        <v>243</v>
      </c>
      <c r="D178" s="10">
        <v>204812</v>
      </c>
      <c r="E178" s="10">
        <v>205724</v>
      </c>
      <c r="F178" s="11">
        <f t="shared" si="20"/>
        <v>-912</v>
      </c>
      <c r="G178" s="12">
        <f t="shared" si="21"/>
        <v>-0.44331239913670739</v>
      </c>
      <c r="H178" s="9" t="s">
        <v>244</v>
      </c>
      <c r="I178" s="9" t="s">
        <v>245</v>
      </c>
    </row>
    <row r="179" spans="1:9" ht="28.5" x14ac:dyDescent="0.25">
      <c r="A179" s="8" t="s">
        <v>297</v>
      </c>
      <c r="B179" s="9" t="s">
        <v>300</v>
      </c>
      <c r="C179" s="9" t="s">
        <v>148</v>
      </c>
      <c r="D179" s="10">
        <v>30300</v>
      </c>
      <c r="E179" s="10">
        <v>44600</v>
      </c>
      <c r="F179" s="11">
        <f t="shared" si="20"/>
        <v>-14300</v>
      </c>
      <c r="G179" s="12">
        <f t="shared" si="21"/>
        <v>-32.062780269058294</v>
      </c>
      <c r="H179" s="9" t="s">
        <v>57</v>
      </c>
      <c r="I179" s="9" t="s">
        <v>296</v>
      </c>
    </row>
    <row r="180" spans="1:9" ht="28.5" x14ac:dyDescent="0.25">
      <c r="A180" s="8" t="s">
        <v>297</v>
      </c>
      <c r="B180" s="9" t="s">
        <v>301</v>
      </c>
      <c r="C180" s="9" t="s">
        <v>148</v>
      </c>
      <c r="D180" s="10">
        <v>848</v>
      </c>
      <c r="E180" s="10">
        <v>592</v>
      </c>
      <c r="F180" s="11">
        <f t="shared" si="20"/>
        <v>256</v>
      </c>
      <c r="G180" s="12">
        <f t="shared" si="21"/>
        <v>43.243243243243242</v>
      </c>
      <c r="H180" s="9" t="s">
        <v>57</v>
      </c>
      <c r="I180" s="9" t="s">
        <v>296</v>
      </c>
    </row>
    <row r="181" spans="1:9" ht="28.5" x14ac:dyDescent="0.25">
      <c r="A181" s="8" t="s">
        <v>297</v>
      </c>
      <c r="B181" s="9" t="s">
        <v>302</v>
      </c>
      <c r="C181" s="9" t="s">
        <v>45</v>
      </c>
      <c r="D181" s="10">
        <v>19826</v>
      </c>
      <c r="E181" s="10">
        <v>21914</v>
      </c>
      <c r="F181" s="11">
        <f t="shared" si="20"/>
        <v>-2088</v>
      </c>
      <c r="G181" s="12">
        <f t="shared" si="21"/>
        <v>-9.5281555170210819</v>
      </c>
      <c r="H181" s="9" t="s">
        <v>57</v>
      </c>
      <c r="I181" s="9" t="s">
        <v>303</v>
      </c>
    </row>
    <row r="182" spans="1:9" ht="28.5" x14ac:dyDescent="0.25">
      <c r="A182" s="8" t="s">
        <v>297</v>
      </c>
      <c r="B182" s="9" t="s">
        <v>304</v>
      </c>
      <c r="C182" s="9" t="s">
        <v>161</v>
      </c>
      <c r="D182" s="10">
        <v>14127</v>
      </c>
      <c r="E182" s="10">
        <v>15946</v>
      </c>
      <c r="F182" s="11">
        <f t="shared" si="20"/>
        <v>-1819</v>
      </c>
      <c r="G182" s="12">
        <f t="shared" si="21"/>
        <v>-11.40724946695096</v>
      </c>
      <c r="H182" s="9" t="s">
        <v>57</v>
      </c>
      <c r="I182" s="9" t="s">
        <v>183</v>
      </c>
    </row>
    <row r="183" spans="1:9" ht="28.5" x14ac:dyDescent="0.25">
      <c r="A183" s="8" t="s">
        <v>297</v>
      </c>
      <c r="B183" s="9" t="s">
        <v>305</v>
      </c>
      <c r="C183" s="9" t="s">
        <v>243</v>
      </c>
      <c r="D183" s="10">
        <v>162281</v>
      </c>
      <c r="E183" s="10">
        <v>0</v>
      </c>
      <c r="F183" s="11">
        <f t="shared" si="20"/>
        <v>162281</v>
      </c>
      <c r="G183" s="12" t="str">
        <f t="shared" si="21"/>
        <v>-</v>
      </c>
      <c r="H183" s="9" t="s">
        <v>244</v>
      </c>
      <c r="I183" s="9" t="s">
        <v>245</v>
      </c>
    </row>
    <row r="184" spans="1:9" ht="28.5" x14ac:dyDescent="0.25">
      <c r="A184" s="8" t="s">
        <v>306</v>
      </c>
      <c r="B184" s="9" t="s">
        <v>307</v>
      </c>
      <c r="C184" s="9" t="s">
        <v>100</v>
      </c>
      <c r="D184" s="10">
        <v>73742</v>
      </c>
      <c r="E184" s="10">
        <v>50644</v>
      </c>
      <c r="F184" s="11">
        <f t="shared" si="20"/>
        <v>23098</v>
      </c>
      <c r="G184" s="12">
        <f t="shared" si="21"/>
        <v>45.608561724982231</v>
      </c>
      <c r="H184" s="9" t="s">
        <v>308</v>
      </c>
      <c r="I184" s="9" t="s">
        <v>241</v>
      </c>
    </row>
    <row r="185" spans="1:9" ht="28.5" x14ac:dyDescent="0.25">
      <c r="A185" s="8" t="s">
        <v>306</v>
      </c>
      <c r="B185" s="9" t="s">
        <v>309</v>
      </c>
      <c r="C185" s="9" t="s">
        <v>51</v>
      </c>
      <c r="D185" s="10">
        <v>439583</v>
      </c>
      <c r="E185" s="10">
        <v>512813</v>
      </c>
      <c r="F185" s="11">
        <f t="shared" si="20"/>
        <v>-73230</v>
      </c>
      <c r="G185" s="12">
        <f t="shared" si="21"/>
        <v>-14.280059202867321</v>
      </c>
      <c r="H185" s="9" t="s">
        <v>310</v>
      </c>
      <c r="I185" s="9" t="s">
        <v>259</v>
      </c>
    </row>
    <row r="186" spans="1:9" ht="28.5" x14ac:dyDescent="0.25">
      <c r="A186" s="8" t="s">
        <v>306</v>
      </c>
      <c r="B186" s="9" t="s">
        <v>311</v>
      </c>
      <c r="C186" s="9" t="s">
        <v>51</v>
      </c>
      <c r="D186" s="10">
        <v>14775</v>
      </c>
      <c r="E186" s="10">
        <v>15780</v>
      </c>
      <c r="F186" s="11">
        <f t="shared" si="20"/>
        <v>-1005</v>
      </c>
      <c r="G186" s="12">
        <f t="shared" si="21"/>
        <v>-6.3688212927756656</v>
      </c>
      <c r="H186" s="9" t="s">
        <v>57</v>
      </c>
      <c r="I186" s="9" t="s">
        <v>259</v>
      </c>
    </row>
    <row r="187" spans="1:9" ht="28.5" x14ac:dyDescent="0.25">
      <c r="A187" s="8" t="s">
        <v>306</v>
      </c>
      <c r="B187" s="9" t="s">
        <v>312</v>
      </c>
      <c r="C187" s="9" t="s">
        <v>161</v>
      </c>
      <c r="D187" s="10">
        <v>33199</v>
      </c>
      <c r="E187" s="10">
        <v>32758</v>
      </c>
      <c r="F187" s="11">
        <f t="shared" si="20"/>
        <v>441</v>
      </c>
      <c r="G187" s="12">
        <f t="shared" si="21"/>
        <v>1.3462360339459063</v>
      </c>
      <c r="H187" s="9" t="s">
        <v>57</v>
      </c>
      <c r="I187" s="9" t="s">
        <v>313</v>
      </c>
    </row>
    <row r="188" spans="1:9" ht="28.5" x14ac:dyDescent="0.25">
      <c r="A188" s="8" t="s">
        <v>306</v>
      </c>
      <c r="B188" s="9" t="s">
        <v>314</v>
      </c>
      <c r="C188" s="9" t="s">
        <v>161</v>
      </c>
      <c r="D188" s="10">
        <v>13301</v>
      </c>
      <c r="E188" s="10">
        <v>7682</v>
      </c>
      <c r="F188" s="11">
        <f t="shared" si="20"/>
        <v>5619</v>
      </c>
      <c r="G188" s="12">
        <f t="shared" si="21"/>
        <v>73.145014319187709</v>
      </c>
      <c r="H188" s="9" t="s">
        <v>315</v>
      </c>
      <c r="I188" s="9" t="s">
        <v>313</v>
      </c>
    </row>
    <row r="189" spans="1:9" ht="28.5" x14ac:dyDescent="0.25">
      <c r="A189" s="8" t="s">
        <v>306</v>
      </c>
      <c r="B189" s="9" t="s">
        <v>316</v>
      </c>
      <c r="C189" s="9" t="s">
        <v>161</v>
      </c>
      <c r="D189" s="10">
        <v>23239</v>
      </c>
      <c r="E189" s="10">
        <v>22931</v>
      </c>
      <c r="F189" s="11">
        <f t="shared" si="20"/>
        <v>308</v>
      </c>
      <c r="G189" s="12">
        <f t="shared" si="21"/>
        <v>1.3431599145261872</v>
      </c>
      <c r="H189" s="9" t="s">
        <v>317</v>
      </c>
      <c r="I189" s="9" t="s">
        <v>313</v>
      </c>
    </row>
    <row r="190" spans="1:9" ht="28.5" x14ac:dyDescent="0.25">
      <c r="A190" s="8" t="s">
        <v>306</v>
      </c>
      <c r="B190" s="9" t="s">
        <v>318</v>
      </c>
      <c r="C190" s="9" t="s">
        <v>161</v>
      </c>
      <c r="D190" s="10">
        <v>26560</v>
      </c>
      <c r="E190" s="10">
        <v>26206</v>
      </c>
      <c r="F190" s="11">
        <f t="shared" si="20"/>
        <v>354</v>
      </c>
      <c r="G190" s="12">
        <f t="shared" si="21"/>
        <v>1.3508356864840114</v>
      </c>
      <c r="H190" s="9" t="s">
        <v>317</v>
      </c>
      <c r="I190" s="9" t="s">
        <v>313</v>
      </c>
    </row>
    <row r="191" spans="1:9" ht="28.5" x14ac:dyDescent="0.25">
      <c r="A191" s="8" t="s">
        <v>306</v>
      </c>
      <c r="B191" s="9" t="s">
        <v>319</v>
      </c>
      <c r="C191" s="9" t="s">
        <v>161</v>
      </c>
      <c r="D191" s="10">
        <v>348536</v>
      </c>
      <c r="E191" s="10">
        <v>77948</v>
      </c>
      <c r="F191" s="11">
        <f t="shared" si="20"/>
        <v>270588</v>
      </c>
      <c r="G191" s="12">
        <f t="shared" si="21"/>
        <v>347.1391183866167</v>
      </c>
      <c r="H191" s="9" t="s">
        <v>320</v>
      </c>
      <c r="I191" s="9" t="s">
        <v>313</v>
      </c>
    </row>
    <row r="192" spans="1:9" ht="28.5" x14ac:dyDescent="0.25">
      <c r="A192" s="8" t="s">
        <v>306</v>
      </c>
      <c r="B192" s="9" t="s">
        <v>321</v>
      </c>
      <c r="C192" s="9" t="s">
        <v>45</v>
      </c>
      <c r="D192" s="10">
        <v>35304</v>
      </c>
      <c r="E192" s="10">
        <v>38263</v>
      </c>
      <c r="F192" s="11">
        <f t="shared" si="20"/>
        <v>-2959</v>
      </c>
      <c r="G192" s="12">
        <f t="shared" si="21"/>
        <v>-7.7333193947155205</v>
      </c>
      <c r="H192" s="9" t="s">
        <v>57</v>
      </c>
      <c r="I192" s="9" t="s">
        <v>303</v>
      </c>
    </row>
    <row r="193" spans="1:9" ht="57" x14ac:dyDescent="0.25">
      <c r="A193" s="8" t="s">
        <v>306</v>
      </c>
      <c r="B193" s="9" t="s">
        <v>322</v>
      </c>
      <c r="C193" s="9" t="s">
        <v>37</v>
      </c>
      <c r="D193" s="10">
        <v>12521</v>
      </c>
      <c r="E193" s="10">
        <v>11300</v>
      </c>
      <c r="F193" s="11">
        <f t="shared" si="20"/>
        <v>1221</v>
      </c>
      <c r="G193" s="12">
        <f t="shared" si="21"/>
        <v>10.805309734513274</v>
      </c>
      <c r="H193" s="9" t="s">
        <v>120</v>
      </c>
      <c r="I193" s="9" t="s">
        <v>121</v>
      </c>
    </row>
    <row r="194" spans="1:9" ht="42.75" x14ac:dyDescent="0.25">
      <c r="A194" s="8" t="s">
        <v>306</v>
      </c>
      <c r="B194" s="9" t="s">
        <v>323</v>
      </c>
      <c r="C194" s="9" t="s">
        <v>45</v>
      </c>
      <c r="D194" s="10">
        <v>200408</v>
      </c>
      <c r="E194" s="10">
        <v>191890</v>
      </c>
      <c r="F194" s="11">
        <f t="shared" si="20"/>
        <v>8518</v>
      </c>
      <c r="G194" s="12">
        <f t="shared" si="21"/>
        <v>4.4390015112825054</v>
      </c>
      <c r="H194" s="9" t="s">
        <v>324</v>
      </c>
      <c r="I194" s="9" t="s">
        <v>303</v>
      </c>
    </row>
    <row r="195" spans="1:9" ht="28.5" x14ac:dyDescent="0.25">
      <c r="A195" s="8" t="s">
        <v>306</v>
      </c>
      <c r="B195" s="9" t="s">
        <v>325</v>
      </c>
      <c r="C195" s="9" t="s">
        <v>45</v>
      </c>
      <c r="D195" s="10">
        <v>150518</v>
      </c>
      <c r="E195" s="10">
        <v>104027</v>
      </c>
      <c r="F195" s="11">
        <f t="shared" si="20"/>
        <v>46491</v>
      </c>
      <c r="G195" s="12">
        <f t="shared" si="21"/>
        <v>44.691282071000799</v>
      </c>
      <c r="H195" s="9" t="s">
        <v>324</v>
      </c>
      <c r="I195" s="9" t="s">
        <v>303</v>
      </c>
    </row>
    <row r="196" spans="1:9" ht="28.5" x14ac:dyDescent="0.25">
      <c r="A196" s="8" t="s">
        <v>306</v>
      </c>
      <c r="B196" s="9" t="s">
        <v>326</v>
      </c>
      <c r="C196" s="9" t="s">
        <v>45</v>
      </c>
      <c r="D196" s="10">
        <v>47710</v>
      </c>
      <c r="E196" s="10">
        <v>33878</v>
      </c>
      <c r="F196" s="11">
        <f t="shared" si="20"/>
        <v>13832</v>
      </c>
      <c r="G196" s="12">
        <f t="shared" si="21"/>
        <v>40.828856485034535</v>
      </c>
      <c r="H196" s="9" t="s">
        <v>57</v>
      </c>
      <c r="I196" s="9" t="s">
        <v>303</v>
      </c>
    </row>
    <row r="197" spans="1:9" ht="42.75" x14ac:dyDescent="0.25">
      <c r="A197" s="8" t="s">
        <v>327</v>
      </c>
      <c r="B197" s="9" t="s">
        <v>328</v>
      </c>
      <c r="C197" s="9" t="s">
        <v>54</v>
      </c>
      <c r="D197" s="10">
        <v>73778</v>
      </c>
      <c r="E197" s="10">
        <v>92485</v>
      </c>
      <c r="F197" s="11">
        <f t="shared" si="20"/>
        <v>-18707</v>
      </c>
      <c r="G197" s="12">
        <f t="shared" si="21"/>
        <v>-20.227063848191598</v>
      </c>
      <c r="H197" s="9" t="s">
        <v>57</v>
      </c>
      <c r="I197" s="9" t="s">
        <v>55</v>
      </c>
    </row>
    <row r="198" spans="1:9" ht="28.5" x14ac:dyDescent="0.25">
      <c r="A198" s="8" t="s">
        <v>327</v>
      </c>
      <c r="B198" s="9" t="s">
        <v>329</v>
      </c>
      <c r="C198" s="9" t="s">
        <v>45</v>
      </c>
      <c r="D198" s="10">
        <v>47314</v>
      </c>
      <c r="E198" s="10">
        <v>47528</v>
      </c>
      <c r="F198" s="11">
        <f t="shared" si="20"/>
        <v>-214</v>
      </c>
      <c r="G198" s="12">
        <f t="shared" si="21"/>
        <v>-0.45026089883857934</v>
      </c>
      <c r="H198" s="9" t="s">
        <v>106</v>
      </c>
      <c r="I198" s="9" t="s">
        <v>330</v>
      </c>
    </row>
    <row r="199" spans="1:9" ht="28.5" x14ac:dyDescent="0.25">
      <c r="A199" s="8" t="s">
        <v>327</v>
      </c>
      <c r="B199" s="9" t="s">
        <v>331</v>
      </c>
      <c r="C199" s="9" t="s">
        <v>54</v>
      </c>
      <c r="D199" s="10">
        <v>68807</v>
      </c>
      <c r="E199" s="10">
        <v>55937</v>
      </c>
      <c r="F199" s="11">
        <f t="shared" si="20"/>
        <v>12870</v>
      </c>
      <c r="G199" s="12">
        <f t="shared" si="21"/>
        <v>23.008026887391171</v>
      </c>
      <c r="H199" s="9" t="s">
        <v>202</v>
      </c>
      <c r="I199" s="9" t="s">
        <v>330</v>
      </c>
    </row>
    <row r="200" spans="1:9" ht="28.5" x14ac:dyDescent="0.25">
      <c r="A200" s="8" t="s">
        <v>327</v>
      </c>
      <c r="B200" s="9" t="s">
        <v>332</v>
      </c>
      <c r="C200" s="9" t="s">
        <v>14</v>
      </c>
      <c r="D200" s="10">
        <v>167379</v>
      </c>
      <c r="E200" s="10">
        <v>64834</v>
      </c>
      <c r="F200" s="11">
        <f t="shared" ref="F200:F263" si="22">D200-E200</f>
        <v>102545</v>
      </c>
      <c r="G200" s="12">
        <f t="shared" ref="G200:G263" si="23">IF(E200&lt;&gt;0,(D200-E200)/E200*100,"-")</f>
        <v>158.16546873554</v>
      </c>
      <c r="H200" s="9" t="s">
        <v>57</v>
      </c>
      <c r="I200" s="9" t="s">
        <v>333</v>
      </c>
    </row>
    <row r="201" spans="1:9" ht="28.5" x14ac:dyDescent="0.25">
      <c r="A201" s="8" t="s">
        <v>327</v>
      </c>
      <c r="B201" s="9" t="s">
        <v>334</v>
      </c>
      <c r="C201" s="9" t="s">
        <v>14</v>
      </c>
      <c r="D201" s="10">
        <v>47106</v>
      </c>
      <c r="E201" s="10">
        <v>38191</v>
      </c>
      <c r="F201" s="11">
        <f t="shared" si="22"/>
        <v>8915</v>
      </c>
      <c r="G201" s="12">
        <f t="shared" si="23"/>
        <v>23.343196040952058</v>
      </c>
      <c r="H201" s="9" t="s">
        <v>335</v>
      </c>
      <c r="I201" s="9" t="s">
        <v>333</v>
      </c>
    </row>
    <row r="202" spans="1:9" ht="28.5" x14ac:dyDescent="0.25">
      <c r="A202" s="8" t="s">
        <v>327</v>
      </c>
      <c r="B202" s="9" t="s">
        <v>336</v>
      </c>
      <c r="C202" s="9" t="s">
        <v>14</v>
      </c>
      <c r="D202" s="10">
        <v>98719</v>
      </c>
      <c r="E202" s="10">
        <v>135236</v>
      </c>
      <c r="F202" s="11">
        <f t="shared" si="22"/>
        <v>-36517</v>
      </c>
      <c r="G202" s="12">
        <f t="shared" si="23"/>
        <v>-27.00242538968914</v>
      </c>
      <c r="H202" s="9" t="s">
        <v>337</v>
      </c>
      <c r="I202" s="9" t="s">
        <v>333</v>
      </c>
    </row>
    <row r="203" spans="1:9" ht="42.75" x14ac:dyDescent="0.25">
      <c r="A203" s="8" t="s">
        <v>327</v>
      </c>
      <c r="B203" s="9" t="s">
        <v>338</v>
      </c>
      <c r="C203" s="9" t="s">
        <v>14</v>
      </c>
      <c r="D203" s="10">
        <v>174028</v>
      </c>
      <c r="E203" s="10">
        <v>107111</v>
      </c>
      <c r="F203" s="11">
        <f t="shared" si="22"/>
        <v>66917</v>
      </c>
      <c r="G203" s="12">
        <f t="shared" si="23"/>
        <v>62.474442400873862</v>
      </c>
      <c r="H203" s="9" t="s">
        <v>339</v>
      </c>
      <c r="I203" s="9" t="s">
        <v>333</v>
      </c>
    </row>
    <row r="204" spans="1:9" ht="28.5" x14ac:dyDescent="0.25">
      <c r="A204" s="8" t="s">
        <v>327</v>
      </c>
      <c r="B204" s="9" t="s">
        <v>340</v>
      </c>
      <c r="C204" s="9" t="s">
        <v>14</v>
      </c>
      <c r="D204" s="10">
        <v>101753</v>
      </c>
      <c r="E204" s="10">
        <v>93291</v>
      </c>
      <c r="F204" s="11">
        <f t="shared" si="22"/>
        <v>8462</v>
      </c>
      <c r="G204" s="12">
        <f t="shared" si="23"/>
        <v>9.0705427104436662</v>
      </c>
      <c r="H204" s="9" t="s">
        <v>57</v>
      </c>
      <c r="I204" s="9" t="s">
        <v>333</v>
      </c>
    </row>
    <row r="205" spans="1:9" ht="42.75" x14ac:dyDescent="0.25">
      <c r="A205" s="8" t="s">
        <v>327</v>
      </c>
      <c r="B205" s="9" t="s">
        <v>341</v>
      </c>
      <c r="C205" s="9" t="s">
        <v>14</v>
      </c>
      <c r="D205" s="10">
        <v>279580</v>
      </c>
      <c r="E205" s="10">
        <v>149160</v>
      </c>
      <c r="F205" s="11">
        <f t="shared" si="22"/>
        <v>130420</v>
      </c>
      <c r="G205" s="12">
        <f t="shared" si="23"/>
        <v>87.43631000268168</v>
      </c>
      <c r="H205" s="9" t="s">
        <v>342</v>
      </c>
      <c r="I205" s="9" t="s">
        <v>333</v>
      </c>
    </row>
    <row r="206" spans="1:9" ht="42.75" x14ac:dyDescent="0.25">
      <c r="A206" s="8" t="s">
        <v>327</v>
      </c>
      <c r="B206" s="9" t="s">
        <v>343</v>
      </c>
      <c r="C206" s="9" t="s">
        <v>14</v>
      </c>
      <c r="D206" s="10">
        <v>299892</v>
      </c>
      <c r="E206" s="10">
        <v>102145</v>
      </c>
      <c r="F206" s="11">
        <f t="shared" si="22"/>
        <v>197747</v>
      </c>
      <c r="G206" s="12">
        <f t="shared" si="23"/>
        <v>193.59440011748006</v>
      </c>
      <c r="H206" s="9" t="s">
        <v>344</v>
      </c>
      <c r="I206" s="9" t="s">
        <v>333</v>
      </c>
    </row>
    <row r="207" spans="1:9" ht="28.5" x14ac:dyDescent="0.25">
      <c r="A207" s="8" t="s">
        <v>327</v>
      </c>
      <c r="B207" s="9" t="s">
        <v>345</v>
      </c>
      <c r="C207" s="9" t="s">
        <v>14</v>
      </c>
      <c r="D207" s="10">
        <v>24357</v>
      </c>
      <c r="E207" s="10">
        <v>21464</v>
      </c>
      <c r="F207" s="11">
        <f t="shared" si="22"/>
        <v>2893</v>
      </c>
      <c r="G207" s="12">
        <f t="shared" si="23"/>
        <v>13.478382407752514</v>
      </c>
      <c r="H207" s="9" t="s">
        <v>346</v>
      </c>
      <c r="I207" s="9" t="s">
        <v>333</v>
      </c>
    </row>
    <row r="208" spans="1:9" ht="42.75" x14ac:dyDescent="0.25">
      <c r="A208" s="8" t="s">
        <v>327</v>
      </c>
      <c r="B208" s="9" t="s">
        <v>347</v>
      </c>
      <c r="C208" s="9" t="s">
        <v>95</v>
      </c>
      <c r="D208" s="10">
        <v>21132</v>
      </c>
      <c r="E208" s="10">
        <v>9042</v>
      </c>
      <c r="F208" s="11">
        <f t="shared" si="22"/>
        <v>12090</v>
      </c>
      <c r="G208" s="12">
        <f t="shared" si="23"/>
        <v>133.70935633709357</v>
      </c>
      <c r="H208" s="9" t="s">
        <v>57</v>
      </c>
      <c r="I208" s="9" t="s">
        <v>237</v>
      </c>
    </row>
    <row r="209" spans="1:9" ht="71.25" x14ac:dyDescent="0.25">
      <c r="A209" s="8" t="s">
        <v>327</v>
      </c>
      <c r="B209" s="9" t="s">
        <v>348</v>
      </c>
      <c r="C209" s="9" t="s">
        <v>95</v>
      </c>
      <c r="D209" s="10">
        <v>3980000</v>
      </c>
      <c r="E209" s="10">
        <v>35421</v>
      </c>
      <c r="F209" s="11">
        <f t="shared" si="22"/>
        <v>3944579</v>
      </c>
      <c r="G209" s="12">
        <f t="shared" si="23"/>
        <v>11136.272267863696</v>
      </c>
      <c r="H209" s="9" t="s">
        <v>349</v>
      </c>
      <c r="I209" s="9" t="s">
        <v>237</v>
      </c>
    </row>
    <row r="210" spans="1:9" ht="42.75" x14ac:dyDescent="0.25">
      <c r="A210" s="8" t="s">
        <v>327</v>
      </c>
      <c r="B210" s="9" t="s">
        <v>350</v>
      </c>
      <c r="C210" s="9" t="s">
        <v>95</v>
      </c>
      <c r="D210" s="10">
        <v>44356</v>
      </c>
      <c r="E210" s="10">
        <v>40099</v>
      </c>
      <c r="F210" s="11">
        <f t="shared" si="22"/>
        <v>4257</v>
      </c>
      <c r="G210" s="12">
        <f t="shared" si="23"/>
        <v>10.616224843512308</v>
      </c>
      <c r="H210" s="9" t="s">
        <v>351</v>
      </c>
      <c r="I210" s="9" t="s">
        <v>237</v>
      </c>
    </row>
    <row r="211" spans="1:9" ht="42.75" x14ac:dyDescent="0.25">
      <c r="A211" s="8" t="s">
        <v>327</v>
      </c>
      <c r="B211" s="9" t="s">
        <v>352</v>
      </c>
      <c r="C211" s="9" t="s">
        <v>95</v>
      </c>
      <c r="D211" s="10">
        <v>67301</v>
      </c>
      <c r="E211" s="10">
        <v>61875</v>
      </c>
      <c r="F211" s="11">
        <f t="shared" si="22"/>
        <v>5426</v>
      </c>
      <c r="G211" s="12">
        <f t="shared" si="23"/>
        <v>8.7692929292929289</v>
      </c>
      <c r="H211" s="9" t="s">
        <v>353</v>
      </c>
      <c r="I211" s="9" t="s">
        <v>237</v>
      </c>
    </row>
    <row r="212" spans="1:9" ht="28.5" x14ac:dyDescent="0.25">
      <c r="A212" s="8" t="s">
        <v>327</v>
      </c>
      <c r="B212" s="9" t="s">
        <v>354</v>
      </c>
      <c r="C212" s="9" t="s">
        <v>95</v>
      </c>
      <c r="D212" s="10">
        <v>83255</v>
      </c>
      <c r="E212" s="10">
        <v>78200</v>
      </c>
      <c r="F212" s="11">
        <f t="shared" si="22"/>
        <v>5055</v>
      </c>
      <c r="G212" s="12">
        <f t="shared" si="23"/>
        <v>6.4641943734015346</v>
      </c>
      <c r="H212" s="9" t="s">
        <v>355</v>
      </c>
      <c r="I212" s="9" t="s">
        <v>237</v>
      </c>
    </row>
    <row r="213" spans="1:9" ht="42.75" x14ac:dyDescent="0.25">
      <c r="A213" s="8" t="s">
        <v>327</v>
      </c>
      <c r="B213" s="9" t="s">
        <v>356</v>
      </c>
      <c r="C213" s="9" t="s">
        <v>111</v>
      </c>
      <c r="D213" s="10">
        <v>376739</v>
      </c>
      <c r="E213" s="10">
        <v>218409</v>
      </c>
      <c r="F213" s="11">
        <f t="shared" si="22"/>
        <v>158330</v>
      </c>
      <c r="G213" s="12">
        <f t="shared" si="23"/>
        <v>72.492433919847628</v>
      </c>
      <c r="H213" s="9" t="s">
        <v>357</v>
      </c>
      <c r="I213" s="9" t="s">
        <v>358</v>
      </c>
    </row>
    <row r="214" spans="1:9" ht="42.75" x14ac:dyDescent="0.25">
      <c r="A214" s="8" t="s">
        <v>327</v>
      </c>
      <c r="B214" s="9" t="s">
        <v>359</v>
      </c>
      <c r="C214" s="9" t="s">
        <v>111</v>
      </c>
      <c r="D214" s="10">
        <v>3170</v>
      </c>
      <c r="E214" s="10">
        <v>3805</v>
      </c>
      <c r="F214" s="11">
        <f t="shared" si="22"/>
        <v>-635</v>
      </c>
      <c r="G214" s="12">
        <f t="shared" si="23"/>
        <v>-16.68856767411301</v>
      </c>
      <c r="H214" s="9" t="s">
        <v>57</v>
      </c>
      <c r="I214" s="9" t="s">
        <v>358</v>
      </c>
    </row>
    <row r="215" spans="1:9" ht="28.5" x14ac:dyDescent="0.25">
      <c r="A215" s="8" t="s">
        <v>327</v>
      </c>
      <c r="B215" s="9" t="s">
        <v>360</v>
      </c>
      <c r="C215" s="9" t="s">
        <v>45</v>
      </c>
      <c r="D215" s="10">
        <v>4365</v>
      </c>
      <c r="E215" s="10">
        <v>4387</v>
      </c>
      <c r="F215" s="11">
        <f t="shared" si="22"/>
        <v>-22</v>
      </c>
      <c r="G215" s="12">
        <f t="shared" si="23"/>
        <v>-0.50148165033052194</v>
      </c>
      <c r="H215" s="9" t="s">
        <v>57</v>
      </c>
      <c r="I215" s="9" t="s">
        <v>303</v>
      </c>
    </row>
    <row r="216" spans="1:9" ht="28.5" x14ac:dyDescent="0.25">
      <c r="A216" s="8" t="s">
        <v>327</v>
      </c>
      <c r="B216" s="9" t="s">
        <v>361</v>
      </c>
      <c r="C216" s="9" t="s">
        <v>51</v>
      </c>
      <c r="D216" s="10">
        <v>230981</v>
      </c>
      <c r="E216" s="10">
        <v>226250</v>
      </c>
      <c r="F216" s="11">
        <f t="shared" si="22"/>
        <v>4731</v>
      </c>
      <c r="G216" s="12">
        <f t="shared" si="23"/>
        <v>2.0910497237569063</v>
      </c>
      <c r="H216" s="9" t="s">
        <v>57</v>
      </c>
      <c r="I216" s="9" t="s">
        <v>259</v>
      </c>
    </row>
    <row r="217" spans="1:9" ht="28.5" x14ac:dyDescent="0.25">
      <c r="A217" s="8" t="s">
        <v>327</v>
      </c>
      <c r="B217" s="9" t="s">
        <v>362</v>
      </c>
      <c r="C217" s="9" t="s">
        <v>51</v>
      </c>
      <c r="D217" s="10">
        <v>46421</v>
      </c>
      <c r="E217" s="10">
        <v>47464</v>
      </c>
      <c r="F217" s="11">
        <f t="shared" si="22"/>
        <v>-1043</v>
      </c>
      <c r="G217" s="12">
        <f t="shared" si="23"/>
        <v>-2.1974549131973706</v>
      </c>
      <c r="H217" s="9" t="s">
        <v>363</v>
      </c>
      <c r="I217" s="9" t="s">
        <v>259</v>
      </c>
    </row>
    <row r="218" spans="1:9" ht="28.5" x14ac:dyDescent="0.25">
      <c r="A218" s="8" t="s">
        <v>327</v>
      </c>
      <c r="B218" s="9" t="s">
        <v>364</v>
      </c>
      <c r="C218" s="9" t="s">
        <v>161</v>
      </c>
      <c r="D218" s="10">
        <v>74235</v>
      </c>
      <c r="E218" s="10">
        <v>243430</v>
      </c>
      <c r="F218" s="11">
        <f t="shared" si="22"/>
        <v>-169195</v>
      </c>
      <c r="G218" s="12">
        <f t="shared" si="23"/>
        <v>-69.504580372180911</v>
      </c>
      <c r="H218" s="9" t="s">
        <v>57</v>
      </c>
      <c r="I218" s="9" t="s">
        <v>313</v>
      </c>
    </row>
    <row r="219" spans="1:9" ht="42.75" x14ac:dyDescent="0.25">
      <c r="A219" s="8" t="s">
        <v>327</v>
      </c>
      <c r="B219" s="9" t="s">
        <v>365</v>
      </c>
      <c r="C219" s="9" t="s">
        <v>35</v>
      </c>
      <c r="D219" s="10">
        <v>215626</v>
      </c>
      <c r="E219" s="10">
        <v>262547</v>
      </c>
      <c r="F219" s="11">
        <f t="shared" si="22"/>
        <v>-46921</v>
      </c>
      <c r="G219" s="12">
        <f t="shared" si="23"/>
        <v>-17.871466823083104</v>
      </c>
      <c r="H219" s="9" t="s">
        <v>57</v>
      </c>
      <c r="I219" s="9" t="s">
        <v>366</v>
      </c>
    </row>
    <row r="220" spans="1:9" ht="28.5" x14ac:dyDescent="0.25">
      <c r="A220" s="8" t="s">
        <v>327</v>
      </c>
      <c r="B220" s="9" t="s">
        <v>367</v>
      </c>
      <c r="C220" s="9" t="s">
        <v>35</v>
      </c>
      <c r="D220" s="10">
        <v>156165</v>
      </c>
      <c r="E220" s="10">
        <v>127460</v>
      </c>
      <c r="F220" s="11">
        <f t="shared" si="22"/>
        <v>28705</v>
      </c>
      <c r="G220" s="12">
        <f t="shared" si="23"/>
        <v>22.520790836340812</v>
      </c>
      <c r="H220" s="9" t="s">
        <v>368</v>
      </c>
      <c r="I220" s="9" t="s">
        <v>366</v>
      </c>
    </row>
    <row r="221" spans="1:9" ht="28.5" x14ac:dyDescent="0.25">
      <c r="A221" s="8" t="s">
        <v>327</v>
      </c>
      <c r="B221" s="9" t="s">
        <v>369</v>
      </c>
      <c r="C221" s="9" t="s">
        <v>35</v>
      </c>
      <c r="D221" s="10">
        <v>26275</v>
      </c>
      <c r="E221" s="10">
        <v>30825</v>
      </c>
      <c r="F221" s="11">
        <f t="shared" si="22"/>
        <v>-4550</v>
      </c>
      <c r="G221" s="12">
        <f t="shared" si="23"/>
        <v>-14.760746147607462</v>
      </c>
      <c r="H221" s="9" t="s">
        <v>368</v>
      </c>
      <c r="I221" s="9" t="s">
        <v>366</v>
      </c>
    </row>
    <row r="222" spans="1:9" ht="28.5" x14ac:dyDescent="0.25">
      <c r="A222" s="8" t="s">
        <v>327</v>
      </c>
      <c r="B222" s="9" t="s">
        <v>370</v>
      </c>
      <c r="C222" s="9" t="s">
        <v>119</v>
      </c>
      <c r="D222" s="10">
        <v>14664</v>
      </c>
      <c r="E222" s="10">
        <v>6177</v>
      </c>
      <c r="F222" s="11">
        <f t="shared" si="22"/>
        <v>8487</v>
      </c>
      <c r="G222" s="12">
        <f t="shared" si="23"/>
        <v>137.39679456046625</v>
      </c>
      <c r="H222" s="9" t="s">
        <v>371</v>
      </c>
      <c r="I222" s="9" t="s">
        <v>271</v>
      </c>
    </row>
    <row r="223" spans="1:9" ht="28.5" x14ac:dyDescent="0.25">
      <c r="A223" s="8" t="s">
        <v>327</v>
      </c>
      <c r="B223" s="9" t="s">
        <v>372</v>
      </c>
      <c r="C223" s="9" t="s">
        <v>119</v>
      </c>
      <c r="D223" s="10">
        <v>27568</v>
      </c>
      <c r="E223" s="10">
        <v>25467</v>
      </c>
      <c r="F223" s="11">
        <f t="shared" si="22"/>
        <v>2101</v>
      </c>
      <c r="G223" s="12">
        <f t="shared" si="23"/>
        <v>8.2498920171201942</v>
      </c>
      <c r="H223" s="9" t="s">
        <v>371</v>
      </c>
      <c r="I223" s="9" t="s">
        <v>271</v>
      </c>
    </row>
    <row r="224" spans="1:9" ht="28.5" x14ac:dyDescent="0.25">
      <c r="A224" s="8" t="s">
        <v>327</v>
      </c>
      <c r="B224" s="9" t="s">
        <v>373</v>
      </c>
      <c r="C224" s="9" t="s">
        <v>76</v>
      </c>
      <c r="D224" s="10">
        <v>28975</v>
      </c>
      <c r="E224" s="10">
        <v>0</v>
      </c>
      <c r="F224" s="11">
        <f t="shared" si="22"/>
        <v>28975</v>
      </c>
      <c r="G224" s="12" t="str">
        <f t="shared" si="23"/>
        <v>-</v>
      </c>
      <c r="H224" s="9" t="s">
        <v>81</v>
      </c>
      <c r="I224" s="9" t="s">
        <v>374</v>
      </c>
    </row>
    <row r="225" spans="1:9" ht="42.75" x14ac:dyDescent="0.25">
      <c r="A225" s="8" t="s">
        <v>327</v>
      </c>
      <c r="B225" s="9" t="s">
        <v>375</v>
      </c>
      <c r="C225" s="9" t="s">
        <v>41</v>
      </c>
      <c r="D225" s="10">
        <v>82137</v>
      </c>
      <c r="E225" s="10">
        <v>123337</v>
      </c>
      <c r="F225" s="11">
        <f t="shared" si="22"/>
        <v>-41200</v>
      </c>
      <c r="G225" s="12">
        <f t="shared" si="23"/>
        <v>-33.40441230125591</v>
      </c>
      <c r="H225" s="9" t="s">
        <v>376</v>
      </c>
      <c r="I225" s="9" t="s">
        <v>377</v>
      </c>
    </row>
    <row r="226" spans="1:9" ht="28.5" x14ac:dyDescent="0.25">
      <c r="A226" s="8" t="s">
        <v>327</v>
      </c>
      <c r="B226" s="9" t="s">
        <v>378</v>
      </c>
      <c r="C226" s="9" t="s">
        <v>14</v>
      </c>
      <c r="D226" s="10">
        <v>20731</v>
      </c>
      <c r="E226" s="10">
        <v>11027</v>
      </c>
      <c r="F226" s="11">
        <f t="shared" si="22"/>
        <v>9704</v>
      </c>
      <c r="G226" s="12">
        <f t="shared" si="23"/>
        <v>88.002176475922738</v>
      </c>
      <c r="H226" s="9" t="s">
        <v>379</v>
      </c>
      <c r="I226" s="9" t="s">
        <v>333</v>
      </c>
    </row>
    <row r="227" spans="1:9" ht="28.5" x14ac:dyDescent="0.25">
      <c r="A227" s="8" t="s">
        <v>327</v>
      </c>
      <c r="B227" s="9" t="s">
        <v>380</v>
      </c>
      <c r="C227" s="9" t="s">
        <v>95</v>
      </c>
      <c r="D227" s="10">
        <v>7811</v>
      </c>
      <c r="E227" s="10">
        <v>4632</v>
      </c>
      <c r="F227" s="11">
        <f t="shared" si="22"/>
        <v>3179</v>
      </c>
      <c r="G227" s="12">
        <f t="shared" si="23"/>
        <v>68.631260794473221</v>
      </c>
      <c r="H227" s="9" t="s">
        <v>57</v>
      </c>
      <c r="I227" s="9" t="s">
        <v>237</v>
      </c>
    </row>
    <row r="228" spans="1:9" ht="28.5" x14ac:dyDescent="0.25">
      <c r="A228" s="8" t="s">
        <v>327</v>
      </c>
      <c r="B228" s="9" t="s">
        <v>381</v>
      </c>
      <c r="C228" s="9" t="s">
        <v>161</v>
      </c>
      <c r="D228" s="10">
        <v>51165</v>
      </c>
      <c r="E228" s="10">
        <v>61970</v>
      </c>
      <c r="F228" s="11">
        <f t="shared" si="22"/>
        <v>-10805</v>
      </c>
      <c r="G228" s="12">
        <f t="shared" si="23"/>
        <v>-17.435856059383571</v>
      </c>
      <c r="H228" s="9" t="s">
        <v>57</v>
      </c>
      <c r="I228" s="9" t="s">
        <v>313</v>
      </c>
    </row>
    <row r="229" spans="1:9" ht="28.5" x14ac:dyDescent="0.25">
      <c r="A229" s="8" t="s">
        <v>327</v>
      </c>
      <c r="B229" s="9" t="s">
        <v>382</v>
      </c>
      <c r="C229" s="9" t="s">
        <v>14</v>
      </c>
      <c r="D229" s="10">
        <v>32589</v>
      </c>
      <c r="E229" s="10">
        <v>18246</v>
      </c>
      <c r="F229" s="11">
        <f t="shared" si="22"/>
        <v>14343</v>
      </c>
      <c r="G229" s="12">
        <f t="shared" si="23"/>
        <v>78.609010194015127</v>
      </c>
      <c r="H229" s="9" t="s">
        <v>383</v>
      </c>
      <c r="I229" s="9" t="s">
        <v>333</v>
      </c>
    </row>
    <row r="230" spans="1:9" ht="28.5" x14ac:dyDescent="0.25">
      <c r="A230" s="8" t="s">
        <v>327</v>
      </c>
      <c r="B230" s="9" t="s">
        <v>384</v>
      </c>
      <c r="C230" s="9" t="s">
        <v>95</v>
      </c>
      <c r="D230" s="10">
        <v>15872</v>
      </c>
      <c r="E230" s="10">
        <v>12350</v>
      </c>
      <c r="F230" s="11">
        <f t="shared" si="22"/>
        <v>3522</v>
      </c>
      <c r="G230" s="12">
        <f t="shared" si="23"/>
        <v>28.518218623481783</v>
      </c>
      <c r="H230" s="9" t="s">
        <v>385</v>
      </c>
      <c r="I230" s="9" t="s">
        <v>237</v>
      </c>
    </row>
    <row r="231" spans="1:9" ht="28.5" x14ac:dyDescent="0.25">
      <c r="A231" s="8" t="s">
        <v>327</v>
      </c>
      <c r="B231" s="9" t="s">
        <v>386</v>
      </c>
      <c r="C231" s="9" t="s">
        <v>95</v>
      </c>
      <c r="D231" s="10">
        <v>4784</v>
      </c>
      <c r="E231" s="10">
        <v>3739</v>
      </c>
      <c r="F231" s="11">
        <f t="shared" si="22"/>
        <v>1045</v>
      </c>
      <c r="G231" s="12">
        <f t="shared" si="23"/>
        <v>27.948649371489704</v>
      </c>
      <c r="H231" s="9" t="s">
        <v>77</v>
      </c>
      <c r="I231" s="9" t="s">
        <v>237</v>
      </c>
    </row>
    <row r="232" spans="1:9" ht="28.5" x14ac:dyDescent="0.25">
      <c r="A232" s="8" t="s">
        <v>327</v>
      </c>
      <c r="B232" s="9" t="s">
        <v>387</v>
      </c>
      <c r="C232" s="9" t="s">
        <v>14</v>
      </c>
      <c r="D232" s="10">
        <v>33366</v>
      </c>
      <c r="E232" s="10">
        <v>27720</v>
      </c>
      <c r="F232" s="11">
        <f t="shared" si="22"/>
        <v>5646</v>
      </c>
      <c r="G232" s="12">
        <f t="shared" si="23"/>
        <v>20.367965367965368</v>
      </c>
      <c r="H232" s="9" t="s">
        <v>388</v>
      </c>
      <c r="I232" s="9" t="s">
        <v>333</v>
      </c>
    </row>
    <row r="233" spans="1:9" ht="28.5" x14ac:dyDescent="0.25">
      <c r="A233" s="8" t="s">
        <v>327</v>
      </c>
      <c r="B233" s="9" t="s">
        <v>389</v>
      </c>
      <c r="C233" s="9" t="s">
        <v>14</v>
      </c>
      <c r="D233" s="10">
        <v>75706</v>
      </c>
      <c r="E233" s="10">
        <v>58852</v>
      </c>
      <c r="F233" s="11">
        <f t="shared" si="22"/>
        <v>16854</v>
      </c>
      <c r="G233" s="12">
        <f t="shared" si="23"/>
        <v>28.637939237409093</v>
      </c>
      <c r="H233" s="9" t="s">
        <v>390</v>
      </c>
      <c r="I233" s="9" t="s">
        <v>333</v>
      </c>
    </row>
    <row r="234" spans="1:9" ht="28.5" x14ac:dyDescent="0.25">
      <c r="A234" s="8" t="s">
        <v>327</v>
      </c>
      <c r="B234" s="9" t="s">
        <v>391</v>
      </c>
      <c r="C234" s="9" t="s">
        <v>161</v>
      </c>
      <c r="D234" s="10">
        <v>33211</v>
      </c>
      <c r="E234" s="10">
        <v>61758</v>
      </c>
      <c r="F234" s="11">
        <f t="shared" si="22"/>
        <v>-28547</v>
      </c>
      <c r="G234" s="12">
        <f t="shared" si="23"/>
        <v>-46.223970983516303</v>
      </c>
      <c r="H234" s="9" t="s">
        <v>57</v>
      </c>
      <c r="I234" s="9" t="s">
        <v>313</v>
      </c>
    </row>
    <row r="235" spans="1:9" ht="42.75" x14ac:dyDescent="0.25">
      <c r="A235" s="8" t="s">
        <v>327</v>
      </c>
      <c r="B235" s="9" t="s">
        <v>392</v>
      </c>
      <c r="C235" s="9" t="s">
        <v>161</v>
      </c>
      <c r="D235" s="10">
        <v>19295</v>
      </c>
      <c r="E235" s="10">
        <v>40116</v>
      </c>
      <c r="F235" s="11">
        <f t="shared" si="22"/>
        <v>-20821</v>
      </c>
      <c r="G235" s="12">
        <f t="shared" si="23"/>
        <v>-51.901984245687501</v>
      </c>
      <c r="H235" s="9" t="s">
        <v>57</v>
      </c>
      <c r="I235" s="9" t="s">
        <v>313</v>
      </c>
    </row>
    <row r="236" spans="1:9" ht="28.5" x14ac:dyDescent="0.25">
      <c r="A236" s="8" t="s">
        <v>393</v>
      </c>
      <c r="B236" s="9" t="s">
        <v>394</v>
      </c>
      <c r="C236" s="9" t="s">
        <v>395</v>
      </c>
      <c r="D236" s="10">
        <v>232000</v>
      </c>
      <c r="E236" s="10">
        <v>203000</v>
      </c>
      <c r="F236" s="11">
        <f t="shared" si="22"/>
        <v>29000</v>
      </c>
      <c r="G236" s="12">
        <f t="shared" si="23"/>
        <v>14.285714285714285</v>
      </c>
      <c r="H236" s="9" t="s">
        <v>396</v>
      </c>
      <c r="I236" s="9" t="s">
        <v>397</v>
      </c>
    </row>
    <row r="237" spans="1:9" ht="28.5" x14ac:dyDescent="0.25">
      <c r="A237" s="8" t="s">
        <v>393</v>
      </c>
      <c r="B237" s="9" t="s">
        <v>398</v>
      </c>
      <c r="C237" s="9" t="s">
        <v>161</v>
      </c>
      <c r="D237" s="10">
        <v>409000</v>
      </c>
      <c r="E237" s="10">
        <v>315000</v>
      </c>
      <c r="F237" s="11">
        <f t="shared" si="22"/>
        <v>94000</v>
      </c>
      <c r="G237" s="12">
        <f t="shared" si="23"/>
        <v>29.841269841269842</v>
      </c>
      <c r="H237" s="9" t="s">
        <v>255</v>
      </c>
      <c r="I237" s="9" t="s">
        <v>313</v>
      </c>
    </row>
    <row r="238" spans="1:9" ht="28.5" x14ac:dyDescent="0.25">
      <c r="A238" s="8" t="s">
        <v>393</v>
      </c>
      <c r="B238" s="9" t="s">
        <v>399</v>
      </c>
      <c r="C238" s="9" t="s">
        <v>161</v>
      </c>
      <c r="D238" s="10">
        <v>292725</v>
      </c>
      <c r="E238" s="10">
        <v>242706</v>
      </c>
      <c r="F238" s="11">
        <f t="shared" si="22"/>
        <v>50019</v>
      </c>
      <c r="G238" s="12">
        <f t="shared" si="23"/>
        <v>20.608884823613753</v>
      </c>
      <c r="H238" s="9" t="s">
        <v>255</v>
      </c>
      <c r="I238" s="9" t="s">
        <v>313</v>
      </c>
    </row>
    <row r="239" spans="1:9" ht="28.5" x14ac:dyDescent="0.25">
      <c r="A239" s="8" t="s">
        <v>393</v>
      </c>
      <c r="B239" s="9" t="s">
        <v>400</v>
      </c>
      <c r="C239" s="9" t="s">
        <v>31</v>
      </c>
      <c r="D239" s="10">
        <v>12037</v>
      </c>
      <c r="E239" s="10">
        <v>0</v>
      </c>
      <c r="F239" s="11">
        <f t="shared" si="22"/>
        <v>12037</v>
      </c>
      <c r="G239" s="12" t="str">
        <f t="shared" si="23"/>
        <v>-</v>
      </c>
      <c r="H239" s="9" t="s">
        <v>401</v>
      </c>
      <c r="I239" s="9" t="s">
        <v>262</v>
      </c>
    </row>
    <row r="240" spans="1:9" ht="28.5" x14ac:dyDescent="0.25">
      <c r="A240" s="8" t="s">
        <v>393</v>
      </c>
      <c r="B240" s="9" t="s">
        <v>402</v>
      </c>
      <c r="C240" s="9" t="s">
        <v>35</v>
      </c>
      <c r="D240" s="10">
        <v>136675</v>
      </c>
      <c r="E240" s="10">
        <v>97490</v>
      </c>
      <c r="F240" s="11">
        <f t="shared" si="22"/>
        <v>39185</v>
      </c>
      <c r="G240" s="12">
        <f t="shared" si="23"/>
        <v>40.193866037542314</v>
      </c>
      <c r="H240" s="9" t="s">
        <v>368</v>
      </c>
      <c r="I240" s="9" t="s">
        <v>366</v>
      </c>
    </row>
    <row r="241" spans="1:9" ht="28.5" x14ac:dyDescent="0.25">
      <c r="A241" s="8" t="s">
        <v>393</v>
      </c>
      <c r="B241" s="9" t="s">
        <v>403</v>
      </c>
      <c r="C241" s="9" t="s">
        <v>51</v>
      </c>
      <c r="D241" s="10">
        <v>14475</v>
      </c>
      <c r="E241" s="10">
        <v>17600</v>
      </c>
      <c r="F241" s="11">
        <f t="shared" si="22"/>
        <v>-3125</v>
      </c>
      <c r="G241" s="12">
        <f t="shared" si="23"/>
        <v>-17.755681818181817</v>
      </c>
      <c r="H241" s="9" t="s">
        <v>404</v>
      </c>
      <c r="I241" s="9" t="s">
        <v>259</v>
      </c>
    </row>
    <row r="242" spans="1:9" ht="28.5" x14ac:dyDescent="0.25">
      <c r="A242" s="8" t="s">
        <v>393</v>
      </c>
      <c r="B242" s="9" t="s">
        <v>405</v>
      </c>
      <c r="C242" s="9" t="s">
        <v>51</v>
      </c>
      <c r="D242" s="10">
        <v>108183</v>
      </c>
      <c r="E242" s="10">
        <v>102350</v>
      </c>
      <c r="F242" s="11">
        <f t="shared" si="22"/>
        <v>5833</v>
      </c>
      <c r="G242" s="12">
        <f t="shared" si="23"/>
        <v>5.6990718124084028</v>
      </c>
      <c r="H242" s="9" t="s">
        <v>120</v>
      </c>
      <c r="I242" s="9" t="s">
        <v>259</v>
      </c>
    </row>
    <row r="243" spans="1:9" ht="28.5" x14ac:dyDescent="0.25">
      <c r="A243" s="8" t="s">
        <v>393</v>
      </c>
      <c r="B243" s="9" t="s">
        <v>406</v>
      </c>
      <c r="C243" s="9" t="s">
        <v>95</v>
      </c>
      <c r="D243" s="10">
        <v>981</v>
      </c>
      <c r="E243" s="10">
        <v>1000</v>
      </c>
      <c r="F243" s="11">
        <f t="shared" si="22"/>
        <v>-19</v>
      </c>
      <c r="G243" s="12">
        <f t="shared" si="23"/>
        <v>-1.9</v>
      </c>
      <c r="H243" s="9" t="s">
        <v>407</v>
      </c>
      <c r="I243" s="9" t="s">
        <v>237</v>
      </c>
    </row>
    <row r="244" spans="1:9" ht="42.75" x14ac:dyDescent="0.25">
      <c r="A244" s="8" t="s">
        <v>393</v>
      </c>
      <c r="B244" s="9" t="s">
        <v>408</v>
      </c>
      <c r="C244" s="9" t="s">
        <v>95</v>
      </c>
      <c r="D244" s="10">
        <v>10185</v>
      </c>
      <c r="E244" s="10">
        <v>7550</v>
      </c>
      <c r="F244" s="11">
        <f t="shared" si="22"/>
        <v>2635</v>
      </c>
      <c r="G244" s="12">
        <f t="shared" si="23"/>
        <v>34.900662251655632</v>
      </c>
      <c r="H244" s="9" t="s">
        <v>409</v>
      </c>
      <c r="I244" s="9" t="s">
        <v>237</v>
      </c>
    </row>
    <row r="245" spans="1:9" ht="28.5" x14ac:dyDescent="0.25">
      <c r="A245" s="8" t="s">
        <v>393</v>
      </c>
      <c r="B245" s="9" t="s">
        <v>410</v>
      </c>
      <c r="C245" s="9" t="s">
        <v>155</v>
      </c>
      <c r="D245" s="10">
        <v>58290</v>
      </c>
      <c r="E245" s="10">
        <v>28456</v>
      </c>
      <c r="F245" s="11">
        <f t="shared" si="22"/>
        <v>29834</v>
      </c>
      <c r="G245" s="12">
        <f t="shared" si="23"/>
        <v>104.84256395839191</v>
      </c>
      <c r="H245" s="9" t="s">
        <v>250</v>
      </c>
      <c r="I245" s="9" t="s">
        <v>411</v>
      </c>
    </row>
    <row r="246" spans="1:9" ht="42.75" x14ac:dyDescent="0.25">
      <c r="A246" s="8" t="s">
        <v>393</v>
      </c>
      <c r="B246" s="9" t="s">
        <v>412</v>
      </c>
      <c r="C246" s="9" t="s">
        <v>45</v>
      </c>
      <c r="D246" s="10">
        <v>322684</v>
      </c>
      <c r="E246" s="10">
        <v>257655</v>
      </c>
      <c r="F246" s="11">
        <f t="shared" si="22"/>
        <v>65029</v>
      </c>
      <c r="G246" s="12">
        <f t="shared" si="23"/>
        <v>25.238788302187032</v>
      </c>
      <c r="H246" s="9" t="s">
        <v>324</v>
      </c>
      <c r="I246" s="9" t="s">
        <v>303</v>
      </c>
    </row>
    <row r="247" spans="1:9" ht="28.5" x14ac:dyDescent="0.25">
      <c r="A247" s="8" t="s">
        <v>393</v>
      </c>
      <c r="B247" s="9" t="s">
        <v>413</v>
      </c>
      <c r="C247" s="9" t="s">
        <v>54</v>
      </c>
      <c r="D247" s="10">
        <v>411460</v>
      </c>
      <c r="E247" s="10">
        <v>316740</v>
      </c>
      <c r="F247" s="11">
        <f t="shared" si="22"/>
        <v>94720</v>
      </c>
      <c r="G247" s="12">
        <f t="shared" si="23"/>
        <v>29.904653659152618</v>
      </c>
      <c r="H247" s="9" t="s">
        <v>414</v>
      </c>
      <c r="I247" s="9" t="s">
        <v>415</v>
      </c>
    </row>
    <row r="248" spans="1:9" ht="42.75" x14ac:dyDescent="0.25">
      <c r="A248" s="8" t="s">
        <v>393</v>
      </c>
      <c r="B248" s="9" t="s">
        <v>416</v>
      </c>
      <c r="C248" s="9" t="s">
        <v>395</v>
      </c>
      <c r="D248" s="10">
        <v>626864</v>
      </c>
      <c r="E248" s="10">
        <v>0</v>
      </c>
      <c r="F248" s="11">
        <f t="shared" si="22"/>
        <v>626864</v>
      </c>
      <c r="G248" s="12" t="str">
        <f t="shared" si="23"/>
        <v>-</v>
      </c>
      <c r="H248" s="9" t="s">
        <v>417</v>
      </c>
      <c r="I248" s="9" t="s">
        <v>397</v>
      </c>
    </row>
    <row r="249" spans="1:9" ht="28.5" x14ac:dyDescent="0.25">
      <c r="A249" s="8" t="s">
        <v>418</v>
      </c>
      <c r="B249" s="9" t="s">
        <v>419</v>
      </c>
      <c r="C249" s="9" t="s">
        <v>37</v>
      </c>
      <c r="D249" s="10">
        <v>54003</v>
      </c>
      <c r="E249" s="10">
        <v>54234</v>
      </c>
      <c r="F249" s="11">
        <f t="shared" si="22"/>
        <v>-231</v>
      </c>
      <c r="G249" s="12">
        <f t="shared" si="23"/>
        <v>-0.42593207213187301</v>
      </c>
      <c r="H249" s="9" t="s">
        <v>57</v>
      </c>
      <c r="I249" s="9" t="s">
        <v>121</v>
      </c>
    </row>
    <row r="250" spans="1:9" ht="42.75" x14ac:dyDescent="0.25">
      <c r="A250" s="8" t="s">
        <v>418</v>
      </c>
      <c r="B250" s="9" t="s">
        <v>420</v>
      </c>
      <c r="C250" s="9" t="s">
        <v>119</v>
      </c>
      <c r="D250" s="10">
        <v>238128</v>
      </c>
      <c r="E250" s="10">
        <v>117724</v>
      </c>
      <c r="F250" s="11">
        <f t="shared" si="22"/>
        <v>120404</v>
      </c>
      <c r="G250" s="12">
        <f t="shared" si="23"/>
        <v>102.27651116170024</v>
      </c>
      <c r="H250" s="9" t="s">
        <v>133</v>
      </c>
      <c r="I250" s="9" t="s">
        <v>134</v>
      </c>
    </row>
    <row r="251" spans="1:9" ht="28.5" x14ac:dyDescent="0.25">
      <c r="A251" s="8" t="s">
        <v>418</v>
      </c>
      <c r="B251" s="9" t="s">
        <v>421</v>
      </c>
      <c r="C251" s="9" t="s">
        <v>31</v>
      </c>
      <c r="D251" s="10">
        <v>39788</v>
      </c>
      <c r="E251" s="10">
        <v>67126</v>
      </c>
      <c r="F251" s="11">
        <f t="shared" si="22"/>
        <v>-27338</v>
      </c>
      <c r="G251" s="12">
        <f t="shared" si="23"/>
        <v>-40.726395137502607</v>
      </c>
      <c r="H251" s="9" t="s">
        <v>57</v>
      </c>
      <c r="I251" s="9" t="s">
        <v>178</v>
      </c>
    </row>
    <row r="252" spans="1:9" ht="42.75" x14ac:dyDescent="0.25">
      <c r="A252" s="8" t="s">
        <v>418</v>
      </c>
      <c r="B252" s="9" t="s">
        <v>422</v>
      </c>
      <c r="C252" s="9" t="s">
        <v>14</v>
      </c>
      <c r="D252" s="10">
        <v>48870</v>
      </c>
      <c r="E252" s="10">
        <v>2177</v>
      </c>
      <c r="F252" s="11">
        <f t="shared" si="22"/>
        <v>46693</v>
      </c>
      <c r="G252" s="12">
        <f t="shared" si="23"/>
        <v>2144.8323380799266</v>
      </c>
      <c r="H252" s="9" t="s">
        <v>346</v>
      </c>
      <c r="I252" s="9" t="s">
        <v>333</v>
      </c>
    </row>
    <row r="253" spans="1:9" ht="28.5" x14ac:dyDescent="0.25">
      <c r="A253" s="8" t="s">
        <v>418</v>
      </c>
      <c r="B253" s="9" t="s">
        <v>423</v>
      </c>
      <c r="C253" s="9" t="s">
        <v>14</v>
      </c>
      <c r="D253" s="10">
        <v>35607</v>
      </c>
      <c r="E253" s="10">
        <v>14871</v>
      </c>
      <c r="F253" s="11">
        <f t="shared" si="22"/>
        <v>20736</v>
      </c>
      <c r="G253" s="12">
        <f t="shared" si="23"/>
        <v>139.43917692152513</v>
      </c>
      <c r="H253" s="9" t="s">
        <v>424</v>
      </c>
      <c r="I253" s="9" t="s">
        <v>333</v>
      </c>
    </row>
    <row r="254" spans="1:9" ht="42.75" x14ac:dyDescent="0.25">
      <c r="A254" s="8" t="s">
        <v>418</v>
      </c>
      <c r="B254" s="9" t="s">
        <v>425</v>
      </c>
      <c r="C254" s="9" t="s">
        <v>14</v>
      </c>
      <c r="D254" s="10">
        <v>269414</v>
      </c>
      <c r="E254" s="10">
        <v>166228</v>
      </c>
      <c r="F254" s="11">
        <f t="shared" si="22"/>
        <v>103186</v>
      </c>
      <c r="G254" s="12">
        <f t="shared" si="23"/>
        <v>62.074981350915614</v>
      </c>
      <c r="H254" s="9" t="s">
        <v>426</v>
      </c>
      <c r="I254" s="9" t="s">
        <v>333</v>
      </c>
    </row>
    <row r="255" spans="1:9" ht="42.75" x14ac:dyDescent="0.25">
      <c r="A255" s="8" t="s">
        <v>418</v>
      </c>
      <c r="B255" s="9" t="s">
        <v>427</v>
      </c>
      <c r="C255" s="9" t="s">
        <v>14</v>
      </c>
      <c r="D255" s="10">
        <v>71758</v>
      </c>
      <c r="E255" s="10">
        <v>63339</v>
      </c>
      <c r="F255" s="11">
        <f t="shared" si="22"/>
        <v>8419</v>
      </c>
      <c r="G255" s="12">
        <f t="shared" si="23"/>
        <v>13.291968613334596</v>
      </c>
      <c r="H255" s="9" t="s">
        <v>428</v>
      </c>
      <c r="I255" s="9" t="s">
        <v>333</v>
      </c>
    </row>
    <row r="256" spans="1:9" ht="28.5" x14ac:dyDescent="0.25">
      <c r="A256" s="8" t="s">
        <v>418</v>
      </c>
      <c r="B256" s="9" t="s">
        <v>429</v>
      </c>
      <c r="C256" s="9" t="s">
        <v>14</v>
      </c>
      <c r="D256" s="10">
        <v>37977</v>
      </c>
      <c r="E256" s="10">
        <v>24464</v>
      </c>
      <c r="F256" s="11">
        <f t="shared" si="22"/>
        <v>13513</v>
      </c>
      <c r="G256" s="12">
        <f t="shared" si="23"/>
        <v>55.236265533028131</v>
      </c>
      <c r="H256" s="9" t="s">
        <v>379</v>
      </c>
      <c r="I256" s="9" t="s">
        <v>333</v>
      </c>
    </row>
    <row r="257" spans="1:9" ht="42.75" x14ac:dyDescent="0.25">
      <c r="A257" s="8" t="s">
        <v>418</v>
      </c>
      <c r="B257" s="9" t="s">
        <v>430</v>
      </c>
      <c r="C257" s="9" t="s">
        <v>95</v>
      </c>
      <c r="D257" s="10">
        <v>131887</v>
      </c>
      <c r="E257" s="10">
        <v>127000</v>
      </c>
      <c r="F257" s="11">
        <f t="shared" si="22"/>
        <v>4887</v>
      </c>
      <c r="G257" s="12">
        <f t="shared" si="23"/>
        <v>3.8480314960629922</v>
      </c>
      <c r="H257" s="9" t="s">
        <v>431</v>
      </c>
      <c r="I257" s="9" t="s">
        <v>237</v>
      </c>
    </row>
    <row r="258" spans="1:9" ht="42.75" x14ac:dyDescent="0.25">
      <c r="A258" s="8" t="s">
        <v>418</v>
      </c>
      <c r="B258" s="9" t="s">
        <v>432</v>
      </c>
      <c r="C258" s="9" t="s">
        <v>95</v>
      </c>
      <c r="D258" s="10">
        <v>184801</v>
      </c>
      <c r="E258" s="10">
        <v>164000</v>
      </c>
      <c r="F258" s="11">
        <f t="shared" si="22"/>
        <v>20801</v>
      </c>
      <c r="G258" s="12">
        <f t="shared" si="23"/>
        <v>12.683536585365854</v>
      </c>
      <c r="H258" s="9" t="s">
        <v>431</v>
      </c>
      <c r="I258" s="9" t="s">
        <v>237</v>
      </c>
    </row>
    <row r="259" spans="1:9" ht="28.5" x14ac:dyDescent="0.25">
      <c r="A259" s="8" t="s">
        <v>418</v>
      </c>
      <c r="B259" s="9" t="s">
        <v>433</v>
      </c>
      <c r="C259" s="9" t="s">
        <v>95</v>
      </c>
      <c r="D259" s="10">
        <v>144154</v>
      </c>
      <c r="E259" s="10">
        <v>127811</v>
      </c>
      <c r="F259" s="11">
        <f t="shared" si="22"/>
        <v>16343</v>
      </c>
      <c r="G259" s="12">
        <f t="shared" si="23"/>
        <v>12.786849332217102</v>
      </c>
      <c r="H259" s="9" t="s">
        <v>404</v>
      </c>
      <c r="I259" s="9" t="s">
        <v>237</v>
      </c>
    </row>
    <row r="260" spans="1:9" ht="42.75" x14ac:dyDescent="0.25">
      <c r="A260" s="8" t="s">
        <v>418</v>
      </c>
      <c r="B260" s="9" t="s">
        <v>434</v>
      </c>
      <c r="C260" s="9" t="s">
        <v>95</v>
      </c>
      <c r="D260" s="10">
        <v>94823</v>
      </c>
      <c r="E260" s="10">
        <v>110000</v>
      </c>
      <c r="F260" s="11">
        <f t="shared" si="22"/>
        <v>-15177</v>
      </c>
      <c r="G260" s="12">
        <f t="shared" si="23"/>
        <v>-13.797272727272727</v>
      </c>
      <c r="H260" s="9" t="s">
        <v>431</v>
      </c>
      <c r="I260" s="9" t="s">
        <v>237</v>
      </c>
    </row>
    <row r="261" spans="1:9" ht="42.75" x14ac:dyDescent="0.25">
      <c r="A261" s="8" t="s">
        <v>418</v>
      </c>
      <c r="B261" s="9" t="s">
        <v>435</v>
      </c>
      <c r="C261" s="9" t="s">
        <v>95</v>
      </c>
      <c r="D261" s="10">
        <v>44657</v>
      </c>
      <c r="E261" s="10">
        <v>28000</v>
      </c>
      <c r="F261" s="11">
        <f t="shared" si="22"/>
        <v>16657</v>
      </c>
      <c r="G261" s="12">
        <f t="shared" si="23"/>
        <v>59.489285714285714</v>
      </c>
      <c r="H261" s="9" t="s">
        <v>436</v>
      </c>
      <c r="I261" s="9" t="s">
        <v>237</v>
      </c>
    </row>
    <row r="262" spans="1:9" ht="28.5" x14ac:dyDescent="0.25">
      <c r="A262" s="8" t="s">
        <v>418</v>
      </c>
      <c r="B262" s="9" t="s">
        <v>437</v>
      </c>
      <c r="C262" s="9" t="s">
        <v>100</v>
      </c>
      <c r="D262" s="10">
        <v>854</v>
      </c>
      <c r="E262" s="10">
        <v>480</v>
      </c>
      <c r="F262" s="11">
        <f t="shared" si="22"/>
        <v>374</v>
      </c>
      <c r="G262" s="12">
        <f t="shared" si="23"/>
        <v>77.916666666666671</v>
      </c>
      <c r="H262" s="9" t="s">
        <v>57</v>
      </c>
      <c r="I262" s="9" t="s">
        <v>241</v>
      </c>
    </row>
    <row r="263" spans="1:9" ht="28.5" x14ac:dyDescent="0.25">
      <c r="A263" s="8" t="s">
        <v>418</v>
      </c>
      <c r="B263" s="9" t="s">
        <v>438</v>
      </c>
      <c r="C263" s="9" t="s">
        <v>100</v>
      </c>
      <c r="D263" s="10">
        <v>81465</v>
      </c>
      <c r="E263" s="10">
        <v>61806</v>
      </c>
      <c r="F263" s="11">
        <f t="shared" si="22"/>
        <v>19659</v>
      </c>
      <c r="G263" s="12">
        <f t="shared" si="23"/>
        <v>31.807591495971266</v>
      </c>
      <c r="H263" s="9" t="s">
        <v>57</v>
      </c>
      <c r="I263" s="9" t="s">
        <v>241</v>
      </c>
    </row>
    <row r="264" spans="1:9" ht="28.5" x14ac:dyDescent="0.25">
      <c r="A264" s="8" t="s">
        <v>418</v>
      </c>
      <c r="B264" s="9" t="s">
        <v>439</v>
      </c>
      <c r="C264" s="9" t="s">
        <v>100</v>
      </c>
      <c r="D264" s="10">
        <v>44958</v>
      </c>
      <c r="E264" s="10">
        <v>45078</v>
      </c>
      <c r="F264" s="11">
        <f t="shared" ref="F264:F327" si="24">D264-E264</f>
        <v>-120</v>
      </c>
      <c r="G264" s="12">
        <f t="shared" ref="G264:G327" si="25">IF(E264&lt;&gt;0,(D264-E264)/E264*100,"-")</f>
        <v>-0.2662052442433116</v>
      </c>
      <c r="H264" s="9" t="s">
        <v>440</v>
      </c>
      <c r="I264" s="9" t="s">
        <v>241</v>
      </c>
    </row>
    <row r="265" spans="1:9" ht="28.5" x14ac:dyDescent="0.25">
      <c r="A265" s="8" t="s">
        <v>418</v>
      </c>
      <c r="B265" s="9" t="s">
        <v>441</v>
      </c>
      <c r="C265" s="9" t="s">
        <v>243</v>
      </c>
      <c r="D265" s="10">
        <v>278710</v>
      </c>
      <c r="E265" s="10">
        <v>256709</v>
      </c>
      <c r="F265" s="11">
        <f t="shared" si="24"/>
        <v>22001</v>
      </c>
      <c r="G265" s="12">
        <f t="shared" si="25"/>
        <v>8.5704046215754026</v>
      </c>
      <c r="H265" s="9" t="s">
        <v>244</v>
      </c>
      <c r="I265" s="9" t="s">
        <v>245</v>
      </c>
    </row>
    <row r="266" spans="1:9" ht="28.5" x14ac:dyDescent="0.25">
      <c r="A266" s="8" t="s">
        <v>418</v>
      </c>
      <c r="B266" s="9" t="s">
        <v>442</v>
      </c>
      <c r="C266" s="9" t="s">
        <v>51</v>
      </c>
      <c r="D266" s="10">
        <v>362131</v>
      </c>
      <c r="E266" s="10">
        <v>151749</v>
      </c>
      <c r="F266" s="11">
        <f t="shared" si="24"/>
        <v>210382</v>
      </c>
      <c r="G266" s="12">
        <f t="shared" si="25"/>
        <v>138.63814588564009</v>
      </c>
      <c r="H266" s="9" t="s">
        <v>443</v>
      </c>
      <c r="I266" s="9" t="s">
        <v>259</v>
      </c>
    </row>
    <row r="267" spans="1:9" ht="28.5" x14ac:dyDescent="0.25">
      <c r="A267" s="8" t="s">
        <v>418</v>
      </c>
      <c r="B267" s="9" t="s">
        <v>444</v>
      </c>
      <c r="C267" s="9" t="s">
        <v>51</v>
      </c>
      <c r="D267" s="10">
        <v>21192</v>
      </c>
      <c r="E267" s="10">
        <v>25138</v>
      </c>
      <c r="F267" s="11">
        <f t="shared" si="24"/>
        <v>-3946</v>
      </c>
      <c r="G267" s="12">
        <f t="shared" si="25"/>
        <v>-15.69735062455247</v>
      </c>
      <c r="H267" s="9" t="s">
        <v>57</v>
      </c>
      <c r="I267" s="9" t="s">
        <v>283</v>
      </c>
    </row>
    <row r="268" spans="1:9" ht="28.5" x14ac:dyDescent="0.25">
      <c r="A268" s="8" t="s">
        <v>418</v>
      </c>
      <c r="B268" s="9" t="s">
        <v>445</v>
      </c>
      <c r="C268" s="9" t="s">
        <v>51</v>
      </c>
      <c r="D268" s="10">
        <v>15019</v>
      </c>
      <c r="E268" s="10">
        <v>16630</v>
      </c>
      <c r="F268" s="11">
        <f t="shared" si="24"/>
        <v>-1611</v>
      </c>
      <c r="G268" s="12">
        <f t="shared" si="25"/>
        <v>-9.6873120865904987</v>
      </c>
      <c r="H268" s="9" t="s">
        <v>120</v>
      </c>
      <c r="I268" s="9" t="s">
        <v>259</v>
      </c>
    </row>
    <row r="269" spans="1:9" ht="28.5" x14ac:dyDescent="0.25">
      <c r="A269" s="8" t="s">
        <v>418</v>
      </c>
      <c r="B269" s="9" t="s">
        <v>446</v>
      </c>
      <c r="C269" s="9" t="s">
        <v>51</v>
      </c>
      <c r="D269" s="10">
        <v>127585</v>
      </c>
      <c r="E269" s="10">
        <v>135051</v>
      </c>
      <c r="F269" s="11">
        <f t="shared" si="24"/>
        <v>-7466</v>
      </c>
      <c r="G269" s="12">
        <f t="shared" si="25"/>
        <v>-5.5282819083161172</v>
      </c>
      <c r="H269" s="9" t="s">
        <v>447</v>
      </c>
      <c r="I269" s="9" t="s">
        <v>259</v>
      </c>
    </row>
    <row r="270" spans="1:9" ht="28.5" x14ac:dyDescent="0.25">
      <c r="A270" s="8" t="s">
        <v>418</v>
      </c>
      <c r="B270" s="9" t="s">
        <v>448</v>
      </c>
      <c r="C270" s="9" t="s">
        <v>51</v>
      </c>
      <c r="D270" s="10">
        <v>39562</v>
      </c>
      <c r="E270" s="10">
        <v>41296</v>
      </c>
      <c r="F270" s="11">
        <f t="shared" si="24"/>
        <v>-1734</v>
      </c>
      <c r="G270" s="12">
        <f t="shared" si="25"/>
        <v>-4.1989538938395974</v>
      </c>
      <c r="H270" s="9" t="s">
        <v>449</v>
      </c>
      <c r="I270" s="9" t="s">
        <v>259</v>
      </c>
    </row>
    <row r="271" spans="1:9" ht="28.5" x14ac:dyDescent="0.25">
      <c r="A271" s="8" t="s">
        <v>418</v>
      </c>
      <c r="B271" s="9" t="s">
        <v>450</v>
      </c>
      <c r="C271" s="9" t="s">
        <v>51</v>
      </c>
      <c r="D271" s="10">
        <v>674868</v>
      </c>
      <c r="E271" s="10">
        <v>604327</v>
      </c>
      <c r="F271" s="11">
        <f t="shared" si="24"/>
        <v>70541</v>
      </c>
      <c r="G271" s="12">
        <f t="shared" si="25"/>
        <v>11.672654043258039</v>
      </c>
      <c r="H271" s="9" t="s">
        <v>120</v>
      </c>
      <c r="I271" s="9" t="s">
        <v>259</v>
      </c>
    </row>
    <row r="272" spans="1:9" ht="42.75" x14ac:dyDescent="0.25">
      <c r="A272" s="8" t="s">
        <v>418</v>
      </c>
      <c r="B272" s="9" t="s">
        <v>451</v>
      </c>
      <c r="C272" s="9" t="s">
        <v>51</v>
      </c>
      <c r="D272" s="10">
        <v>535855</v>
      </c>
      <c r="E272" s="10">
        <v>357752</v>
      </c>
      <c r="F272" s="11">
        <f t="shared" si="24"/>
        <v>178103</v>
      </c>
      <c r="G272" s="12">
        <f t="shared" si="25"/>
        <v>49.783928531496677</v>
      </c>
      <c r="H272" s="9" t="s">
        <v>120</v>
      </c>
      <c r="I272" s="9" t="s">
        <v>259</v>
      </c>
    </row>
    <row r="273" spans="1:9" ht="57" x14ac:dyDescent="0.25">
      <c r="A273" s="8" t="s">
        <v>418</v>
      </c>
      <c r="B273" s="9" t="s">
        <v>452</v>
      </c>
      <c r="C273" s="9" t="s">
        <v>31</v>
      </c>
      <c r="D273" s="10">
        <v>16317</v>
      </c>
      <c r="E273" s="10">
        <v>19934</v>
      </c>
      <c r="F273" s="11">
        <f t="shared" si="24"/>
        <v>-3617</v>
      </c>
      <c r="G273" s="12">
        <f t="shared" si="25"/>
        <v>-18.144878097722483</v>
      </c>
      <c r="H273" s="9" t="s">
        <v>57</v>
      </c>
      <c r="I273" s="9" t="s">
        <v>262</v>
      </c>
    </row>
    <row r="274" spans="1:9" ht="28.5" x14ac:dyDescent="0.25">
      <c r="A274" s="8" t="s">
        <v>418</v>
      </c>
      <c r="B274" s="9" t="s">
        <v>453</v>
      </c>
      <c r="C274" s="9" t="s">
        <v>31</v>
      </c>
      <c r="D274" s="10">
        <v>66635</v>
      </c>
      <c r="E274" s="10">
        <v>74211</v>
      </c>
      <c r="F274" s="11">
        <f t="shared" si="24"/>
        <v>-7576</v>
      </c>
      <c r="G274" s="12">
        <f t="shared" si="25"/>
        <v>-10.208729164140088</v>
      </c>
      <c r="H274" s="9" t="s">
        <v>57</v>
      </c>
      <c r="I274" s="9" t="s">
        <v>283</v>
      </c>
    </row>
    <row r="275" spans="1:9" ht="28.5" x14ac:dyDescent="0.25">
      <c r="A275" s="8" t="s">
        <v>418</v>
      </c>
      <c r="B275" s="9" t="s">
        <v>454</v>
      </c>
      <c r="C275" s="9" t="s">
        <v>51</v>
      </c>
      <c r="D275" s="10">
        <v>16813</v>
      </c>
      <c r="E275" s="10">
        <v>21420</v>
      </c>
      <c r="F275" s="11">
        <f t="shared" si="24"/>
        <v>-4607</v>
      </c>
      <c r="G275" s="12">
        <f t="shared" si="25"/>
        <v>-21.50793650793651</v>
      </c>
      <c r="H275" s="9" t="s">
        <v>57</v>
      </c>
      <c r="I275" s="9" t="s">
        <v>283</v>
      </c>
    </row>
    <row r="276" spans="1:9" ht="57" x14ac:dyDescent="0.25">
      <c r="A276" s="8" t="s">
        <v>418</v>
      </c>
      <c r="B276" s="9" t="s">
        <v>455</v>
      </c>
      <c r="C276" s="9" t="s">
        <v>31</v>
      </c>
      <c r="D276" s="10">
        <v>6141</v>
      </c>
      <c r="E276" s="10">
        <v>4935</v>
      </c>
      <c r="F276" s="11">
        <f t="shared" si="24"/>
        <v>1206</v>
      </c>
      <c r="G276" s="12">
        <f t="shared" si="25"/>
        <v>24.437689969604865</v>
      </c>
      <c r="H276" s="9" t="s">
        <v>57</v>
      </c>
      <c r="I276" s="9" t="s">
        <v>262</v>
      </c>
    </row>
    <row r="277" spans="1:9" ht="28.5" x14ac:dyDescent="0.25">
      <c r="A277" s="8" t="s">
        <v>418</v>
      </c>
      <c r="B277" s="9" t="s">
        <v>456</v>
      </c>
      <c r="C277" s="9" t="s">
        <v>31</v>
      </c>
      <c r="D277" s="10">
        <v>1413</v>
      </c>
      <c r="E277" s="10">
        <v>2438</v>
      </c>
      <c r="F277" s="11">
        <f t="shared" si="24"/>
        <v>-1025</v>
      </c>
      <c r="G277" s="12">
        <f t="shared" si="25"/>
        <v>-42.042657916324856</v>
      </c>
      <c r="H277" s="9" t="s">
        <v>390</v>
      </c>
      <c r="I277" s="9" t="s">
        <v>262</v>
      </c>
    </row>
    <row r="278" spans="1:9" ht="28.5" x14ac:dyDescent="0.25">
      <c r="A278" s="8" t="s">
        <v>418</v>
      </c>
      <c r="B278" s="9" t="s">
        <v>457</v>
      </c>
      <c r="C278" s="9" t="s">
        <v>31</v>
      </c>
      <c r="D278" s="10">
        <v>8840</v>
      </c>
      <c r="E278" s="10">
        <v>10775</v>
      </c>
      <c r="F278" s="11">
        <f t="shared" si="24"/>
        <v>-1935</v>
      </c>
      <c r="G278" s="12">
        <f t="shared" si="25"/>
        <v>-17.958236658932712</v>
      </c>
      <c r="H278" s="9" t="s">
        <v>57</v>
      </c>
      <c r="I278" s="9" t="s">
        <v>262</v>
      </c>
    </row>
    <row r="279" spans="1:9" ht="28.5" x14ac:dyDescent="0.25">
      <c r="A279" s="8" t="s">
        <v>418</v>
      </c>
      <c r="B279" s="9" t="s">
        <v>458</v>
      </c>
      <c r="C279" s="9" t="s">
        <v>161</v>
      </c>
      <c r="D279" s="10">
        <v>7057</v>
      </c>
      <c r="E279" s="10">
        <v>7191</v>
      </c>
      <c r="F279" s="11">
        <f t="shared" si="24"/>
        <v>-134</v>
      </c>
      <c r="G279" s="12">
        <f t="shared" si="25"/>
        <v>-1.8634404116256431</v>
      </c>
      <c r="H279" s="9" t="s">
        <v>459</v>
      </c>
      <c r="I279" s="9" t="s">
        <v>313</v>
      </c>
    </row>
    <row r="280" spans="1:9" ht="28.5" x14ac:dyDescent="0.25">
      <c r="A280" s="8" t="s">
        <v>418</v>
      </c>
      <c r="B280" s="9" t="s">
        <v>460</v>
      </c>
      <c r="C280" s="9" t="s">
        <v>35</v>
      </c>
      <c r="D280" s="10">
        <v>89378</v>
      </c>
      <c r="E280" s="10">
        <v>0</v>
      </c>
      <c r="F280" s="11">
        <f t="shared" si="24"/>
        <v>89378</v>
      </c>
      <c r="G280" s="12" t="str">
        <f t="shared" si="25"/>
        <v>-</v>
      </c>
      <c r="H280" s="9" t="s">
        <v>57</v>
      </c>
      <c r="I280" s="9" t="s">
        <v>366</v>
      </c>
    </row>
    <row r="281" spans="1:9" ht="28.5" x14ac:dyDescent="0.25">
      <c r="A281" s="8" t="s">
        <v>418</v>
      </c>
      <c r="B281" s="9" t="s">
        <v>461</v>
      </c>
      <c r="C281" s="9" t="s">
        <v>35</v>
      </c>
      <c r="D281" s="10">
        <v>223186</v>
      </c>
      <c r="E281" s="10">
        <v>204335</v>
      </c>
      <c r="F281" s="11">
        <f t="shared" si="24"/>
        <v>18851</v>
      </c>
      <c r="G281" s="12">
        <f t="shared" si="25"/>
        <v>9.2255364964396716</v>
      </c>
      <c r="H281" s="9" t="s">
        <v>368</v>
      </c>
      <c r="I281" s="9" t="s">
        <v>366</v>
      </c>
    </row>
    <row r="282" spans="1:9" ht="28.5" x14ac:dyDescent="0.25">
      <c r="A282" s="8" t="s">
        <v>418</v>
      </c>
      <c r="B282" s="9" t="s">
        <v>462</v>
      </c>
      <c r="C282" s="9" t="s">
        <v>35</v>
      </c>
      <c r="D282" s="10">
        <v>159682</v>
      </c>
      <c r="E282" s="10">
        <v>146716</v>
      </c>
      <c r="F282" s="11">
        <f t="shared" si="24"/>
        <v>12966</v>
      </c>
      <c r="G282" s="12">
        <f t="shared" si="25"/>
        <v>8.8374819378936174</v>
      </c>
      <c r="H282" s="9" t="s">
        <v>368</v>
      </c>
      <c r="I282" s="9" t="s">
        <v>366</v>
      </c>
    </row>
    <row r="283" spans="1:9" ht="28.5" x14ac:dyDescent="0.25">
      <c r="A283" s="8" t="s">
        <v>418</v>
      </c>
      <c r="B283" s="9" t="s">
        <v>463</v>
      </c>
      <c r="C283" s="9" t="s">
        <v>35</v>
      </c>
      <c r="D283" s="10">
        <v>425969</v>
      </c>
      <c r="E283" s="10">
        <v>469710</v>
      </c>
      <c r="F283" s="11">
        <f t="shared" si="24"/>
        <v>-43741</v>
      </c>
      <c r="G283" s="12">
        <f t="shared" si="25"/>
        <v>-9.3123416576185303</v>
      </c>
      <c r="H283" s="9" t="s">
        <v>368</v>
      </c>
      <c r="I283" s="9" t="s">
        <v>366</v>
      </c>
    </row>
    <row r="284" spans="1:9" ht="85.5" x14ac:dyDescent="0.25">
      <c r="A284" s="8" t="s">
        <v>418</v>
      </c>
      <c r="B284" s="9" t="s">
        <v>464</v>
      </c>
      <c r="C284" s="9" t="s">
        <v>119</v>
      </c>
      <c r="D284" s="10">
        <v>100</v>
      </c>
      <c r="E284" s="10">
        <v>28</v>
      </c>
      <c r="F284" s="11">
        <f t="shared" si="24"/>
        <v>72</v>
      </c>
      <c r="G284" s="12">
        <f t="shared" si="25"/>
        <v>257.14285714285717</v>
      </c>
      <c r="H284" s="9" t="s">
        <v>57</v>
      </c>
      <c r="I284" s="9" t="s">
        <v>271</v>
      </c>
    </row>
    <row r="285" spans="1:9" ht="28.5" x14ac:dyDescent="0.25">
      <c r="A285" s="8" t="s">
        <v>418</v>
      </c>
      <c r="B285" s="9" t="s">
        <v>465</v>
      </c>
      <c r="C285" s="9" t="s">
        <v>37</v>
      </c>
      <c r="D285" s="10">
        <v>21210</v>
      </c>
      <c r="E285" s="10">
        <v>23631</v>
      </c>
      <c r="F285" s="11">
        <f t="shared" si="24"/>
        <v>-2421</v>
      </c>
      <c r="G285" s="12">
        <f t="shared" si="25"/>
        <v>-10.245017138504506</v>
      </c>
      <c r="H285" s="9" t="s">
        <v>57</v>
      </c>
      <c r="I285" s="9" t="s">
        <v>256</v>
      </c>
    </row>
    <row r="286" spans="1:9" ht="28.5" x14ac:dyDescent="0.25">
      <c r="A286" s="8" t="s">
        <v>418</v>
      </c>
      <c r="B286" s="9" t="s">
        <v>466</v>
      </c>
      <c r="C286" s="9" t="s">
        <v>37</v>
      </c>
      <c r="D286" s="10">
        <v>2254</v>
      </c>
      <c r="E286" s="10">
        <v>1225</v>
      </c>
      <c r="F286" s="11">
        <f t="shared" si="24"/>
        <v>1029</v>
      </c>
      <c r="G286" s="12">
        <f t="shared" si="25"/>
        <v>84</v>
      </c>
      <c r="H286" s="9" t="s">
        <v>57</v>
      </c>
      <c r="I286" s="9" t="s">
        <v>256</v>
      </c>
    </row>
    <row r="287" spans="1:9" ht="28.5" x14ac:dyDescent="0.25">
      <c r="A287" s="8" t="s">
        <v>418</v>
      </c>
      <c r="B287" s="9" t="s">
        <v>467</v>
      </c>
      <c r="C287" s="9" t="s">
        <v>35</v>
      </c>
      <c r="D287" s="10">
        <v>122047</v>
      </c>
      <c r="E287" s="10">
        <v>147637</v>
      </c>
      <c r="F287" s="11">
        <f t="shared" si="24"/>
        <v>-25590</v>
      </c>
      <c r="G287" s="12">
        <f t="shared" si="25"/>
        <v>-17.333053367380806</v>
      </c>
      <c r="H287" s="9" t="s">
        <v>379</v>
      </c>
      <c r="I287" s="9" t="s">
        <v>366</v>
      </c>
    </row>
    <row r="288" spans="1:9" ht="42.75" x14ac:dyDescent="0.25">
      <c r="A288" s="8" t="s">
        <v>418</v>
      </c>
      <c r="B288" s="9" t="s">
        <v>468</v>
      </c>
      <c r="C288" s="9" t="s">
        <v>469</v>
      </c>
      <c r="D288" s="10">
        <v>253456</v>
      </c>
      <c r="E288" s="10">
        <v>240728</v>
      </c>
      <c r="F288" s="11">
        <f t="shared" si="24"/>
        <v>12728</v>
      </c>
      <c r="G288" s="12">
        <f t="shared" si="25"/>
        <v>5.2872952045462096</v>
      </c>
      <c r="H288" s="9" t="s">
        <v>470</v>
      </c>
      <c r="I288" s="9" t="s">
        <v>471</v>
      </c>
    </row>
    <row r="289" spans="1:9" ht="28.5" x14ac:dyDescent="0.25">
      <c r="A289" s="8" t="s">
        <v>418</v>
      </c>
      <c r="B289" s="9" t="s">
        <v>472</v>
      </c>
      <c r="C289" s="9" t="s">
        <v>95</v>
      </c>
      <c r="D289" s="10">
        <v>717745</v>
      </c>
      <c r="E289" s="10">
        <v>619276</v>
      </c>
      <c r="F289" s="11">
        <f t="shared" si="24"/>
        <v>98469</v>
      </c>
      <c r="G289" s="12">
        <f t="shared" si="25"/>
        <v>15.900664647104037</v>
      </c>
      <c r="H289" s="9" t="s">
        <v>106</v>
      </c>
      <c r="I289" s="9" t="s">
        <v>237</v>
      </c>
    </row>
    <row r="290" spans="1:9" ht="28.5" x14ac:dyDescent="0.25">
      <c r="A290" s="8" t="s">
        <v>418</v>
      </c>
      <c r="B290" s="9" t="s">
        <v>473</v>
      </c>
      <c r="C290" s="9" t="s">
        <v>395</v>
      </c>
      <c r="D290" s="10">
        <v>45000</v>
      </c>
      <c r="E290" s="10">
        <v>60000</v>
      </c>
      <c r="F290" s="11">
        <f t="shared" si="24"/>
        <v>-15000</v>
      </c>
      <c r="G290" s="12">
        <f t="shared" si="25"/>
        <v>-25</v>
      </c>
      <c r="H290" s="9" t="s">
        <v>404</v>
      </c>
      <c r="I290" s="9" t="s">
        <v>397</v>
      </c>
    </row>
    <row r="291" spans="1:9" ht="28.5" x14ac:dyDescent="0.25">
      <c r="A291" s="8" t="s">
        <v>418</v>
      </c>
      <c r="B291" s="9" t="s">
        <v>474</v>
      </c>
      <c r="C291" s="9" t="s">
        <v>54</v>
      </c>
      <c r="D291" s="10">
        <v>12537</v>
      </c>
      <c r="E291" s="10">
        <v>19269</v>
      </c>
      <c r="F291" s="11">
        <f t="shared" si="24"/>
        <v>-6732</v>
      </c>
      <c r="G291" s="12">
        <f t="shared" si="25"/>
        <v>-34.936945352638951</v>
      </c>
      <c r="H291" s="9" t="s">
        <v>57</v>
      </c>
      <c r="I291" s="9" t="s">
        <v>415</v>
      </c>
    </row>
    <row r="292" spans="1:9" ht="28.5" x14ac:dyDescent="0.25">
      <c r="A292" s="8" t="s">
        <v>418</v>
      </c>
      <c r="B292" s="9" t="s">
        <v>475</v>
      </c>
      <c r="C292" s="9" t="s">
        <v>14</v>
      </c>
      <c r="D292" s="10">
        <v>30716</v>
      </c>
      <c r="E292" s="10">
        <v>7334</v>
      </c>
      <c r="F292" s="11">
        <f t="shared" si="24"/>
        <v>23382</v>
      </c>
      <c r="G292" s="12">
        <f t="shared" si="25"/>
        <v>318.81647122988824</v>
      </c>
      <c r="H292" s="9" t="s">
        <v>57</v>
      </c>
      <c r="I292" s="9" t="s">
        <v>333</v>
      </c>
    </row>
    <row r="293" spans="1:9" ht="28.5" x14ac:dyDescent="0.25">
      <c r="A293" s="8" t="s">
        <v>418</v>
      </c>
      <c r="B293" s="9" t="s">
        <v>476</v>
      </c>
      <c r="C293" s="9" t="s">
        <v>14</v>
      </c>
      <c r="D293" s="10">
        <v>13573</v>
      </c>
      <c r="E293" s="10">
        <v>9613</v>
      </c>
      <c r="F293" s="11">
        <f t="shared" si="24"/>
        <v>3960</v>
      </c>
      <c r="G293" s="12">
        <f t="shared" si="25"/>
        <v>41.19421616560907</v>
      </c>
      <c r="H293" s="9" t="s">
        <v>57</v>
      </c>
      <c r="I293" s="9" t="s">
        <v>333</v>
      </c>
    </row>
    <row r="294" spans="1:9" ht="28.5" x14ac:dyDescent="0.25">
      <c r="A294" s="8" t="s">
        <v>418</v>
      </c>
      <c r="B294" s="9" t="s">
        <v>477</v>
      </c>
      <c r="C294" s="9" t="s">
        <v>14</v>
      </c>
      <c r="D294" s="10">
        <v>121428</v>
      </c>
      <c r="E294" s="10">
        <v>30379</v>
      </c>
      <c r="F294" s="11">
        <f t="shared" si="24"/>
        <v>91049</v>
      </c>
      <c r="G294" s="12">
        <f t="shared" si="25"/>
        <v>299.71032621218603</v>
      </c>
      <c r="H294" s="9" t="s">
        <v>478</v>
      </c>
      <c r="I294" s="9" t="s">
        <v>333</v>
      </c>
    </row>
    <row r="295" spans="1:9" ht="28.5" x14ac:dyDescent="0.25">
      <c r="A295" s="8" t="s">
        <v>418</v>
      </c>
      <c r="B295" s="9" t="s">
        <v>479</v>
      </c>
      <c r="C295" s="9" t="s">
        <v>95</v>
      </c>
      <c r="D295" s="10">
        <v>10765</v>
      </c>
      <c r="E295" s="10">
        <v>6422</v>
      </c>
      <c r="F295" s="11">
        <f t="shared" si="24"/>
        <v>4343</v>
      </c>
      <c r="G295" s="12">
        <f t="shared" si="25"/>
        <v>67.626907505450021</v>
      </c>
      <c r="H295" s="9" t="s">
        <v>57</v>
      </c>
      <c r="I295" s="9" t="s">
        <v>237</v>
      </c>
    </row>
    <row r="296" spans="1:9" ht="28.5" x14ac:dyDescent="0.25">
      <c r="A296" s="8" t="s">
        <v>418</v>
      </c>
      <c r="B296" s="9" t="s">
        <v>480</v>
      </c>
      <c r="C296" s="9" t="s">
        <v>95</v>
      </c>
      <c r="D296" s="10">
        <v>18146</v>
      </c>
      <c r="E296" s="10">
        <v>19759</v>
      </c>
      <c r="F296" s="11">
        <f t="shared" si="24"/>
        <v>-1613</v>
      </c>
      <c r="G296" s="12">
        <f t="shared" si="25"/>
        <v>-8.1633685915279113</v>
      </c>
      <c r="H296" s="9" t="s">
        <v>57</v>
      </c>
      <c r="I296" s="9" t="s">
        <v>237</v>
      </c>
    </row>
    <row r="297" spans="1:9" ht="28.5" x14ac:dyDescent="0.25">
      <c r="A297" s="8" t="s">
        <v>418</v>
      </c>
      <c r="B297" s="9" t="s">
        <v>481</v>
      </c>
      <c r="C297" s="9" t="s">
        <v>243</v>
      </c>
      <c r="D297" s="10">
        <v>45614</v>
      </c>
      <c r="E297" s="10">
        <v>47105</v>
      </c>
      <c r="F297" s="11">
        <f t="shared" si="24"/>
        <v>-1491</v>
      </c>
      <c r="G297" s="12">
        <f t="shared" si="25"/>
        <v>-3.1652690797155292</v>
      </c>
      <c r="H297" s="9" t="s">
        <v>57</v>
      </c>
      <c r="I297" s="9" t="s">
        <v>245</v>
      </c>
    </row>
    <row r="298" spans="1:9" ht="28.5" x14ac:dyDescent="0.25">
      <c r="A298" s="8" t="s">
        <v>418</v>
      </c>
      <c r="B298" s="9" t="s">
        <v>482</v>
      </c>
      <c r="C298" s="9" t="s">
        <v>243</v>
      </c>
      <c r="D298" s="10">
        <v>57811</v>
      </c>
      <c r="E298" s="10">
        <v>52889</v>
      </c>
      <c r="F298" s="11">
        <f t="shared" si="24"/>
        <v>4922</v>
      </c>
      <c r="G298" s="12">
        <f t="shared" si="25"/>
        <v>9.3062829699937613</v>
      </c>
      <c r="H298" s="9" t="s">
        <v>57</v>
      </c>
      <c r="I298" s="9" t="s">
        <v>245</v>
      </c>
    </row>
    <row r="299" spans="1:9" ht="28.5" x14ac:dyDescent="0.25">
      <c r="A299" s="8" t="s">
        <v>418</v>
      </c>
      <c r="B299" s="9" t="s">
        <v>483</v>
      </c>
      <c r="C299" s="9" t="s">
        <v>243</v>
      </c>
      <c r="D299" s="10">
        <v>61418</v>
      </c>
      <c r="E299" s="10">
        <v>49459</v>
      </c>
      <c r="F299" s="11">
        <f t="shared" si="24"/>
        <v>11959</v>
      </c>
      <c r="G299" s="12">
        <f t="shared" si="25"/>
        <v>24.17962352655735</v>
      </c>
      <c r="H299" s="9" t="s">
        <v>484</v>
      </c>
      <c r="I299" s="9" t="s">
        <v>245</v>
      </c>
    </row>
    <row r="300" spans="1:9" ht="28.5" x14ac:dyDescent="0.25">
      <c r="A300" s="8" t="s">
        <v>418</v>
      </c>
      <c r="B300" s="9" t="s">
        <v>485</v>
      </c>
      <c r="C300" s="9" t="s">
        <v>243</v>
      </c>
      <c r="D300" s="10">
        <v>224075</v>
      </c>
      <c r="E300" s="10">
        <v>217016</v>
      </c>
      <c r="F300" s="11">
        <f t="shared" si="24"/>
        <v>7059</v>
      </c>
      <c r="G300" s="12">
        <f t="shared" si="25"/>
        <v>3.2527555571939399</v>
      </c>
      <c r="H300" s="9" t="s">
        <v>244</v>
      </c>
      <c r="I300" s="9" t="s">
        <v>245</v>
      </c>
    </row>
    <row r="301" spans="1:9" ht="28.5" x14ac:dyDescent="0.25">
      <c r="A301" s="8" t="s">
        <v>418</v>
      </c>
      <c r="B301" s="9" t="s">
        <v>486</v>
      </c>
      <c r="C301" s="9" t="s">
        <v>243</v>
      </c>
      <c r="D301" s="10">
        <v>261433</v>
      </c>
      <c r="E301" s="10">
        <v>235108</v>
      </c>
      <c r="F301" s="11">
        <f t="shared" si="24"/>
        <v>26325</v>
      </c>
      <c r="G301" s="12">
        <f t="shared" si="25"/>
        <v>11.196981812613778</v>
      </c>
      <c r="H301" s="9" t="s">
        <v>244</v>
      </c>
      <c r="I301" s="9" t="s">
        <v>245</v>
      </c>
    </row>
    <row r="302" spans="1:9" ht="28.5" x14ac:dyDescent="0.25">
      <c r="A302" s="8" t="s">
        <v>418</v>
      </c>
      <c r="B302" s="9" t="s">
        <v>487</v>
      </c>
      <c r="C302" s="9" t="s">
        <v>148</v>
      </c>
      <c r="D302" s="10">
        <v>128120</v>
      </c>
      <c r="E302" s="10">
        <v>151807</v>
      </c>
      <c r="F302" s="11">
        <f t="shared" si="24"/>
        <v>-23687</v>
      </c>
      <c r="G302" s="12">
        <f t="shared" si="25"/>
        <v>-15.603364798724698</v>
      </c>
      <c r="H302" s="9" t="s">
        <v>57</v>
      </c>
      <c r="I302" s="9" t="s">
        <v>296</v>
      </c>
    </row>
    <row r="303" spans="1:9" ht="28.5" x14ac:dyDescent="0.25">
      <c r="A303" s="8" t="s">
        <v>418</v>
      </c>
      <c r="B303" s="9" t="s">
        <v>488</v>
      </c>
      <c r="C303" s="9" t="s">
        <v>148</v>
      </c>
      <c r="D303" s="10">
        <v>41478</v>
      </c>
      <c r="E303" s="10">
        <v>31398</v>
      </c>
      <c r="F303" s="11">
        <f t="shared" si="24"/>
        <v>10080</v>
      </c>
      <c r="G303" s="12">
        <f t="shared" si="25"/>
        <v>32.103955665965984</v>
      </c>
      <c r="H303" s="9" t="s">
        <v>57</v>
      </c>
      <c r="I303" s="9" t="s">
        <v>296</v>
      </c>
    </row>
    <row r="304" spans="1:9" ht="28.5" x14ac:dyDescent="0.25">
      <c r="A304" s="8" t="s">
        <v>418</v>
      </c>
      <c r="B304" s="9" t="s">
        <v>489</v>
      </c>
      <c r="C304" s="9" t="s">
        <v>45</v>
      </c>
      <c r="D304" s="10">
        <v>100</v>
      </c>
      <c r="E304" s="10">
        <v>8793</v>
      </c>
      <c r="F304" s="11">
        <f t="shared" si="24"/>
        <v>-8693</v>
      </c>
      <c r="G304" s="12">
        <f t="shared" si="25"/>
        <v>-98.862731718412377</v>
      </c>
      <c r="H304" s="9" t="s">
        <v>57</v>
      </c>
      <c r="I304" s="9" t="s">
        <v>303</v>
      </c>
    </row>
    <row r="305" spans="1:9" ht="28.5" x14ac:dyDescent="0.25">
      <c r="A305" s="8" t="s">
        <v>418</v>
      </c>
      <c r="B305" s="9" t="s">
        <v>490</v>
      </c>
      <c r="C305" s="9" t="s">
        <v>45</v>
      </c>
      <c r="D305" s="10">
        <v>9478</v>
      </c>
      <c r="E305" s="10">
        <v>5399</v>
      </c>
      <c r="F305" s="11">
        <f t="shared" si="24"/>
        <v>4079</v>
      </c>
      <c r="G305" s="12">
        <f t="shared" si="25"/>
        <v>75.55102796814225</v>
      </c>
      <c r="H305" s="9" t="s">
        <v>57</v>
      </c>
      <c r="I305" s="9" t="s">
        <v>303</v>
      </c>
    </row>
    <row r="306" spans="1:9" ht="42.75" x14ac:dyDescent="0.25">
      <c r="A306" s="8" t="s">
        <v>418</v>
      </c>
      <c r="B306" s="9" t="s">
        <v>491</v>
      </c>
      <c r="C306" s="9" t="s">
        <v>31</v>
      </c>
      <c r="D306" s="10">
        <v>59630</v>
      </c>
      <c r="E306" s="10">
        <v>70076</v>
      </c>
      <c r="F306" s="11">
        <f t="shared" si="24"/>
        <v>-10446</v>
      </c>
      <c r="G306" s="12">
        <f t="shared" si="25"/>
        <v>-14.906672755294251</v>
      </c>
      <c r="H306" s="9" t="s">
        <v>57</v>
      </c>
      <c r="I306" s="9" t="s">
        <v>262</v>
      </c>
    </row>
    <row r="307" spans="1:9" ht="28.5" x14ac:dyDescent="0.25">
      <c r="A307" s="8" t="s">
        <v>418</v>
      </c>
      <c r="B307" s="9" t="s">
        <v>492</v>
      </c>
      <c r="C307" s="9" t="s">
        <v>31</v>
      </c>
      <c r="D307" s="10">
        <v>6973</v>
      </c>
      <c r="E307" s="10">
        <v>7760</v>
      </c>
      <c r="F307" s="11">
        <f t="shared" si="24"/>
        <v>-787</v>
      </c>
      <c r="G307" s="12">
        <f t="shared" si="25"/>
        <v>-10.141752577319588</v>
      </c>
      <c r="H307" s="9" t="s">
        <v>57</v>
      </c>
      <c r="I307" s="9" t="s">
        <v>262</v>
      </c>
    </row>
    <row r="308" spans="1:9" ht="28.5" x14ac:dyDescent="0.25">
      <c r="A308" s="8" t="s">
        <v>418</v>
      </c>
      <c r="B308" s="9" t="s">
        <v>493</v>
      </c>
      <c r="C308" s="9" t="s">
        <v>31</v>
      </c>
      <c r="D308" s="10">
        <v>7312</v>
      </c>
      <c r="E308" s="10">
        <v>9716</v>
      </c>
      <c r="F308" s="11">
        <f t="shared" si="24"/>
        <v>-2404</v>
      </c>
      <c r="G308" s="12">
        <f t="shared" si="25"/>
        <v>-24.742692466035404</v>
      </c>
      <c r="H308" s="9" t="s">
        <v>57</v>
      </c>
      <c r="I308" s="9" t="s">
        <v>178</v>
      </c>
    </row>
    <row r="309" spans="1:9" ht="28.5" x14ac:dyDescent="0.25">
      <c r="A309" s="8" t="s">
        <v>418</v>
      </c>
      <c r="B309" s="9" t="s">
        <v>494</v>
      </c>
      <c r="C309" s="9" t="s">
        <v>395</v>
      </c>
      <c r="D309" s="10">
        <v>56170</v>
      </c>
      <c r="E309" s="10">
        <v>63527</v>
      </c>
      <c r="F309" s="11">
        <f t="shared" si="24"/>
        <v>-7357</v>
      </c>
      <c r="G309" s="12">
        <f t="shared" si="25"/>
        <v>-11.580902608339761</v>
      </c>
      <c r="H309" s="9" t="s">
        <v>57</v>
      </c>
      <c r="I309" s="9" t="s">
        <v>397</v>
      </c>
    </row>
    <row r="310" spans="1:9" ht="28.5" x14ac:dyDescent="0.25">
      <c r="A310" s="8" t="s">
        <v>418</v>
      </c>
      <c r="B310" s="9" t="s">
        <v>495</v>
      </c>
      <c r="C310" s="9" t="s">
        <v>161</v>
      </c>
      <c r="D310" s="10">
        <v>27479</v>
      </c>
      <c r="E310" s="10">
        <v>40537</v>
      </c>
      <c r="F310" s="11">
        <f t="shared" si="24"/>
        <v>-13058</v>
      </c>
      <c r="G310" s="12">
        <f t="shared" si="25"/>
        <v>-32.212546562399787</v>
      </c>
      <c r="H310" s="9" t="s">
        <v>57</v>
      </c>
      <c r="I310" s="9" t="s">
        <v>313</v>
      </c>
    </row>
    <row r="311" spans="1:9" ht="28.5" x14ac:dyDescent="0.25">
      <c r="A311" s="8" t="s">
        <v>418</v>
      </c>
      <c r="B311" s="9" t="s">
        <v>496</v>
      </c>
      <c r="C311" s="9" t="s">
        <v>54</v>
      </c>
      <c r="D311" s="10">
        <v>808</v>
      </c>
      <c r="E311" s="10">
        <v>1181</v>
      </c>
      <c r="F311" s="11">
        <f t="shared" si="24"/>
        <v>-373</v>
      </c>
      <c r="G311" s="12">
        <f t="shared" si="25"/>
        <v>-31.583403895004235</v>
      </c>
      <c r="H311" s="9" t="s">
        <v>57</v>
      </c>
      <c r="I311" s="9" t="s">
        <v>415</v>
      </c>
    </row>
    <row r="312" spans="1:9" ht="28.5" x14ac:dyDescent="0.25">
      <c r="A312" s="8" t="s">
        <v>418</v>
      </c>
      <c r="B312" s="9" t="s">
        <v>497</v>
      </c>
      <c r="C312" s="9" t="s">
        <v>54</v>
      </c>
      <c r="D312" s="10">
        <v>433</v>
      </c>
      <c r="E312" s="10">
        <v>234</v>
      </c>
      <c r="F312" s="11">
        <f t="shared" si="24"/>
        <v>199</v>
      </c>
      <c r="G312" s="12">
        <f t="shared" si="25"/>
        <v>85.042735042735046</v>
      </c>
      <c r="H312" s="9" t="s">
        <v>57</v>
      </c>
      <c r="I312" s="9" t="s">
        <v>415</v>
      </c>
    </row>
    <row r="313" spans="1:9" ht="28.5" x14ac:dyDescent="0.25">
      <c r="A313" s="8" t="s">
        <v>418</v>
      </c>
      <c r="B313" s="9" t="s">
        <v>498</v>
      </c>
      <c r="C313" s="9" t="s">
        <v>54</v>
      </c>
      <c r="D313" s="10">
        <v>5344</v>
      </c>
      <c r="E313" s="10">
        <v>7630</v>
      </c>
      <c r="F313" s="11">
        <f t="shared" si="24"/>
        <v>-2286</v>
      </c>
      <c r="G313" s="12">
        <f t="shared" si="25"/>
        <v>-29.960681520314548</v>
      </c>
      <c r="H313" s="9" t="s">
        <v>57</v>
      </c>
      <c r="I313" s="9" t="s">
        <v>415</v>
      </c>
    </row>
    <row r="314" spans="1:9" ht="28.5" x14ac:dyDescent="0.25">
      <c r="A314" s="8" t="s">
        <v>418</v>
      </c>
      <c r="B314" s="9" t="s">
        <v>499</v>
      </c>
      <c r="C314" s="9" t="s">
        <v>31</v>
      </c>
      <c r="D314" s="10">
        <v>19954</v>
      </c>
      <c r="E314" s="10">
        <v>30247</v>
      </c>
      <c r="F314" s="11">
        <f t="shared" si="24"/>
        <v>-10293</v>
      </c>
      <c r="G314" s="12">
        <f t="shared" si="25"/>
        <v>-34.02982113928654</v>
      </c>
      <c r="H314" s="9" t="s">
        <v>57</v>
      </c>
      <c r="I314" s="9" t="s">
        <v>262</v>
      </c>
    </row>
    <row r="315" spans="1:9" ht="28.5" x14ac:dyDescent="0.25">
      <c r="A315" s="8" t="s">
        <v>418</v>
      </c>
      <c r="B315" s="9" t="s">
        <v>500</v>
      </c>
      <c r="C315" s="9" t="s">
        <v>51</v>
      </c>
      <c r="D315" s="10">
        <v>206697</v>
      </c>
      <c r="E315" s="10">
        <v>147118</v>
      </c>
      <c r="F315" s="11">
        <f t="shared" si="24"/>
        <v>59579</v>
      </c>
      <c r="G315" s="12">
        <f t="shared" si="25"/>
        <v>40.497423836648132</v>
      </c>
      <c r="H315" s="9" t="s">
        <v>120</v>
      </c>
      <c r="I315" s="9" t="s">
        <v>259</v>
      </c>
    </row>
    <row r="316" spans="1:9" ht="28.5" x14ac:dyDescent="0.25">
      <c r="A316" s="8" t="s">
        <v>418</v>
      </c>
      <c r="B316" s="9" t="s">
        <v>501</v>
      </c>
      <c r="C316" s="9" t="s">
        <v>14</v>
      </c>
      <c r="D316" s="10">
        <v>31908</v>
      </c>
      <c r="E316" s="10">
        <v>21131</v>
      </c>
      <c r="F316" s="11">
        <f t="shared" si="24"/>
        <v>10777</v>
      </c>
      <c r="G316" s="12">
        <f t="shared" si="25"/>
        <v>51.000899152903322</v>
      </c>
      <c r="H316" s="9" t="s">
        <v>106</v>
      </c>
      <c r="I316" s="9" t="s">
        <v>333</v>
      </c>
    </row>
    <row r="317" spans="1:9" ht="28.5" x14ac:dyDescent="0.25">
      <c r="A317" s="8" t="s">
        <v>418</v>
      </c>
      <c r="B317" s="9" t="s">
        <v>502</v>
      </c>
      <c r="C317" s="9" t="s">
        <v>95</v>
      </c>
      <c r="D317" s="10">
        <v>52896</v>
      </c>
      <c r="E317" s="10">
        <v>19581</v>
      </c>
      <c r="F317" s="11">
        <f t="shared" si="24"/>
        <v>33315</v>
      </c>
      <c r="G317" s="12">
        <f t="shared" si="25"/>
        <v>170.13942086716716</v>
      </c>
      <c r="H317" s="9" t="s">
        <v>57</v>
      </c>
      <c r="I317" s="9" t="s">
        <v>237</v>
      </c>
    </row>
    <row r="318" spans="1:9" ht="28.5" x14ac:dyDescent="0.25">
      <c r="A318" s="8" t="s">
        <v>418</v>
      </c>
      <c r="B318" s="9" t="s">
        <v>503</v>
      </c>
      <c r="C318" s="9" t="s">
        <v>95</v>
      </c>
      <c r="D318" s="10">
        <v>7686</v>
      </c>
      <c r="E318" s="10">
        <v>4718</v>
      </c>
      <c r="F318" s="11">
        <f t="shared" si="24"/>
        <v>2968</v>
      </c>
      <c r="G318" s="12">
        <f t="shared" si="25"/>
        <v>62.908011869436194</v>
      </c>
      <c r="H318" s="9" t="s">
        <v>57</v>
      </c>
      <c r="I318" s="9" t="s">
        <v>237</v>
      </c>
    </row>
    <row r="319" spans="1:9" ht="42.75" x14ac:dyDescent="0.25">
      <c r="A319" s="8" t="s">
        <v>418</v>
      </c>
      <c r="B319" s="9" t="s">
        <v>504</v>
      </c>
      <c r="C319" s="9" t="s">
        <v>95</v>
      </c>
      <c r="D319" s="10">
        <v>17874</v>
      </c>
      <c r="E319" s="10">
        <v>8615</v>
      </c>
      <c r="F319" s="11">
        <f t="shared" si="24"/>
        <v>9259</v>
      </c>
      <c r="G319" s="12">
        <f t="shared" si="25"/>
        <v>107.47533372025538</v>
      </c>
      <c r="H319" s="9" t="s">
        <v>57</v>
      </c>
      <c r="I319" s="9" t="s">
        <v>237</v>
      </c>
    </row>
    <row r="320" spans="1:9" ht="28.5" x14ac:dyDescent="0.25">
      <c r="A320" s="8" t="s">
        <v>418</v>
      </c>
      <c r="B320" s="9" t="s">
        <v>505</v>
      </c>
      <c r="C320" s="9" t="s">
        <v>148</v>
      </c>
      <c r="D320" s="10">
        <v>109134</v>
      </c>
      <c r="E320" s="10">
        <v>95112</v>
      </c>
      <c r="F320" s="11">
        <f t="shared" si="24"/>
        <v>14022</v>
      </c>
      <c r="G320" s="12">
        <f t="shared" si="25"/>
        <v>14.742619227857684</v>
      </c>
      <c r="H320" s="9" t="s">
        <v>255</v>
      </c>
      <c r="I320" s="9" t="s">
        <v>296</v>
      </c>
    </row>
    <row r="321" spans="1:9" ht="28.5" x14ac:dyDescent="0.25">
      <c r="A321" s="8" t="s">
        <v>418</v>
      </c>
      <c r="B321" s="9" t="s">
        <v>506</v>
      </c>
      <c r="C321" s="9" t="s">
        <v>155</v>
      </c>
      <c r="D321" s="10">
        <v>6293</v>
      </c>
      <c r="E321" s="10">
        <v>3045</v>
      </c>
      <c r="F321" s="11">
        <f t="shared" si="24"/>
        <v>3248</v>
      </c>
      <c r="G321" s="12">
        <f t="shared" si="25"/>
        <v>106.66666666666667</v>
      </c>
      <c r="H321" s="9" t="s">
        <v>250</v>
      </c>
      <c r="I321" s="9" t="s">
        <v>411</v>
      </c>
    </row>
    <row r="322" spans="1:9" ht="28.5" x14ac:dyDescent="0.25">
      <c r="A322" s="8" t="s">
        <v>418</v>
      </c>
      <c r="B322" s="9" t="s">
        <v>507</v>
      </c>
      <c r="C322" s="9" t="s">
        <v>14</v>
      </c>
      <c r="D322" s="10">
        <v>149349</v>
      </c>
      <c r="E322" s="10">
        <v>144611</v>
      </c>
      <c r="F322" s="11">
        <f t="shared" si="24"/>
        <v>4738</v>
      </c>
      <c r="G322" s="12">
        <f t="shared" si="25"/>
        <v>3.2763759326745543</v>
      </c>
      <c r="H322" s="9" t="s">
        <v>390</v>
      </c>
      <c r="I322" s="9" t="s">
        <v>333</v>
      </c>
    </row>
    <row r="323" spans="1:9" ht="28.5" x14ac:dyDescent="0.25">
      <c r="A323" s="8" t="s">
        <v>418</v>
      </c>
      <c r="B323" s="9" t="s">
        <v>508</v>
      </c>
      <c r="C323" s="9" t="s">
        <v>14</v>
      </c>
      <c r="D323" s="10">
        <v>133331</v>
      </c>
      <c r="E323" s="10">
        <v>100898</v>
      </c>
      <c r="F323" s="11">
        <f t="shared" si="24"/>
        <v>32433</v>
      </c>
      <c r="G323" s="12">
        <f t="shared" si="25"/>
        <v>32.144343792741189</v>
      </c>
      <c r="H323" s="9" t="s">
        <v>509</v>
      </c>
      <c r="I323" s="9" t="s">
        <v>333</v>
      </c>
    </row>
    <row r="324" spans="1:9" ht="28.5" x14ac:dyDescent="0.25">
      <c r="A324" s="8" t="s">
        <v>418</v>
      </c>
      <c r="B324" s="9" t="s">
        <v>510</v>
      </c>
      <c r="C324" s="9" t="s">
        <v>111</v>
      </c>
      <c r="D324" s="10">
        <v>14104</v>
      </c>
      <c r="E324" s="10">
        <v>6668</v>
      </c>
      <c r="F324" s="11">
        <f t="shared" si="24"/>
        <v>7436</v>
      </c>
      <c r="G324" s="12">
        <f t="shared" si="25"/>
        <v>111.51769646070787</v>
      </c>
      <c r="H324" s="9" t="s">
        <v>511</v>
      </c>
      <c r="I324" s="9" t="s">
        <v>358</v>
      </c>
    </row>
    <row r="325" spans="1:9" ht="28.5" x14ac:dyDescent="0.25">
      <c r="A325" s="8" t="s">
        <v>418</v>
      </c>
      <c r="B325" s="9" t="s">
        <v>512</v>
      </c>
      <c r="C325" s="9" t="s">
        <v>14</v>
      </c>
      <c r="D325" s="10">
        <v>195697</v>
      </c>
      <c r="E325" s="10">
        <v>101833</v>
      </c>
      <c r="F325" s="11">
        <f t="shared" si="24"/>
        <v>93864</v>
      </c>
      <c r="G325" s="12">
        <f t="shared" si="25"/>
        <v>92.174442469533446</v>
      </c>
      <c r="H325" s="9" t="s">
        <v>513</v>
      </c>
      <c r="I325" s="9" t="s">
        <v>333</v>
      </c>
    </row>
    <row r="326" spans="1:9" ht="28.5" x14ac:dyDescent="0.25">
      <c r="A326" s="8" t="s">
        <v>418</v>
      </c>
      <c r="B326" s="9" t="s">
        <v>514</v>
      </c>
      <c r="C326" s="9" t="s">
        <v>14</v>
      </c>
      <c r="D326" s="10">
        <v>781456</v>
      </c>
      <c r="E326" s="10">
        <v>421938</v>
      </c>
      <c r="F326" s="11">
        <f t="shared" si="24"/>
        <v>359518</v>
      </c>
      <c r="G326" s="12">
        <f t="shared" si="25"/>
        <v>85.206357332119893</v>
      </c>
      <c r="H326" s="9" t="s">
        <v>515</v>
      </c>
      <c r="I326" s="9" t="s">
        <v>333</v>
      </c>
    </row>
    <row r="327" spans="1:9" ht="28.5" x14ac:dyDescent="0.25">
      <c r="A327" s="8" t="s">
        <v>418</v>
      </c>
      <c r="B327" s="9" t="s">
        <v>516</v>
      </c>
      <c r="C327" s="9" t="s">
        <v>95</v>
      </c>
      <c r="D327" s="10">
        <v>345323</v>
      </c>
      <c r="E327" s="10">
        <v>35611</v>
      </c>
      <c r="F327" s="11">
        <f t="shared" si="24"/>
        <v>309712</v>
      </c>
      <c r="G327" s="12">
        <f t="shared" si="25"/>
        <v>869.70879784336307</v>
      </c>
      <c r="H327" s="9" t="s">
        <v>517</v>
      </c>
      <c r="I327" s="9" t="s">
        <v>237</v>
      </c>
    </row>
    <row r="328" spans="1:9" ht="71.25" x14ac:dyDescent="0.25">
      <c r="A328" s="8" t="s">
        <v>418</v>
      </c>
      <c r="B328" s="9" t="s">
        <v>518</v>
      </c>
      <c r="C328" s="9" t="s">
        <v>95</v>
      </c>
      <c r="D328" s="10">
        <v>89400</v>
      </c>
      <c r="E328" s="10">
        <v>53900</v>
      </c>
      <c r="F328" s="11">
        <f t="shared" ref="F328:F375" si="26">D328-E328</f>
        <v>35500</v>
      </c>
      <c r="G328" s="12">
        <f t="shared" ref="G328:G375" si="27">IF(E328&lt;&gt;0,(D328-E328)/E328*100,"-")</f>
        <v>65.862708719851582</v>
      </c>
      <c r="H328" s="9" t="s">
        <v>519</v>
      </c>
      <c r="I328" s="9" t="s">
        <v>237</v>
      </c>
    </row>
    <row r="329" spans="1:9" ht="28.5" x14ac:dyDescent="0.25">
      <c r="A329" s="8" t="s">
        <v>418</v>
      </c>
      <c r="B329" s="9" t="s">
        <v>520</v>
      </c>
      <c r="C329" s="9" t="s">
        <v>95</v>
      </c>
      <c r="D329" s="10">
        <v>242000</v>
      </c>
      <c r="E329" s="10">
        <v>216400</v>
      </c>
      <c r="F329" s="11">
        <f t="shared" si="26"/>
        <v>25600</v>
      </c>
      <c r="G329" s="12">
        <f t="shared" si="27"/>
        <v>11.829944547134936</v>
      </c>
      <c r="H329" s="9" t="s">
        <v>521</v>
      </c>
      <c r="I329" s="9" t="s">
        <v>237</v>
      </c>
    </row>
    <row r="330" spans="1:9" ht="28.5" x14ac:dyDescent="0.25">
      <c r="A330" s="8" t="s">
        <v>418</v>
      </c>
      <c r="B330" s="9" t="s">
        <v>522</v>
      </c>
      <c r="C330" s="9" t="s">
        <v>95</v>
      </c>
      <c r="D330" s="10">
        <v>341000</v>
      </c>
      <c r="E330" s="10">
        <v>306000</v>
      </c>
      <c r="F330" s="11">
        <f t="shared" si="26"/>
        <v>35000</v>
      </c>
      <c r="G330" s="12">
        <f t="shared" si="27"/>
        <v>11.437908496732026</v>
      </c>
      <c r="H330" s="9" t="s">
        <v>523</v>
      </c>
      <c r="I330" s="9" t="s">
        <v>237</v>
      </c>
    </row>
    <row r="331" spans="1:9" ht="28.5" x14ac:dyDescent="0.25">
      <c r="A331" s="8" t="s">
        <v>418</v>
      </c>
      <c r="B331" s="9" t="s">
        <v>524</v>
      </c>
      <c r="C331" s="9" t="s">
        <v>243</v>
      </c>
      <c r="D331" s="10">
        <v>257676</v>
      </c>
      <c r="E331" s="10">
        <v>249426</v>
      </c>
      <c r="F331" s="11">
        <f t="shared" si="26"/>
        <v>8250</v>
      </c>
      <c r="G331" s="12">
        <f t="shared" si="27"/>
        <v>3.3075942363666981</v>
      </c>
      <c r="H331" s="9" t="s">
        <v>244</v>
      </c>
      <c r="I331" s="9" t="s">
        <v>245</v>
      </c>
    </row>
    <row r="332" spans="1:9" ht="28.5" x14ac:dyDescent="0.25">
      <c r="A332" s="8" t="s">
        <v>418</v>
      </c>
      <c r="B332" s="9" t="s">
        <v>525</v>
      </c>
      <c r="C332" s="9" t="s">
        <v>45</v>
      </c>
      <c r="D332" s="10">
        <v>31164</v>
      </c>
      <c r="E332" s="10">
        <v>6137</v>
      </c>
      <c r="F332" s="11">
        <f t="shared" si="26"/>
        <v>25027</v>
      </c>
      <c r="G332" s="12">
        <f t="shared" si="27"/>
        <v>407.80511650643632</v>
      </c>
      <c r="H332" s="9" t="s">
        <v>526</v>
      </c>
      <c r="I332" s="9" t="s">
        <v>303</v>
      </c>
    </row>
    <row r="333" spans="1:9" ht="28.5" x14ac:dyDescent="0.25">
      <c r="A333" s="8" t="s">
        <v>418</v>
      </c>
      <c r="B333" s="9" t="s">
        <v>527</v>
      </c>
      <c r="C333" s="9" t="s">
        <v>45</v>
      </c>
      <c r="D333" s="10">
        <v>2793</v>
      </c>
      <c r="E333" s="10">
        <v>2701</v>
      </c>
      <c r="F333" s="11">
        <f t="shared" si="26"/>
        <v>92</v>
      </c>
      <c r="G333" s="12">
        <f t="shared" si="27"/>
        <v>3.4061458718992963</v>
      </c>
      <c r="H333" s="9" t="s">
        <v>528</v>
      </c>
      <c r="I333" s="9" t="s">
        <v>303</v>
      </c>
    </row>
    <row r="334" spans="1:9" ht="28.5" x14ac:dyDescent="0.25">
      <c r="A334" s="8" t="s">
        <v>418</v>
      </c>
      <c r="B334" s="9" t="s">
        <v>529</v>
      </c>
      <c r="C334" s="9" t="s">
        <v>45</v>
      </c>
      <c r="D334" s="10">
        <v>0</v>
      </c>
      <c r="E334" s="10">
        <v>0</v>
      </c>
      <c r="F334" s="11">
        <f t="shared" si="26"/>
        <v>0</v>
      </c>
      <c r="G334" s="12" t="str">
        <f t="shared" si="27"/>
        <v>-</v>
      </c>
      <c r="H334" s="9" t="s">
        <v>57</v>
      </c>
      <c r="I334" s="9" t="s">
        <v>303</v>
      </c>
    </row>
    <row r="335" spans="1:9" ht="28.5" x14ac:dyDescent="0.25">
      <c r="A335" s="8" t="s">
        <v>418</v>
      </c>
      <c r="B335" s="9" t="s">
        <v>530</v>
      </c>
      <c r="C335" s="9" t="s">
        <v>155</v>
      </c>
      <c r="D335" s="10">
        <v>70100</v>
      </c>
      <c r="E335" s="10">
        <v>65100</v>
      </c>
      <c r="F335" s="11">
        <f t="shared" si="26"/>
        <v>5000</v>
      </c>
      <c r="G335" s="12">
        <f t="shared" si="27"/>
        <v>7.6804915514592942</v>
      </c>
      <c r="H335" s="9" t="s">
        <v>120</v>
      </c>
      <c r="I335" s="9" t="s">
        <v>411</v>
      </c>
    </row>
    <row r="336" spans="1:9" ht="28.5" x14ac:dyDescent="0.25">
      <c r="A336" s="8" t="s">
        <v>418</v>
      </c>
      <c r="B336" s="9" t="s">
        <v>531</v>
      </c>
      <c r="C336" s="9" t="s">
        <v>155</v>
      </c>
      <c r="D336" s="10">
        <v>18148</v>
      </c>
      <c r="E336" s="10">
        <v>181142</v>
      </c>
      <c r="F336" s="11">
        <f t="shared" si="26"/>
        <v>-162994</v>
      </c>
      <c r="G336" s="12">
        <f t="shared" si="27"/>
        <v>-89.981340605712646</v>
      </c>
      <c r="H336" s="9" t="s">
        <v>532</v>
      </c>
      <c r="I336" s="9" t="s">
        <v>411</v>
      </c>
    </row>
    <row r="337" spans="1:9" ht="28.5" x14ac:dyDescent="0.25">
      <c r="A337" s="8" t="s">
        <v>418</v>
      </c>
      <c r="B337" s="9" t="s">
        <v>533</v>
      </c>
      <c r="C337" s="9" t="s">
        <v>155</v>
      </c>
      <c r="D337" s="10">
        <v>35829</v>
      </c>
      <c r="E337" s="10">
        <v>32679</v>
      </c>
      <c r="F337" s="11">
        <f t="shared" si="26"/>
        <v>3150</v>
      </c>
      <c r="G337" s="12">
        <f t="shared" si="27"/>
        <v>9.6392178463233265</v>
      </c>
      <c r="H337" s="9" t="s">
        <v>534</v>
      </c>
      <c r="I337" s="9" t="s">
        <v>411</v>
      </c>
    </row>
    <row r="338" spans="1:9" ht="28.5" x14ac:dyDescent="0.25">
      <c r="A338" s="8" t="s">
        <v>418</v>
      </c>
      <c r="B338" s="9" t="s">
        <v>535</v>
      </c>
      <c r="C338" s="9" t="s">
        <v>155</v>
      </c>
      <c r="D338" s="10">
        <v>41912</v>
      </c>
      <c r="E338" s="10">
        <v>36314</v>
      </c>
      <c r="F338" s="11">
        <f t="shared" si="26"/>
        <v>5598</v>
      </c>
      <c r="G338" s="12">
        <f t="shared" si="27"/>
        <v>15.415542215123642</v>
      </c>
      <c r="H338" s="9" t="s">
        <v>536</v>
      </c>
      <c r="I338" s="9" t="s">
        <v>411</v>
      </c>
    </row>
    <row r="339" spans="1:9" ht="28.5" x14ac:dyDescent="0.25">
      <c r="A339" s="8" t="s">
        <v>418</v>
      </c>
      <c r="B339" s="9" t="s">
        <v>537</v>
      </c>
      <c r="C339" s="9" t="s">
        <v>148</v>
      </c>
      <c r="D339" s="10">
        <v>119811</v>
      </c>
      <c r="E339" s="10">
        <v>96323</v>
      </c>
      <c r="F339" s="11">
        <f t="shared" si="26"/>
        <v>23488</v>
      </c>
      <c r="G339" s="12">
        <f t="shared" si="27"/>
        <v>24.384622571971388</v>
      </c>
      <c r="H339" s="9" t="s">
        <v>538</v>
      </c>
      <c r="I339" s="9" t="s">
        <v>296</v>
      </c>
    </row>
    <row r="340" spans="1:9" ht="28.5" x14ac:dyDescent="0.25">
      <c r="A340" s="8" t="s">
        <v>418</v>
      </c>
      <c r="B340" s="9" t="s">
        <v>539</v>
      </c>
      <c r="C340" s="9" t="s">
        <v>119</v>
      </c>
      <c r="D340" s="10">
        <v>3528</v>
      </c>
      <c r="E340" s="10">
        <v>6466</v>
      </c>
      <c r="F340" s="11">
        <f t="shared" si="26"/>
        <v>-2938</v>
      </c>
      <c r="G340" s="12">
        <f t="shared" si="27"/>
        <v>-45.437673987008971</v>
      </c>
      <c r="H340" s="9" t="s">
        <v>126</v>
      </c>
      <c r="I340" s="9" t="s">
        <v>271</v>
      </c>
    </row>
    <row r="341" spans="1:9" ht="28.5" x14ac:dyDescent="0.25">
      <c r="A341" s="8" t="s">
        <v>418</v>
      </c>
      <c r="B341" s="9" t="s">
        <v>540</v>
      </c>
      <c r="C341" s="9" t="s">
        <v>395</v>
      </c>
      <c r="D341" s="10">
        <v>130015</v>
      </c>
      <c r="E341" s="10">
        <v>200000</v>
      </c>
      <c r="F341" s="11">
        <f t="shared" si="26"/>
        <v>-69985</v>
      </c>
      <c r="G341" s="12">
        <f t="shared" si="27"/>
        <v>-34.9925</v>
      </c>
      <c r="H341" s="9" t="s">
        <v>541</v>
      </c>
      <c r="I341" s="9" t="s">
        <v>397</v>
      </c>
    </row>
    <row r="342" spans="1:9" ht="28.5" x14ac:dyDescent="0.25">
      <c r="A342" s="8" t="s">
        <v>418</v>
      </c>
      <c r="B342" s="9" t="s">
        <v>542</v>
      </c>
      <c r="C342" s="9" t="s">
        <v>35</v>
      </c>
      <c r="D342" s="10">
        <v>439624</v>
      </c>
      <c r="E342" s="10">
        <v>443128</v>
      </c>
      <c r="F342" s="11">
        <f t="shared" si="26"/>
        <v>-3504</v>
      </c>
      <c r="G342" s="12">
        <f t="shared" si="27"/>
        <v>-0.79074217833222005</v>
      </c>
      <c r="H342" s="9" t="s">
        <v>368</v>
      </c>
      <c r="I342" s="9" t="s">
        <v>366</v>
      </c>
    </row>
    <row r="343" spans="1:9" ht="42.75" x14ac:dyDescent="0.25">
      <c r="A343" s="8" t="s">
        <v>418</v>
      </c>
      <c r="B343" s="9" t="s">
        <v>543</v>
      </c>
      <c r="C343" s="9" t="s">
        <v>35</v>
      </c>
      <c r="D343" s="10">
        <v>386353</v>
      </c>
      <c r="E343" s="10">
        <v>363605</v>
      </c>
      <c r="F343" s="11">
        <f t="shared" si="26"/>
        <v>22748</v>
      </c>
      <c r="G343" s="12">
        <f t="shared" si="27"/>
        <v>6.2562396006655572</v>
      </c>
      <c r="H343" s="9" t="s">
        <v>368</v>
      </c>
      <c r="I343" s="9" t="s">
        <v>366</v>
      </c>
    </row>
    <row r="344" spans="1:9" ht="28.5" x14ac:dyDescent="0.25">
      <c r="A344" s="8" t="s">
        <v>418</v>
      </c>
      <c r="B344" s="9" t="s">
        <v>544</v>
      </c>
      <c r="C344" s="9" t="s">
        <v>119</v>
      </c>
      <c r="D344" s="10">
        <v>12000</v>
      </c>
      <c r="E344" s="10">
        <v>15000</v>
      </c>
      <c r="F344" s="11">
        <f t="shared" si="26"/>
        <v>-3000</v>
      </c>
      <c r="G344" s="12">
        <f t="shared" si="27"/>
        <v>-20</v>
      </c>
      <c r="H344" s="9" t="s">
        <v>545</v>
      </c>
      <c r="I344" s="9" t="s">
        <v>271</v>
      </c>
    </row>
    <row r="345" spans="1:9" ht="28.5" x14ac:dyDescent="0.25">
      <c r="A345" s="8" t="s">
        <v>418</v>
      </c>
      <c r="B345" s="9" t="s">
        <v>546</v>
      </c>
      <c r="C345" s="9" t="s">
        <v>212</v>
      </c>
      <c r="D345" s="10">
        <v>4563</v>
      </c>
      <c r="E345" s="10">
        <v>4615</v>
      </c>
      <c r="F345" s="11">
        <f t="shared" si="26"/>
        <v>-52</v>
      </c>
      <c r="G345" s="12">
        <f t="shared" si="27"/>
        <v>-1.1267605633802817</v>
      </c>
      <c r="H345" s="9" t="s">
        <v>57</v>
      </c>
      <c r="I345" s="9" t="s">
        <v>547</v>
      </c>
    </row>
    <row r="346" spans="1:9" ht="28.5" x14ac:dyDescent="0.25">
      <c r="A346" s="8" t="s">
        <v>418</v>
      </c>
      <c r="B346" s="9" t="s">
        <v>548</v>
      </c>
      <c r="C346" s="9" t="s">
        <v>14</v>
      </c>
      <c r="D346" s="10">
        <v>12684</v>
      </c>
      <c r="E346" s="10">
        <v>12558</v>
      </c>
      <c r="F346" s="11">
        <f t="shared" si="26"/>
        <v>126</v>
      </c>
      <c r="G346" s="12">
        <f t="shared" si="27"/>
        <v>1.0033444816053512</v>
      </c>
      <c r="H346" s="9" t="s">
        <v>509</v>
      </c>
      <c r="I346" s="9" t="s">
        <v>333</v>
      </c>
    </row>
    <row r="347" spans="1:9" ht="28.5" x14ac:dyDescent="0.25">
      <c r="A347" s="8" t="s">
        <v>418</v>
      </c>
      <c r="B347" s="9" t="s">
        <v>549</v>
      </c>
      <c r="C347" s="9" t="s">
        <v>243</v>
      </c>
      <c r="D347" s="10">
        <v>576870</v>
      </c>
      <c r="E347" s="10">
        <v>535023</v>
      </c>
      <c r="F347" s="11">
        <f t="shared" si="26"/>
        <v>41847</v>
      </c>
      <c r="G347" s="12">
        <f t="shared" si="27"/>
        <v>7.8215329060619831</v>
      </c>
      <c r="H347" s="9" t="s">
        <v>244</v>
      </c>
      <c r="I347" s="9" t="s">
        <v>245</v>
      </c>
    </row>
    <row r="348" spans="1:9" ht="28.5" x14ac:dyDescent="0.25">
      <c r="A348" s="8" t="s">
        <v>418</v>
      </c>
      <c r="B348" s="9" t="s">
        <v>550</v>
      </c>
      <c r="C348" s="9" t="s">
        <v>51</v>
      </c>
      <c r="D348" s="10">
        <v>34991</v>
      </c>
      <c r="E348" s="10">
        <v>29895</v>
      </c>
      <c r="F348" s="11">
        <f t="shared" si="26"/>
        <v>5096</v>
      </c>
      <c r="G348" s="12">
        <f t="shared" si="27"/>
        <v>17.046328817528014</v>
      </c>
      <c r="H348" s="9" t="s">
        <v>120</v>
      </c>
      <c r="I348" s="9" t="s">
        <v>259</v>
      </c>
    </row>
    <row r="349" spans="1:9" ht="28.5" x14ac:dyDescent="0.25">
      <c r="A349" s="8" t="s">
        <v>418</v>
      </c>
      <c r="B349" s="9" t="s">
        <v>551</v>
      </c>
      <c r="C349" s="9" t="s">
        <v>51</v>
      </c>
      <c r="D349" s="10">
        <v>11712</v>
      </c>
      <c r="E349" s="10">
        <v>18597</v>
      </c>
      <c r="F349" s="11">
        <f t="shared" si="26"/>
        <v>-6885</v>
      </c>
      <c r="G349" s="12">
        <f t="shared" si="27"/>
        <v>-37.022100338764318</v>
      </c>
      <c r="H349" s="9" t="s">
        <v>552</v>
      </c>
      <c r="I349" s="9" t="s">
        <v>259</v>
      </c>
    </row>
    <row r="350" spans="1:9" ht="28.5" x14ac:dyDescent="0.25">
      <c r="A350" s="8" t="s">
        <v>418</v>
      </c>
      <c r="B350" s="9" t="s">
        <v>553</v>
      </c>
      <c r="C350" s="9" t="s">
        <v>51</v>
      </c>
      <c r="D350" s="10">
        <v>49588</v>
      </c>
      <c r="E350" s="10">
        <v>123467</v>
      </c>
      <c r="F350" s="11">
        <f t="shared" si="26"/>
        <v>-73879</v>
      </c>
      <c r="G350" s="12">
        <f t="shared" si="27"/>
        <v>-59.837041476669881</v>
      </c>
      <c r="H350" s="9" t="s">
        <v>554</v>
      </c>
      <c r="I350" s="9" t="s">
        <v>259</v>
      </c>
    </row>
    <row r="351" spans="1:9" ht="28.5" x14ac:dyDescent="0.25">
      <c r="A351" s="8" t="s">
        <v>418</v>
      </c>
      <c r="B351" s="9" t="s">
        <v>555</v>
      </c>
      <c r="C351" s="9" t="s">
        <v>51</v>
      </c>
      <c r="D351" s="10">
        <v>795657</v>
      </c>
      <c r="E351" s="10">
        <v>758007</v>
      </c>
      <c r="F351" s="11">
        <f t="shared" si="26"/>
        <v>37650</v>
      </c>
      <c r="G351" s="12">
        <f t="shared" si="27"/>
        <v>4.9669726005168817</v>
      </c>
      <c r="H351" s="9" t="s">
        <v>120</v>
      </c>
      <c r="I351" s="9" t="s">
        <v>259</v>
      </c>
    </row>
    <row r="352" spans="1:9" ht="28.5" x14ac:dyDescent="0.25">
      <c r="A352" s="8" t="s">
        <v>418</v>
      </c>
      <c r="B352" s="9" t="s">
        <v>556</v>
      </c>
      <c r="C352" s="9" t="s">
        <v>51</v>
      </c>
      <c r="D352" s="10">
        <v>607645</v>
      </c>
      <c r="E352" s="10">
        <v>577684</v>
      </c>
      <c r="F352" s="11">
        <f t="shared" si="26"/>
        <v>29961</v>
      </c>
      <c r="G352" s="12">
        <f t="shared" si="27"/>
        <v>5.1863994848394626</v>
      </c>
      <c r="H352" s="9" t="s">
        <v>120</v>
      </c>
      <c r="I352" s="9" t="s">
        <v>259</v>
      </c>
    </row>
    <row r="353" spans="1:9" ht="28.5" x14ac:dyDescent="0.25">
      <c r="A353" s="8" t="s">
        <v>418</v>
      </c>
      <c r="B353" s="9" t="s">
        <v>557</v>
      </c>
      <c r="C353" s="9" t="s">
        <v>51</v>
      </c>
      <c r="D353" s="10">
        <v>283553</v>
      </c>
      <c r="E353" s="10">
        <v>201872</v>
      </c>
      <c r="F353" s="11">
        <f t="shared" si="26"/>
        <v>81681</v>
      </c>
      <c r="G353" s="12">
        <f t="shared" si="27"/>
        <v>40.461777760164857</v>
      </c>
      <c r="H353" s="9" t="s">
        <v>120</v>
      </c>
      <c r="I353" s="9" t="s">
        <v>259</v>
      </c>
    </row>
    <row r="354" spans="1:9" ht="28.5" x14ac:dyDescent="0.25">
      <c r="A354" s="8" t="s">
        <v>418</v>
      </c>
      <c r="B354" s="9" t="s">
        <v>558</v>
      </c>
      <c r="C354" s="9" t="s">
        <v>243</v>
      </c>
      <c r="D354" s="10">
        <v>314395</v>
      </c>
      <c r="E354" s="10">
        <v>338526</v>
      </c>
      <c r="F354" s="11">
        <f t="shared" si="26"/>
        <v>-24131</v>
      </c>
      <c r="G354" s="12">
        <f t="shared" si="27"/>
        <v>-7.1282560276020162</v>
      </c>
      <c r="H354" s="9" t="s">
        <v>244</v>
      </c>
      <c r="I354" s="9" t="s">
        <v>245</v>
      </c>
    </row>
    <row r="355" spans="1:9" ht="42.75" x14ac:dyDescent="0.25">
      <c r="A355" s="8" t="s">
        <v>418</v>
      </c>
      <c r="B355" s="9" t="s">
        <v>559</v>
      </c>
      <c r="C355" s="9" t="s">
        <v>54</v>
      </c>
      <c r="D355" s="10">
        <v>75724</v>
      </c>
      <c r="E355" s="10">
        <v>89616</v>
      </c>
      <c r="F355" s="11">
        <f t="shared" si="26"/>
        <v>-13892</v>
      </c>
      <c r="G355" s="12">
        <f t="shared" si="27"/>
        <v>-15.501696125691842</v>
      </c>
      <c r="H355" s="9" t="s">
        <v>560</v>
      </c>
      <c r="I355" s="9" t="s">
        <v>415</v>
      </c>
    </row>
    <row r="356" spans="1:9" ht="42.75" x14ac:dyDescent="0.25">
      <c r="A356" s="8" t="s">
        <v>418</v>
      </c>
      <c r="B356" s="9" t="s">
        <v>561</v>
      </c>
      <c r="C356" s="9" t="s">
        <v>54</v>
      </c>
      <c r="D356" s="10">
        <v>25891</v>
      </c>
      <c r="E356" s="10">
        <v>26663</v>
      </c>
      <c r="F356" s="11">
        <f t="shared" si="26"/>
        <v>-772</v>
      </c>
      <c r="G356" s="12">
        <f t="shared" si="27"/>
        <v>-2.8953981172411205</v>
      </c>
      <c r="H356" s="9" t="s">
        <v>562</v>
      </c>
      <c r="I356" s="9" t="s">
        <v>415</v>
      </c>
    </row>
    <row r="357" spans="1:9" ht="28.5" x14ac:dyDescent="0.25">
      <c r="A357" s="8" t="s">
        <v>418</v>
      </c>
      <c r="B357" s="9" t="s">
        <v>563</v>
      </c>
      <c r="C357" s="9" t="s">
        <v>54</v>
      </c>
      <c r="D357" s="10">
        <v>37350</v>
      </c>
      <c r="E357" s="10">
        <v>85200</v>
      </c>
      <c r="F357" s="11">
        <f t="shared" si="26"/>
        <v>-47850</v>
      </c>
      <c r="G357" s="12">
        <f t="shared" si="27"/>
        <v>-56.161971830985912</v>
      </c>
      <c r="H357" s="9" t="s">
        <v>564</v>
      </c>
      <c r="I357" s="9" t="s">
        <v>415</v>
      </c>
    </row>
    <row r="358" spans="1:9" ht="28.5" x14ac:dyDescent="0.25">
      <c r="A358" s="8" t="s">
        <v>418</v>
      </c>
      <c r="B358" s="9" t="s">
        <v>565</v>
      </c>
      <c r="C358" s="9" t="s">
        <v>54</v>
      </c>
      <c r="D358" s="10">
        <v>5507</v>
      </c>
      <c r="E358" s="10">
        <v>5736</v>
      </c>
      <c r="F358" s="11">
        <f t="shared" si="26"/>
        <v>-229</v>
      </c>
      <c r="G358" s="12">
        <f t="shared" si="27"/>
        <v>-3.9923291492329147</v>
      </c>
      <c r="H358" s="9" t="s">
        <v>566</v>
      </c>
      <c r="I358" s="9" t="s">
        <v>415</v>
      </c>
    </row>
    <row r="359" spans="1:9" ht="28.5" x14ac:dyDescent="0.25">
      <c r="A359" s="8" t="s">
        <v>418</v>
      </c>
      <c r="B359" s="9" t="s">
        <v>567</v>
      </c>
      <c r="C359" s="9" t="s">
        <v>54</v>
      </c>
      <c r="D359" s="10">
        <v>9638</v>
      </c>
      <c r="E359" s="10">
        <v>12597</v>
      </c>
      <c r="F359" s="11">
        <f t="shared" si="26"/>
        <v>-2959</v>
      </c>
      <c r="G359" s="12">
        <f t="shared" si="27"/>
        <v>-23.489719774549496</v>
      </c>
      <c r="H359" s="9" t="s">
        <v>568</v>
      </c>
      <c r="I359" s="9" t="s">
        <v>415</v>
      </c>
    </row>
    <row r="360" spans="1:9" ht="28.5" x14ac:dyDescent="0.25">
      <c r="A360" s="8" t="s">
        <v>418</v>
      </c>
      <c r="B360" s="9" t="s">
        <v>569</v>
      </c>
      <c r="C360" s="9" t="s">
        <v>243</v>
      </c>
      <c r="D360" s="10">
        <v>156706</v>
      </c>
      <c r="E360" s="10">
        <v>0</v>
      </c>
      <c r="F360" s="11">
        <f t="shared" si="26"/>
        <v>156706</v>
      </c>
      <c r="G360" s="12" t="str">
        <f t="shared" si="27"/>
        <v>-</v>
      </c>
      <c r="H360" s="9" t="s">
        <v>244</v>
      </c>
      <c r="I360" s="9" t="s">
        <v>245</v>
      </c>
    </row>
    <row r="361" spans="1:9" ht="28.5" x14ac:dyDescent="0.25">
      <c r="A361" s="8" t="s">
        <v>418</v>
      </c>
      <c r="B361" s="9" t="s">
        <v>570</v>
      </c>
      <c r="C361" s="9" t="s">
        <v>469</v>
      </c>
      <c r="D361" s="10">
        <v>344045</v>
      </c>
      <c r="E361" s="10">
        <v>0</v>
      </c>
      <c r="F361" s="11">
        <f t="shared" si="26"/>
        <v>344045</v>
      </c>
      <c r="G361" s="12" t="str">
        <f t="shared" si="27"/>
        <v>-</v>
      </c>
      <c r="H361" s="9" t="s">
        <v>571</v>
      </c>
      <c r="I361" s="9" t="s">
        <v>471</v>
      </c>
    </row>
    <row r="362" spans="1:9" ht="28.5" x14ac:dyDescent="0.25">
      <c r="A362" s="8" t="s">
        <v>418</v>
      </c>
      <c r="B362" s="9" t="s">
        <v>572</v>
      </c>
      <c r="C362" s="9" t="s">
        <v>51</v>
      </c>
      <c r="D362" s="10">
        <v>128556</v>
      </c>
      <c r="E362" s="10">
        <v>0</v>
      </c>
      <c r="F362" s="11">
        <f t="shared" si="26"/>
        <v>128556</v>
      </c>
      <c r="G362" s="12" t="str">
        <f t="shared" si="27"/>
        <v>-</v>
      </c>
      <c r="H362" s="9" t="s">
        <v>120</v>
      </c>
      <c r="I362" s="9" t="s">
        <v>259</v>
      </c>
    </row>
    <row r="363" spans="1:9" ht="28.5" x14ac:dyDescent="0.25">
      <c r="A363" s="8" t="s">
        <v>418</v>
      </c>
      <c r="B363" s="9" t="s">
        <v>573</v>
      </c>
      <c r="C363" s="9" t="s">
        <v>161</v>
      </c>
      <c r="D363" s="10">
        <v>551797</v>
      </c>
      <c r="E363" s="10">
        <v>0</v>
      </c>
      <c r="F363" s="11">
        <f t="shared" si="26"/>
        <v>551797</v>
      </c>
      <c r="G363" s="12" t="str">
        <f t="shared" si="27"/>
        <v>-</v>
      </c>
      <c r="H363" s="9" t="s">
        <v>244</v>
      </c>
      <c r="I363" s="9" t="s">
        <v>313</v>
      </c>
    </row>
    <row r="364" spans="1:9" ht="28.5" x14ac:dyDescent="0.25">
      <c r="A364" s="8" t="s">
        <v>418</v>
      </c>
      <c r="B364" s="9" t="s">
        <v>574</v>
      </c>
      <c r="C364" s="9" t="s">
        <v>161</v>
      </c>
      <c r="D364" s="10">
        <v>135692</v>
      </c>
      <c r="E364" s="10">
        <v>0</v>
      </c>
      <c r="F364" s="11">
        <f t="shared" si="26"/>
        <v>135692</v>
      </c>
      <c r="G364" s="12" t="str">
        <f t="shared" si="27"/>
        <v>-</v>
      </c>
      <c r="H364" s="9" t="s">
        <v>244</v>
      </c>
      <c r="I364" s="9" t="s">
        <v>313</v>
      </c>
    </row>
    <row r="365" spans="1:9" ht="28.5" x14ac:dyDescent="0.25">
      <c r="A365" s="8" t="s">
        <v>418</v>
      </c>
      <c r="B365" s="9" t="s">
        <v>575</v>
      </c>
      <c r="C365" s="9" t="s">
        <v>161</v>
      </c>
      <c r="D365" s="10">
        <v>66919</v>
      </c>
      <c r="E365" s="10">
        <v>0</v>
      </c>
      <c r="F365" s="11">
        <f t="shared" si="26"/>
        <v>66919</v>
      </c>
      <c r="G365" s="12" t="str">
        <f t="shared" si="27"/>
        <v>-</v>
      </c>
      <c r="H365" s="9" t="s">
        <v>244</v>
      </c>
      <c r="I365" s="9" t="s">
        <v>313</v>
      </c>
    </row>
    <row r="366" spans="1:9" ht="28.5" x14ac:dyDescent="0.25">
      <c r="A366" s="8" t="s">
        <v>418</v>
      </c>
      <c r="B366" s="9" t="s">
        <v>576</v>
      </c>
      <c r="C366" s="9" t="s">
        <v>161</v>
      </c>
      <c r="D366" s="10">
        <v>26307</v>
      </c>
      <c r="E366" s="10">
        <v>0</v>
      </c>
      <c r="F366" s="11">
        <f t="shared" si="26"/>
        <v>26307</v>
      </c>
      <c r="G366" s="12" t="str">
        <f t="shared" si="27"/>
        <v>-</v>
      </c>
      <c r="H366" s="9" t="s">
        <v>244</v>
      </c>
      <c r="I366" s="9" t="s">
        <v>313</v>
      </c>
    </row>
    <row r="367" spans="1:9" ht="28.5" x14ac:dyDescent="0.25">
      <c r="A367" s="8" t="s">
        <v>418</v>
      </c>
      <c r="B367" s="9" t="s">
        <v>577</v>
      </c>
      <c r="C367" s="9" t="s">
        <v>161</v>
      </c>
      <c r="D367" s="10">
        <v>340995</v>
      </c>
      <c r="E367" s="10">
        <v>0</v>
      </c>
      <c r="F367" s="11">
        <f t="shared" si="26"/>
        <v>340995</v>
      </c>
      <c r="G367" s="12" t="str">
        <f t="shared" si="27"/>
        <v>-</v>
      </c>
      <c r="H367" s="9" t="s">
        <v>244</v>
      </c>
      <c r="I367" s="9" t="s">
        <v>313</v>
      </c>
    </row>
    <row r="368" spans="1:9" ht="28.5" x14ac:dyDescent="0.25">
      <c r="A368" s="8" t="s">
        <v>418</v>
      </c>
      <c r="B368" s="9" t="s">
        <v>578</v>
      </c>
      <c r="C368" s="9" t="s">
        <v>54</v>
      </c>
      <c r="D368" s="10">
        <v>43677</v>
      </c>
      <c r="E368" s="10">
        <v>0</v>
      </c>
      <c r="F368" s="11">
        <f t="shared" si="26"/>
        <v>43677</v>
      </c>
      <c r="G368" s="12" t="str">
        <f t="shared" si="27"/>
        <v>-</v>
      </c>
      <c r="H368" s="9" t="s">
        <v>579</v>
      </c>
      <c r="I368" s="9" t="s">
        <v>415</v>
      </c>
    </row>
    <row r="369" spans="1:9" ht="28.5" x14ac:dyDescent="0.25">
      <c r="A369" s="8" t="s">
        <v>418</v>
      </c>
      <c r="B369" s="9" t="s">
        <v>580</v>
      </c>
      <c r="C369" s="9" t="s">
        <v>54</v>
      </c>
      <c r="D369" s="10">
        <v>34210</v>
      </c>
      <c r="E369" s="10">
        <v>0</v>
      </c>
      <c r="F369" s="11">
        <f t="shared" si="26"/>
        <v>34210</v>
      </c>
      <c r="G369" s="12" t="str">
        <f t="shared" si="27"/>
        <v>-</v>
      </c>
      <c r="H369" s="9" t="s">
        <v>560</v>
      </c>
      <c r="I369" s="9" t="s">
        <v>415</v>
      </c>
    </row>
    <row r="370" spans="1:9" ht="28.5" x14ac:dyDescent="0.25">
      <c r="A370" s="8" t="s">
        <v>418</v>
      </c>
      <c r="B370" s="9" t="s">
        <v>581</v>
      </c>
      <c r="C370" s="9" t="s">
        <v>35</v>
      </c>
      <c r="D370" s="10">
        <v>177986</v>
      </c>
      <c r="E370" s="10">
        <v>0</v>
      </c>
      <c r="F370" s="11">
        <f t="shared" si="26"/>
        <v>177986</v>
      </c>
      <c r="G370" s="12" t="str">
        <f t="shared" si="27"/>
        <v>-</v>
      </c>
      <c r="H370" s="9" t="s">
        <v>368</v>
      </c>
      <c r="I370" s="9" t="s">
        <v>366</v>
      </c>
    </row>
    <row r="371" spans="1:9" ht="28.5" x14ac:dyDescent="0.25">
      <c r="A371" s="8" t="s">
        <v>418</v>
      </c>
      <c r="B371" s="9" t="s">
        <v>582</v>
      </c>
      <c r="C371" s="9" t="s">
        <v>35</v>
      </c>
      <c r="D371" s="10">
        <v>379280</v>
      </c>
      <c r="E371" s="10">
        <v>0</v>
      </c>
      <c r="F371" s="11">
        <f t="shared" si="26"/>
        <v>379280</v>
      </c>
      <c r="G371" s="12" t="str">
        <f t="shared" si="27"/>
        <v>-</v>
      </c>
      <c r="H371" s="9" t="s">
        <v>368</v>
      </c>
      <c r="I371" s="9" t="s">
        <v>366</v>
      </c>
    </row>
    <row r="372" spans="1:9" ht="42.75" x14ac:dyDescent="0.25">
      <c r="A372" s="8" t="s">
        <v>418</v>
      </c>
      <c r="B372" s="9" t="s">
        <v>583</v>
      </c>
      <c r="C372" s="9" t="s">
        <v>35</v>
      </c>
      <c r="D372" s="10">
        <v>268442</v>
      </c>
      <c r="E372" s="10">
        <v>0</v>
      </c>
      <c r="F372" s="11">
        <f t="shared" si="26"/>
        <v>268442</v>
      </c>
      <c r="G372" s="12" t="str">
        <f t="shared" si="27"/>
        <v>-</v>
      </c>
      <c r="H372" s="9" t="s">
        <v>368</v>
      </c>
      <c r="I372" s="9" t="s">
        <v>366</v>
      </c>
    </row>
    <row r="373" spans="1:9" ht="28.5" x14ac:dyDescent="0.25">
      <c r="A373" s="8" t="s">
        <v>418</v>
      </c>
      <c r="B373" s="9" t="s">
        <v>584</v>
      </c>
      <c r="C373" s="9" t="s">
        <v>35</v>
      </c>
      <c r="D373" s="10">
        <v>635169</v>
      </c>
      <c r="E373" s="10">
        <v>0</v>
      </c>
      <c r="F373" s="11">
        <f t="shared" si="26"/>
        <v>635169</v>
      </c>
      <c r="G373" s="12" t="str">
        <f t="shared" si="27"/>
        <v>-</v>
      </c>
      <c r="H373" s="9" t="s">
        <v>368</v>
      </c>
      <c r="I373" s="9" t="s">
        <v>366</v>
      </c>
    </row>
    <row r="374" spans="1:9" ht="28.5" x14ac:dyDescent="0.25">
      <c r="A374" s="8" t="s">
        <v>418</v>
      </c>
      <c r="B374" s="9" t="s">
        <v>585</v>
      </c>
      <c r="C374" s="9" t="s">
        <v>35</v>
      </c>
      <c r="D374" s="10">
        <v>473843</v>
      </c>
      <c r="E374" s="10">
        <v>0</v>
      </c>
      <c r="F374" s="11">
        <f t="shared" si="26"/>
        <v>473843</v>
      </c>
      <c r="G374" s="12" t="str">
        <f t="shared" si="27"/>
        <v>-</v>
      </c>
      <c r="H374" s="9" t="s">
        <v>368</v>
      </c>
      <c r="I374" s="9" t="s">
        <v>366</v>
      </c>
    </row>
    <row r="375" spans="1:9" ht="28.5" x14ac:dyDescent="0.25">
      <c r="A375" s="8" t="s">
        <v>418</v>
      </c>
      <c r="B375" s="9" t="s">
        <v>586</v>
      </c>
      <c r="C375" s="9" t="s">
        <v>35</v>
      </c>
      <c r="D375" s="10">
        <v>486444</v>
      </c>
      <c r="E375" s="10">
        <v>0</v>
      </c>
      <c r="F375" s="11">
        <f t="shared" si="26"/>
        <v>486444</v>
      </c>
      <c r="G375" s="12" t="str">
        <f t="shared" si="27"/>
        <v>-</v>
      </c>
      <c r="H375" s="9" t="s">
        <v>368</v>
      </c>
      <c r="I375" s="9" t="s">
        <v>366</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2024-03-20T06:39:56Z</dcterms:created>
  <dcterms:modified xsi:type="dcterms:W3CDTF">2024-03-20T06:40:14Z</dcterms:modified>
</cp:coreProperties>
</file>