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d:\Users\dennistien\Desktop\公務統計相關\★公務統計報表資料修正遞送\1130318修正松菸文創\"/>
    </mc:Choice>
  </mc:AlternateContent>
  <xr:revisionPtr revIDLastSave="0" documentId="8_{ED3A3894-8B57-47BC-805A-DD8528E57D49}" xr6:coauthVersionLast="36" xr6:coauthVersionMax="36" xr10:uidLastSave="{00000000-0000-0000-0000-000000000000}"/>
  <bookViews>
    <workbookView xWindow="0" yWindow="0" windowWidth="16200" windowHeight="8490" xr2:uid="{5F3255B5-DEE9-4663-A469-E50F3EEFF642}"/>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5" i="1" l="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4" i="1"/>
  <c r="F134" i="1"/>
  <c r="G133" i="1"/>
  <c r="F133" i="1"/>
  <c r="G132" i="1"/>
  <c r="F132" i="1"/>
  <c r="G131" i="1"/>
  <c r="F131" i="1"/>
  <c r="G130" i="1"/>
  <c r="F130" i="1"/>
  <c r="G129" i="1"/>
  <c r="F129" i="1"/>
  <c r="G128" i="1"/>
  <c r="F128" i="1"/>
  <c r="G127" i="1"/>
  <c r="F127" i="1"/>
  <c r="G126" i="1"/>
  <c r="F126" i="1"/>
  <c r="G124" i="1"/>
  <c r="F124" i="1"/>
  <c r="G123" i="1"/>
  <c r="F123" i="1"/>
  <c r="G121" i="1"/>
  <c r="F121" i="1"/>
  <c r="G120" i="1"/>
  <c r="F120" i="1"/>
  <c r="G119" i="1"/>
  <c r="F119" i="1"/>
  <c r="G118" i="1"/>
  <c r="F118" i="1"/>
  <c r="G117" i="1"/>
  <c r="F117" i="1"/>
  <c r="G116" i="1"/>
  <c r="F116" i="1"/>
  <c r="G115" i="1"/>
  <c r="F115" i="1"/>
  <c r="G113" i="1"/>
  <c r="F113" i="1"/>
  <c r="G112" i="1"/>
  <c r="F112" i="1"/>
  <c r="G111" i="1"/>
  <c r="F111" i="1"/>
  <c r="G110" i="1"/>
  <c r="F110" i="1"/>
  <c r="G109" i="1"/>
  <c r="F109" i="1"/>
  <c r="G108" i="1"/>
  <c r="F108" i="1"/>
  <c r="G106" i="1"/>
  <c r="F106" i="1"/>
  <c r="G105" i="1"/>
  <c r="F105" i="1"/>
  <c r="G103" i="1"/>
  <c r="F103" i="1"/>
  <c r="G102" i="1"/>
  <c r="F102" i="1"/>
  <c r="G101" i="1"/>
  <c r="F101" i="1"/>
  <c r="G100" i="1"/>
  <c r="F100" i="1"/>
  <c r="G98" i="1"/>
  <c r="F98" i="1"/>
  <c r="G97" i="1"/>
  <c r="F97" i="1"/>
  <c r="G96" i="1"/>
  <c r="F96" i="1"/>
  <c r="G95" i="1"/>
  <c r="F95" i="1"/>
  <c r="G94" i="1"/>
  <c r="F94" i="1"/>
  <c r="G92" i="1"/>
  <c r="F92" i="1"/>
  <c r="G91" i="1"/>
  <c r="F91" i="1"/>
  <c r="G90" i="1"/>
  <c r="F90" i="1"/>
  <c r="G89" i="1"/>
  <c r="F89" i="1"/>
  <c r="G88" i="1"/>
  <c r="F88" i="1"/>
  <c r="G87" i="1"/>
  <c r="F87" i="1"/>
  <c r="G85" i="1"/>
  <c r="F85" i="1"/>
  <c r="G84" i="1"/>
  <c r="F84" i="1"/>
  <c r="G83" i="1"/>
  <c r="F83" i="1"/>
  <c r="G82" i="1"/>
  <c r="F82" i="1"/>
  <c r="G81" i="1"/>
  <c r="F81" i="1"/>
  <c r="G80" i="1"/>
  <c r="F80" i="1"/>
  <c r="G79" i="1"/>
  <c r="F79" i="1"/>
  <c r="G78" i="1"/>
  <c r="F78" i="1"/>
  <c r="G77" i="1"/>
  <c r="F77" i="1"/>
  <c r="G76" i="1"/>
  <c r="F76" i="1"/>
  <c r="G75" i="1"/>
  <c r="F75" i="1"/>
  <c r="G73" i="1"/>
  <c r="F73"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<sst xmlns="http://schemas.openxmlformats.org/spreadsheetml/2006/main" count="1939" uniqueCount="588">
  <si>
    <t>112年8月主要觀光遊憩據點遊客人次統計
Visitors to the Principal Scenic Spots in Taiwan 
by Month, August, 2023</t>
  </si>
  <si>
    <t>類型
Type</t>
    <phoneticPr fontId="2" type="noConversion"/>
  </si>
  <si>
    <t>觀光遊憩區
Scenic Spots</t>
    <phoneticPr fontId="2" type="noConversion"/>
  </si>
  <si>
    <t>縣市
City/Country</t>
    <phoneticPr fontId="2" type="noConversion"/>
  </si>
  <si>
    <t>112年8月
遊客人次</t>
  </si>
  <si>
    <t>上年同月
遊客人次</t>
    <phoneticPr fontId="2" type="noConversion"/>
  </si>
  <si>
    <t>差值</t>
    <phoneticPr fontId="2" type="noConversion"/>
  </si>
  <si>
    <t>成長率
(%)</t>
    <phoneticPr fontId="2" type="noConversion"/>
  </si>
  <si>
    <t>遊客人次計算方式</t>
    <phoneticPr fontId="2" type="noConversion"/>
  </si>
  <si>
    <t>資料來源</t>
    <phoneticPr fontId="2" type="noConversion"/>
  </si>
  <si>
    <t>國家公園
National Parks</t>
  </si>
  <si>
    <t>陽明山國家公園
Yangmingshan National Park</t>
  </si>
  <si>
    <t xml:space="preserve"> </t>
    <phoneticPr fontId="2" type="noConversion"/>
  </si>
  <si>
    <t xml:space="preserve">    陽明山遊客中心
    Yangmingshan Visitor Center</t>
  </si>
  <si>
    <t>臺北市
Taipei City</t>
  </si>
  <si>
    <t>計數器</t>
  </si>
  <si>
    <t>陽明山國家公園管理處</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</si>
  <si>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</si>
  <si>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</si>
  <si>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</si>
  <si>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</si>
  <si>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</si>
  <si>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</si>
  <si>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</si>
  <si>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</si>
  <si>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</si>
  <si>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</si>
  <si>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</si>
  <si>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</si>
  <si>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</si>
  <si>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</si>
  <si>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</si>
  <si>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</si>
  <si>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玉山國家公園管理處</t>
  </si>
  <si>
    <t xml:space="preserve">    梅山遊客中心
    Meishan Visitor Center</t>
  </si>
  <si>
    <t>高雄市
Kaohsiung City</t>
  </si>
  <si>
    <t xml:space="preserve">    南安遊客中心
    Nanan Visitor Center</t>
  </si>
  <si>
    <t>花蓮縣
Hualien County</t>
  </si>
  <si>
    <t xml:space="preserve">    玉山管理處遊客服務中心
    Headquarters Visitor Center</t>
  </si>
  <si>
    <t>紅外線計數器自動偵測</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</si>
  <si>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</si>
  <si>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</si>
  <si>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</si>
  <si>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</si>
  <si>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</si>
  <si>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</si>
  <si>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</si>
  <si>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雪霸國家公園管理處</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</si>
  <si>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</si>
  <si>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</si>
  <si>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</si>
  <si>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</si>
  <si>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</si>
  <si>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</si>
  <si>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</si>
  <si>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墾丁國家公園管理處</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</si>
  <si>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</si>
  <si>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</si>
  <si>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</si>
  <si>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</si>
  <si>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</si>
  <si>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</si>
  <si>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</si>
  <si>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</si>
  <si>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</si>
  <si>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</si>
  <si>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</si>
  <si>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</si>
  <si>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</si>
  <si>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</si>
  <si>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太魯閣國家公園管理處</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</si>
  <si>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</si>
  <si>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</si>
  <si>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</si>
  <si>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</si>
  <si>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</si>
  <si>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</si>
  <si>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</si>
  <si>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金門國家公園管理處</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</si>
  <si>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</si>
  <si>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</si>
  <si>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</si>
  <si>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</si>
  <si>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</si>
  <si>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</si>
  <si>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</si>
  <si>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</si>
  <si>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</si>
  <si>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</si>
  <si>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</si>
  <si>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</si>
  <si>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</si>
  <si>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</si>
  <si>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</si>
  <si>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</si>
  <si>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</si>
  <si>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</si>
  <si>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東北角暨宜蘭海岸國家風景區管理處</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</si>
  <si>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</si>
  <si>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</si>
  <si>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</si>
  <si>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</si>
  <si>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</si>
  <si>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</si>
  <si>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北海岸及觀音山國家風景區管理處</t>
  </si>
  <si>
    <t xml:space="preserve">    白沙灣
    Baishawan</t>
  </si>
  <si>
    <t>電子計數器</t>
  </si>
  <si>
    <t xml:space="preserve">    翡翠灣濱海遊憩區
    Green Bay</t>
  </si>
  <si>
    <t>住宿人次</t>
  </si>
  <si>
    <t xml:space="preserve">    觀音山
    Guanyinshan</t>
  </si>
  <si>
    <t xml:space="preserve">    情人湖及湖海灣
    Lovers Lake &amp; Huhai Bay</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</si>
  <si>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</si>
  <si>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</si>
  <si>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</si>
  <si>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</si>
  <si>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</si>
  <si>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</si>
  <si>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</si>
  <si>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東部海岸富岡地質公園及加路蘭休憩區
    East Coast Fugang Geopark And Jialulan Recreation Area</t>
  </si>
  <si>
    <t>臺東縣
Taitung County</t>
  </si>
  <si>
    <t>電信大數據</t>
  </si>
  <si>
    <t>東部海岸國家風景區管理處</t>
  </si>
  <si>
    <t xml:space="preserve">    三仙台遊憩區及周邊地區
    Sanxiantai recreation area and surrounding areas</t>
  </si>
  <si>
    <t xml:space="preserve">    八仙洞遊憩區
    Baxian Caves Recreation Area</t>
  </si>
  <si>
    <t xml:space="preserve">    秀姑巒溪遊客中心園區
    Xiuguluan river visitor center park</t>
  </si>
  <si>
    <t xml:space="preserve">    綠島遊憩區
    Lyudao（Green Island）Recreation Area</t>
  </si>
  <si>
    <t>海、空運入境人數計算</t>
  </si>
  <si>
    <t xml:space="preserve">    都歷處本部
    East Coast National Scenic Area Administration Headquarters</t>
  </si>
  <si>
    <t xml:space="preserve">    石梯坪遊憩區
    Shitiping Recreation Area</t>
  </si>
  <si>
    <t xml:space="preserve">    花蓮遊客中心園區
    Hualien visitor center park</t>
  </si>
  <si>
    <t xml:space="preserve">    都蘭遊憩區及周邊地區
    Dulan Recreation Area and Surrounding Area</t>
  </si>
  <si>
    <t>花東縱谷國家風景區
East Rift Valley National Scenic Area</t>
  </si>
  <si>
    <t xml:space="preserve">    鯉魚潭風景區
    Liyu Lake Scenic Area</t>
  </si>
  <si>
    <t>參照觀光大平臺之數據</t>
  </si>
  <si>
    <t>花東縱谷國家風景區管理處</t>
  </si>
  <si>
    <t xml:space="preserve">    鹿野高臺及周邊地區
    Luyeh high terrace and surrounding areas</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</si>
  <si>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</si>
  <si>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</si>
  <si>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</si>
  <si>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</si>
  <si>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花蓮糖廠及周邊地區
    Hualien sugar factory and surrounding areas</t>
  </si>
  <si>
    <t xml:space="preserve">    立川漁場
    Li Chuan Aquafarm</t>
  </si>
  <si>
    <t xml:space="preserve">    關山親水公園
    Guanshan Water Park</t>
  </si>
  <si>
    <t xml:space="preserve">    赤科山
    Chike Mountain</t>
  </si>
  <si>
    <t xml:space="preserve">    六十石山
    Liushishi Mountain </t>
  </si>
  <si>
    <t xml:space="preserve">    舞鶴台地
    Wuhe plateau</t>
  </si>
  <si>
    <t>參山國家風景區
Tri-Mountain National Scenic Area</t>
  </si>
  <si>
    <t xml:space="preserve">    獅頭山風景區(新竹地區)
    Lion’s Head Mountain Scenic Area-Hsinchu</t>
  </si>
  <si>
    <t>新竹縣
Hsinchu County</t>
  </si>
  <si>
    <t>以電信大數據人數統計</t>
  </si>
  <si>
    <t>參山國家風景區管理處</t>
  </si>
  <si>
    <t xml:space="preserve">    獅頭山風景區(苗栗地區)
    Lion’s Head Mountain Scenic Area-Miaoli</t>
  </si>
  <si>
    <t xml:space="preserve">    梨山遊憩區
    Lishan Recreation Area</t>
  </si>
  <si>
    <t>住宿人數概估、門票數統計及車流數概估</t>
  </si>
  <si>
    <t xml:space="preserve">    八卦山風景區(彰化地區)
    Mt. Bagua Scenic Area-Changhua</t>
  </si>
  <si>
    <t>彰化縣
Changhua County</t>
  </si>
  <si>
    <t xml:space="preserve">    八卦山風景區(南投地區)
    Mt. Bagua Scenic Area-Nantou</t>
  </si>
  <si>
    <t xml:space="preserve">    谷關遊憩區
    Guguan Recreation Area</t>
  </si>
  <si>
    <t>住宿人數概估及車流數概估</t>
  </si>
  <si>
    <t>雲嘉南濱海國家風景區
Southwest Coast National Scenic Area</t>
  </si>
  <si>
    <t xml:space="preserve">    七股鹽業遊憩區
    Qigu Salt Culture Recreation Area</t>
  </si>
  <si>
    <t>臺南市
Tainan City</t>
  </si>
  <si>
    <t>雲嘉南國家風景區管理處</t>
  </si>
  <si>
    <t xml:space="preserve">    北門鹽業遊憩區
    Beimen Salt Culture Recreation Area</t>
  </si>
  <si>
    <t xml:space="preserve">    井仔腳瓦盤鹽田
    Jingzaijiao Tile-paved</t>
  </si>
  <si>
    <t>以停車場使用情形推算</t>
  </si>
  <si>
    <t xml:space="preserve">    馬沙溝濱海遊憩區
    Mashagou Coastal Recreation Area</t>
  </si>
  <si>
    <t xml:space="preserve">    布袋遊憩區
    Budai Recreation Area</t>
  </si>
  <si>
    <t>阿里山國家風景區
Alishan National Scenic Area</t>
  </si>
  <si>
    <t xml:space="preserve">    圓潭自然生態園區
    Yuantan Ecological Park</t>
  </si>
  <si>
    <t>阿里山國家風景區管理處</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</si>
  <si>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</si>
  <si>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</si>
  <si>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</si>
  <si>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</si>
  <si>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</si>
  <si>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</si>
  <si>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</si>
  <si>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日月潭國家風景區管理處</t>
  </si>
  <si>
    <t xml:space="preserve">    車埕
    Checheng</t>
  </si>
  <si>
    <t>實際停車數暨計數器概估</t>
  </si>
  <si>
    <t>西拉雅國家風景區
Siraya National Scenic Area</t>
  </si>
  <si>
    <t xml:space="preserve">    柳營尖山埤渡假村
    Liuying Jianshanpi Resort</t>
  </si>
  <si>
    <t>西拉雅國家風景區管理處</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</si>
  <si>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</si>
  <si>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</si>
  <si>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</si>
  <si>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</si>
  <si>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</si>
  <si>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</si>
  <si>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</si>
  <si>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</si>
  <si>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</si>
  <si>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</si>
  <si>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茂林國家風景區管理處</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</si>
  <si>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</si>
  <si>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</si>
  <si>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</si>
  <si>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</si>
  <si>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</si>
  <si>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</si>
  <si>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</si>
  <si>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</si>
  <si>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</si>
  <si>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</si>
  <si>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</si>
  <si>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</si>
  <si>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大鵬灣國家風景區管理處</t>
  </si>
  <si>
    <t xml:space="preserve">    大鵬灣遊憩區
    Dapeng Bay Recreation Area</t>
  </si>
  <si>
    <t>以人工計數、電信大數據</t>
  </si>
  <si>
    <t>澎湖國家風景區
Penghu National Scenic Area</t>
  </si>
  <si>
    <t xml:space="preserve">    澎湖遊客中心
    Penghu Visitor Center</t>
  </si>
  <si>
    <t>澎湖縣
Penghu County</t>
  </si>
  <si>
    <t>數位人流計數</t>
  </si>
  <si>
    <t>澎湖國家風景區管理處</t>
  </si>
  <si>
    <t xml:space="preserve">    南海遊客中心
    South Sea Visitor Center</t>
  </si>
  <si>
    <t xml:space="preserve">    北海遊客中心
    North Sea Visitor Center</t>
  </si>
  <si>
    <t xml:space="preserve">    西嶼西臺
    Siyu Western Fort</t>
  </si>
  <si>
    <t xml:space="preserve">    小門遊憩區
    Siaomen Recreation area</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</si>
  <si>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</si>
  <si>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</si>
  <si>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</si>
  <si>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</si>
  <si>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</si>
  <si>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</si>
  <si>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以望安潭門港安檢所出港人數為依據</t>
  </si>
  <si>
    <t>馬祖國家風景區
Matsu National Scenic Area</t>
  </si>
  <si>
    <t xml:space="preserve">    東引遊客中心
    Dongyin Visitor Center</t>
  </si>
  <si>
    <t>連江縣
Lienchiang County</t>
  </si>
  <si>
    <t>人工計算</t>
  </si>
  <si>
    <t>馬祖國家風景區管理處</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</si>
  <si>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</si>
  <si>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</si>
  <si>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</si>
  <si>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</si>
  <si>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</si>
  <si>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</si>
  <si>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新北市政府</t>
  </si>
  <si>
    <t>碧潭風景特定區
Bitan Special Scenic Area</t>
  </si>
  <si>
    <t>乘船數+周邊停車數估算</t>
  </si>
  <si>
    <t>武荖坑風景區
Wulaokeng Scenic Area</t>
  </si>
  <si>
    <t>宜蘭縣政府</t>
  </si>
  <si>
    <t>石門水庫風景區
Shihmen Reservoir</t>
  </si>
  <si>
    <t>桃園市
Taoyuan City</t>
  </si>
  <si>
    <t>電信數據人次推估</t>
  </si>
  <si>
    <t>桃園市政府</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</si>
  <si>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</si>
  <si>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</si>
  <si>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</si>
  <si>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</si>
  <si>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</si>
  <si>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</si>
  <si>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</si>
  <si>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</si>
  <si>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</si>
  <si>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停車數概估</t>
  </si>
  <si>
    <t>花蓮縣政府</t>
  </si>
  <si>
    <t>小烏來風景特定區
Siaowulai Scenic Area</t>
  </si>
  <si>
    <t>鐵砧山
Tiehchenshan Mountain Recreation Area</t>
  </si>
  <si>
    <t>臺中市政府</t>
  </si>
  <si>
    <t>東埔溫泉
Dongpu Hot Springs</t>
  </si>
  <si>
    <t>台灣特有生物遊客人數*3.5估算</t>
  </si>
  <si>
    <t>南投縣政府</t>
  </si>
  <si>
    <t>蘭潭
Lantan</t>
  </si>
  <si>
    <t>嘉義市
Chiayi City</t>
  </si>
  <si>
    <t>出入口放置流量監視設備估算</t>
  </si>
  <si>
    <t>嘉義市政府</t>
  </si>
  <si>
    <t>瑞芳風景特定區
Ruifang Special Scenic Area</t>
  </si>
  <si>
    <t>人工計算及停車數</t>
  </si>
  <si>
    <t>台東森林公園
Taitung Forest Park</t>
  </si>
  <si>
    <t>門票數，特殊活動舉辦日因園區採專案一次性收費，將另估人數加總</t>
  </si>
  <si>
    <t>臺東縣政府</t>
  </si>
  <si>
    <t xml:space="preserve">拉拉山風景區
Lala Mountain Nature Protection </t>
  </si>
  <si>
    <t>森林遊樂區
Forest Recreation Areas</t>
  </si>
  <si>
    <t>池南國家森林遊樂區
Chihnan National Forest Recreation Area</t>
  </si>
  <si>
    <t>農業部林業及自然保育署</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</si>
  <si>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</si>
  <si>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</si>
  <si>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</si>
  <si>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</si>
  <si>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</si>
  <si>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</si>
  <si>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</si>
  <si>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行政院退輔會</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</si>
  <si>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</si>
  <si>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</si>
  <si>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</si>
  <si>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</si>
  <si>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</si>
  <si>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</si>
  <si>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</si>
  <si>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</si>
  <si>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</si>
  <si>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</si>
  <si>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</si>
  <si>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</si>
  <si>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新竹縣政府</t>
  </si>
  <si>
    <t>休閒農業區及休閒農場
Leisure Agriculture Areas and Leisure Farm</t>
  </si>
  <si>
    <t>初鹿牧場
Chulu Pasturage</t>
  </si>
  <si>
    <t>觀音蓮花園休閒農業區
Lotus Park Leisure Agriculture Area</t>
  </si>
  <si>
    <t>綠世界休閒農場
Green World</t>
  </si>
  <si>
    <t>南園人文客棧
The One</t>
  </si>
  <si>
    <t>飛牛牧場
Flying Cow Ranch</t>
  </si>
  <si>
    <t>苗栗縣政府</t>
  </si>
  <si>
    <t>走馬瀨農場
Tsou-Ma-Lai Farm</t>
  </si>
  <si>
    <t>大溪月眉休閒農業區
YaMay Leisure Agriculture Area</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</si>
  <si>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</si>
  <si>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</si>
  <si>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</si>
  <si>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</si>
  <si>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</si>
  <si>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</si>
  <si>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</si>
  <si>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臺南市政府</t>
  </si>
  <si>
    <t>臺南孔子廟
Confucius Temple, Tainan</t>
  </si>
  <si>
    <t>概估及門票數</t>
  </si>
  <si>
    <t>祀典武廟
War God Temple</t>
  </si>
  <si>
    <t>以赤崁樓門票數計算</t>
  </si>
  <si>
    <t>大天后宮
Great Empress of Heaven Temple</t>
  </si>
  <si>
    <t>安平小鎮
Anping Recreation Area</t>
  </si>
  <si>
    <t>門票數及電信人數推估</t>
  </si>
  <si>
    <t>舊山線鐵道自行車
Old Mountain Line Rail Bike</t>
  </si>
  <si>
    <t>豐濱鄉親不知子海上古道及周邊地區
Fengbin Qinbuzhizi ancient trail and surrounding areas</t>
  </si>
  <si>
    <t>三義水美木雕街
SANYI SHUEI-MEI WOOD SCULPTURE STREET</t>
  </si>
  <si>
    <t>電信數據</t>
  </si>
  <si>
    <t>龍鳳漁港
LONGFENG FISHING PORT</t>
  </si>
  <si>
    <t>尚順育樂世界
Shang Shun World</t>
  </si>
  <si>
    <t>博物館
Museums</t>
  </si>
  <si>
    <t>國立海洋生物博物館
National Museum of Marine Biology &amp; Aquarium</t>
  </si>
  <si>
    <t>臺灣客家文化館
Taiwan HAKKA Museum</t>
  </si>
  <si>
    <t>客家委員會</t>
  </si>
  <si>
    <t>六堆客家文化園區
Liudui Hakka Cultural Park</t>
  </si>
  <si>
    <t>國立故宮博物院
National Palace Museum</t>
  </si>
  <si>
    <t>臺北市政府</t>
  </si>
  <si>
    <t>臺北市立美術館
Taipei Fine Arts Museum</t>
  </si>
  <si>
    <t>門票數及電子計數器</t>
  </si>
  <si>
    <t>國立歷史博物館
National Museum of History</t>
  </si>
  <si>
    <t>電子計數系統</t>
  </si>
  <si>
    <t>國立臺灣科學教育館
National Taiwan Science Education Center</t>
  </si>
  <si>
    <t>電子計數系統、人工計數器及門票數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</si>
  <si>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</si>
  <si>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</si>
  <si>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</si>
  <si>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</si>
  <si>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</si>
  <si>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台北探索館
Discovery Center of Taipei</t>
  </si>
  <si>
    <t>電子計數器及人工估算</t>
  </si>
  <si>
    <t>新北市坪林茶業博物館
Pinglin Tea Museum of New Taipei City</t>
  </si>
  <si>
    <t>新北市立鶯歌陶瓷博物館
New Taipei City Yingge Ceramics Museum</t>
  </si>
  <si>
    <t>以人工計數器方式計算，(園區)免費入館
以紅外線感應器方式計算，105年7月1日起收費入館</t>
  </si>
  <si>
    <t>新北市立十三行博物館
New Taipei City Shihsanhang Museum of Archaeology</t>
  </si>
  <si>
    <t>以人流計數器方式計算</t>
  </si>
  <si>
    <t>新北市立黃金博物館
New Taipei City Government Gold Museum</t>
  </si>
  <si>
    <t>以人工及電子計數器方式計算</t>
  </si>
  <si>
    <t>新北市客家文化園區
New Taipei City Hakka Museum</t>
  </si>
  <si>
    <t>人工計數器估算</t>
  </si>
  <si>
    <t>國立海洋科技博物館
National Museum of Marine Science &amp; Technology</t>
  </si>
  <si>
    <t>門票數統計及停車費收入數估算</t>
  </si>
  <si>
    <t>基隆市政府</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</si>
  <si>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</si>
  <si>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</si>
  <si>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</si>
  <si>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</si>
  <si>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</si>
  <si>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</si>
  <si>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</si>
  <si>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高雄市政府</t>
  </si>
  <si>
    <t>高雄市立美術館
Kaoshiung Museum of Fine Arts</t>
  </si>
  <si>
    <t>電信數據人流統計</t>
  </si>
  <si>
    <t>高雄市立歷史博物館
Kaohsiung Museum of History</t>
  </si>
  <si>
    <t>國立臺灣史前文化博物館
National Museum of Prehistory</t>
  </si>
  <si>
    <t>車輛數概估</t>
  </si>
  <si>
    <t>卑南遺址公園
Peinan Site Park</t>
  </si>
  <si>
    <t>莒光樓
Juguang Tower</t>
  </si>
  <si>
    <t>金門縣政府</t>
  </si>
  <si>
    <t>國立故宮博物院南部院區
Southern Branch of the National Palace Museum</t>
  </si>
  <si>
    <t>門票數加人工計數器統計</t>
  </si>
  <si>
    <t>嘉義縣政府</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</si>
  <si>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</si>
  <si>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</si>
  <si>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</si>
  <si>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</si>
  <si>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</si>
  <si>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</si>
  <si>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林本源園邸(林家花園) 
The Lin Family Mansion and Garden</t>
  </si>
  <si>
    <t>紅外線感應器計算</t>
  </si>
  <si>
    <t>三峽歷史文物館
Sansia Historical Relic Hall</t>
  </si>
  <si>
    <t>凱達格蘭文化館
Ketagalan Culture Center</t>
  </si>
  <si>
    <t>電子計算器+人工計數器除以2</t>
  </si>
  <si>
    <t>國立臺灣博物館
National Taiwan Museum</t>
  </si>
  <si>
    <t>以門票數統計</t>
  </si>
  <si>
    <t>臺南市美術館
Tainan Art Museum</t>
  </si>
  <si>
    <t>台南山上花園水道博物館
Tainan SHAN –SHANG Garden And Old Waterworks Museum</t>
  </si>
  <si>
    <t>宗教場所
Temples</t>
  </si>
  <si>
    <t>北港朝天宮
BeiGang ChaoTian Temple</t>
  </si>
  <si>
    <t>雲林縣
Yunlin County</t>
  </si>
  <si>
    <t>管理人員估算</t>
  </si>
  <si>
    <t>雲林縣政府</t>
  </si>
  <si>
    <t>南鯤鯓代天府
Daitianfu Temple, Nankunshen</t>
  </si>
  <si>
    <t>麻豆代天府
Daitianfu Temple, Madou</t>
  </si>
  <si>
    <t>中臺禪寺
Chung-Tai Buddhist Temple</t>
  </si>
  <si>
    <t>遊覽車進入估算</t>
  </si>
  <si>
    <t>佛光山
Foguangshan</t>
  </si>
  <si>
    <t>萬和宮
Wan-He Temple</t>
  </si>
  <si>
    <t>收費停車數概估</t>
  </si>
  <si>
    <t>大甲鎮瀾宮
Da Jia Jenn Lann Temple</t>
  </si>
  <si>
    <t>清水祖師廟
Cingshui Zushih Temple</t>
  </si>
  <si>
    <t>以參觀拜拜校外教學及進香團人數計算</t>
  </si>
  <si>
    <t>法鼓山世界佛教教育園區
Dharma Drum Mountain World Center for Buddhist Education</t>
  </si>
  <si>
    <t>駁車承載遊客人數或停車數及交通工具承載量計算</t>
  </si>
  <si>
    <t>鹿港龍山寺
Longshan Temple, Lugang</t>
  </si>
  <si>
    <t>彰化縣政府</t>
  </si>
  <si>
    <t>白沙屯拱天宮
BAISHATUN GONG-TIEN TEMPLE</t>
  </si>
  <si>
    <t>車城福安宮
Checheng FuanTemple</t>
  </si>
  <si>
    <t>金香銷售數量推估</t>
  </si>
  <si>
    <t>屏東縣政府</t>
  </si>
  <si>
    <t>北港武德宮(北港武德宮管理委員會)
The Beigang Wude Temple</t>
  </si>
  <si>
    <t>AI影像辨識人流計數系統</t>
  </si>
  <si>
    <t>其他
Others</t>
  </si>
  <si>
    <t>遠雄海洋公園
Farglory Ocean Park</t>
  </si>
  <si>
    <t>池上大坡池及周邊地區
Chishang Dapochi and surrounding areas</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</si>
  <si>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</si>
  <si>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</si>
  <si>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</si>
  <si>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</si>
  <si>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</si>
  <si>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</si>
  <si>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</si>
  <si>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</si>
  <si>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</si>
  <si>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Shifen Waterfall</t>
  </si>
  <si>
    <t>開放式，不收費，以周邊人車潮、每日現地回傳照片等概估方式計算</t>
  </si>
  <si>
    <t>十分遊客中心
Shifen Visitor Center</t>
  </si>
  <si>
    <t>淡水漁人碼頭
Tamshui Fishman’s Wharf</t>
  </si>
  <si>
    <t>猴硐煤礦博物園區
Houtong Coal Mine Ecological Park</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</si>
  <si>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</si>
  <si>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</si>
  <si>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</si>
  <si>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</si>
  <si>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</si>
  <si>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</si>
  <si>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</si>
  <si>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</si>
  <si>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</si>
  <si>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</si>
  <si>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</si>
  <si>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</si>
  <si>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</si>
  <si>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</si>
  <si>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</si>
  <si>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</si>
  <si>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</si>
  <si>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</si>
  <si>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</si>
  <si>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</si>
  <si>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</si>
  <si>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</si>
  <si>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</si>
  <si>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烏樹林休閒園區
Wu Shu Lin Recreational Park</t>
  </si>
  <si>
    <t>五分車售票收入估算</t>
  </si>
  <si>
    <t>壽山動物園
Shoushan Zoo</t>
  </si>
  <si>
    <t>蓮池潭
Lotus Pond</t>
  </si>
  <si>
    <t>高雄市文化中心
Kaohsiung  Cultural Center</t>
  </si>
  <si>
    <t>旗津風景區
Cijin Seaside</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</si>
  <si>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</si>
  <si>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</si>
  <si>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</si>
  <si>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</si>
  <si>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</si>
  <si>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</si>
  <si>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</si>
  <si>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新竹市政府</t>
  </si>
  <si>
    <t>林口三井Outlet
MITSUI Outlet Park</t>
  </si>
  <si>
    <t>草嶺
TsaoLing</t>
  </si>
  <si>
    <t>墾丁海水浴場
Kenting Beach</t>
  </si>
  <si>
    <t>關渡自然公園
Guandu Nature Park</t>
  </si>
  <si>
    <t>美麗華摩天輪
Miramar Ferris Wheel</t>
  </si>
  <si>
    <t>台北101
Taipei 101</t>
  </si>
  <si>
    <t>人潮計數器</t>
  </si>
  <si>
    <t>雲仙樂園
Yun Hsien Resort</t>
  </si>
  <si>
    <t>大板根森林溫泉酒店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</si>
  <si>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</si>
  <si>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</si>
  <si>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</si>
  <si>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</si>
  <si>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</si>
  <si>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</si>
  <si>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</si>
  <si>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小叮噹科學主題樂園
Little Ding-Dong Science Theme Park</t>
  </si>
  <si>
    <t>香格里拉樂園
Shangrila Paradise</t>
  </si>
  <si>
    <t>西湖渡假村
West Lake Resortopia</t>
  </si>
  <si>
    <t>杉林溪森林生態渡假園區
Sun-Link-Sea Forest and Nature Resort</t>
  </si>
  <si>
    <t>泰雅渡假村
Atayal Village</t>
  </si>
  <si>
    <t>桃米社區
Taomi community</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</si>
  <si>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</si>
  <si>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</si>
  <si>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</si>
  <si>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</si>
  <si>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</si>
  <si>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</si>
  <si>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</si>
  <si>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</si>
  <si>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淡水紅毛城
Fort San Domingo</t>
  </si>
  <si>
    <t>滬尾礮臺
Hobe Fort</t>
  </si>
  <si>
    <t>前清淡水關稅務司官邸 (小白宮)
Tamsui Customs Officer's Residence (Little White House)</t>
  </si>
  <si>
    <t>北埔老街
Beipu Old Street</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</si>
  <si>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</si>
  <si>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</si>
  <si>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</si>
  <si>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</si>
  <si>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</si>
  <si>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</si>
  <si>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</si>
  <si>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</si>
  <si>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</si>
  <si>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電子計數器及人工計數器</t>
  </si>
  <si>
    <t>鶯歌老街
Yingge Historic Street</t>
  </si>
  <si>
    <t>100年新增，開放式，不收費，以概估方式計算</t>
  </si>
  <si>
    <t>三峽老街
Sansia Old Street</t>
  </si>
  <si>
    <t>假日以志工人工計數器、平日以每天3 時遊客高峰時段概估12:00-17:00 之當日人次概估方式計算</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</si>
  <si>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</si>
  <si>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</si>
  <si>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</si>
  <si>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</si>
  <si>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</si>
  <si>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</si>
  <si>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</si>
  <si>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</si>
  <si>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</si>
  <si>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</si>
  <si>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</si>
  <si>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</si>
  <si>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</si>
  <si>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</si>
  <si>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</si>
  <si>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扇形車庫及周邊地區
Rail roundhouse and surrounding areas</t>
  </si>
  <si>
    <t>人工統計(證件登記) 及電信數據人流統計</t>
  </si>
  <si>
    <t>內灣老街
Neiwan Old Street</t>
  </si>
  <si>
    <t>停車場停車數及內灣站出站人數估算</t>
  </si>
  <si>
    <t>蘭嶼
Lanyu（Orchid Island）</t>
  </si>
  <si>
    <t>古坑綠色隧道
Green Tunnel</t>
  </si>
  <si>
    <t>停車數或電子計數器</t>
  </si>
  <si>
    <t>駁二藝術特區
The Pier-2 Art Center</t>
  </si>
  <si>
    <t>愛河(五福四路至博愛一路)
Love River(Wufu 4th  Rd.to Bo-ai 1st Rd.)</t>
  </si>
  <si>
    <t>金針山休閒農業區
Mt. Jinjhen Recreation Farming Area</t>
  </si>
  <si>
    <t>以住宿,車輛數推算</t>
  </si>
  <si>
    <t>澎湖生活博物館
Penghu Living Museum</t>
  </si>
  <si>
    <t>澎湖縣政府</t>
  </si>
  <si>
    <t>白石湖吊橋
Baishihu Suspension Bridge</t>
  </si>
  <si>
    <t>大溪老城區
Daxi Zhongzheng Park</t>
  </si>
  <si>
    <t>高美濕地
Gaomei Wetland</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</si>
  <si>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</si>
  <si>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</si>
  <si>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</si>
  <si>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</si>
  <si>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</si>
  <si>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</si>
  <si>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</si>
  <si>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</si>
  <si>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</si>
  <si>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</si>
  <si>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</si>
  <si>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</si>
  <si>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</si>
  <si>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</si>
  <si>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 xml:space="preserve">屏東酒廠(內埔)
Pingtung Distillery </t>
  </si>
  <si>
    <t>人流計數器</t>
  </si>
  <si>
    <t>山川琉璃吊橋
LiouLi Bridge</t>
  </si>
  <si>
    <t>門票統計</t>
  </si>
  <si>
    <t>草漯沙丘地質公園
Caota Sand Dunes Geopark</t>
  </si>
  <si>
    <t>新竹公園
Hsinchupark</t>
  </si>
  <si>
    <t>以行動裝置位置訊號等大數據蒐集與分析</t>
  </si>
  <si>
    <t>綠川水岸廊道(含宮原眼科)
Green Waterway</t>
  </si>
  <si>
    <t>南紡購物中心
T.S. Mall</t>
  </si>
  <si>
    <t>新化老街
Xinhua Old Street</t>
  </si>
  <si>
    <t>鹽水老街
Yanshui Old Street</t>
  </si>
  <si>
    <t>黃金海岸
Golden Coast</t>
  </si>
  <si>
    <t>藍晒圖文創圈區
Blueprint Cultural &amp; Creative Park</t>
  </si>
  <si>
    <t>潮好玩幸福村
Chaozhou Happiness Village</t>
  </si>
  <si>
    <t>統計車輛數推估入園人數</t>
  </si>
  <si>
    <t>看海美術館旅服中心
Seaside Gallery Information Center</t>
  </si>
  <si>
    <t xml:space="preserve">金獅湖風景區
Jinshin lake scenic area </t>
  </si>
  <si>
    <t>義大世界
E-DA World</t>
  </si>
  <si>
    <t>衛武營國家藝術文化中心
National Kaohsiung Center for the Arts</t>
  </si>
  <si>
    <t>旗山老街
Qishan Old Street</t>
  </si>
  <si>
    <t>瑞豐商圈
Ruifeng Night Market</t>
  </si>
  <si>
    <t>蚵仔寮漁港
Keziliao Fish Market</t>
  </si>
  <si>
    <t xml:space="preserve">資料來源：國軍退除役官兵輔導委員會、內政部國家公園署暨所屬各國家公園管理處、客家委員會、農業部林業及自然保育署、交通部觀光署所屬國家風景區管理處、各直轄市及縣市政府等。 
資料使用說明︰
1.本資料係各別觀光遊憩據點之遊客人數，其總和非國內國民旅遊之總人次，112年據點共353處。
2.遊憩區分類係區分為國家公園、國家級風景特定區 、直轄市級及縣(市)級風景特定區、森林遊樂區、休閒農業區及休閒農場、觀光地區、博物館、宗教場所及其他。 
註1：112年刪除據點圓山別莊(Yuanshan Villa)、臺塑六輕阿嬤公園(Liuqing Ama Memorial Park)、打狗英國領事館文化園區(The british consulate at takow)、世運主場館(Kaohsiung National Stadium)、美濃客家文化館(Meinong Hakka Cultural Museum)、紅毛港文化園區	(Hongmaogang Cultural Park)、龍泉觀光啤酒廠(Taiwan Long Chuan Tourist Brewery)7處。 
註2：112年新增據點大溪月眉休閒農業區(YaMay Leisure Agriculture Area)、拉拉山風景區(Lala Mountain Nature Protection)、草漯沙丘地質公園(Caota Sand Dunes Geopark)、新竹公園(hsinchupark)、綠川水岸廊道(含宮原眼科)(Green Waterway)、北港武德宮(北港武德宮管理委員會)(The Beigang Wude Temple)、夢時代廣場(T.S. Mall)、新化老街(Xinhua Old Street)、鹽水老街(Yanshui Old Street)、黃金海岸(Golden Coast)、藍晒圖文創圈區(Blueprint Cultural &amp; Creative Park)、潮好玩幸福村(Chaozhou Happiness Village)、看海美術館旅服中心(Seaside Gallery Information Center)、北回歸線標誌公園(Tropic of Cancer Marker)、金獅湖風景區(Jinshin lake scenic area)、義大世界(E-DA World)、衛武營國家藝術文化中心(National Kaohsiung Center for the Arts)、旗山老街(Qishan Old Street)、瑞豐商圈(Ruifeng Night Market)、蚵仔寮漁港(Keziliao Fish Market)20處。
註3：112年調整2處據點分類、28處統計方法、1處座落縣市及26處據點名稱。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National Parks Agency, Hakka Affairs Council, Forestry and Nature Conservation Agency, MOA, National Scenic Area Management Offices of the Tourism Administration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</si>
</sst>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Border="1">
      <alignment vertical="center"/>
    </xf>
    <xf numFmtId="176" fontId="8" fillId="0" borderId="1" xfId="0" applyNumberFormat="1" applyFont="1" applyBorder="1" applyAlignment="1">
      <alignment horizontal="right" vertical="center"/>
    </xf>
    <xf numFmtId="177" fontId="8" fillId="0" borderId="1" xfId="0" applyNumberFormat="1" applyFont="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AADEC-5C52-4017-BA5C-61222A9CDC38}">
  <dimension ref="A1:I377"/>
  <sheetViews>
    <sheetView tabSelected="1" workbookViewId="0">
      <pane ySplit="3" topLeftCell="A4" activePane="bottomLeft" state="frozen"/>
      <selection pane="bottomLeft" activeCell="G9" sqref="G9"/>
    </sheetView>
  </sheetViews>
  <sheetFormatPr defaultRowHeight="16.5" x14ac:dyDescent="0.25"/>
  <cols>
    <col min="1" max="1" width="21.375" customWidth="1"/>
    <col min="2" max="2" width="23.875" customWidth="1"/>
    <col min="3" max="3" width="15.375" customWidth="1"/>
    <col min="4" max="4" width="9.375" customWidth="1"/>
    <col min="5" max="5" width="9.5" customWidth="1"/>
    <col min="6" max="6" width="8.125" customWidth="1"/>
    <col min="7" max="7" width="9" customWidth="1"/>
    <col min="8" max="8" width="17.5" customWidth="1"/>
    <col min="9" max="9" width="38.5" customWidth="1"/>
  </cols>
  <sheetData>
    <row r="1" spans="1:9" s="2" customFormat="1" ht="71.25" customHeight="1" x14ac:dyDescent="0.25">
      <c r="A1" s="1" t="s">
        <v>0</v>
      </c>
      <c r="B1" s="1"/>
      <c r="C1" s="1"/>
      <c r="D1" s="1"/>
      <c r="E1" s="1"/>
      <c r="F1" s="1"/>
      <c r="G1" s="1"/>
      <c r="H1" s="1"/>
    </row>
    <row r="2" spans="1:9" ht="6.75" customHeight="1" x14ac:dyDescent="0.25">
      <c r="A2" s="3"/>
      <c r="B2" s="3"/>
      <c r="C2" s="3"/>
      <c r="D2" s="3"/>
      <c r="E2" s="3"/>
      <c r="F2" s="3"/>
      <c r="G2" s="3"/>
      <c r="H2" s="3"/>
    </row>
    <row r="3" spans="1:9" s="7" customFormat="1" ht="39" customHeight="1" x14ac:dyDescent="0.25">
      <c r="A3" s="4" t="s">
        <v>1</v>
      </c>
      <c r="B3" s="5" t="s">
        <v>2</v>
      </c>
      <c r="C3" s="5" t="s">
        <v>3</v>
      </c>
      <c r="D3" s="5" t="s">
        <v>4</v>
      </c>
      <c r="E3" s="5" t="s">
        <v>5</v>
      </c>
      <c r="F3" s="6" t="s">
        <v>6</v>
      </c>
      <c r="G3" s="5" t="s">
        <v>7</v>
      </c>
      <c r="H3" s="6" t="s">
        <v>8</v>
      </c>
      <c r="I3" s="6" t="s">
        <v>9</v>
      </c>
    </row>
    <row r="4" spans="1:9" s="13" customFormat="1" ht="28.5" customHeight="1" x14ac:dyDescent="0.25">
      <c r="A4" s="8" t="s">
        <v>10</v>
      </c>
      <c r="B4" s="9" t="s">
        <v>11</v>
      </c>
      <c r="C4" s="9"/>
      <c r="D4" s="10"/>
      <c r="E4" s="10"/>
      <c r="F4" s="11"/>
      <c r="G4" s="12"/>
      <c r="H4" s="9"/>
      <c r="I4" s="9" t="s">
        <v>12</v>
      </c>
    </row>
    <row r="5" spans="1:9" ht="28.5" x14ac:dyDescent="0.25">
      <c r="A5" s="8" t="s">
        <v>10</v>
      </c>
      <c r="B5" s="9" t="s">
        <v>13</v>
      </c>
      <c r="C5" s="9" t="s">
        <v>14</v>
      </c>
      <c r="D5" s="10">
        <v>56339</v>
      </c>
      <c r="E5" s="10">
        <v>11911</v>
      </c>
      <c r="F5" s="11">
        <f t="shared" ref="F5:F12" si="0">D5-E5</f>
        <v>44428</v>
      </c>
      <c r="G5" s="12">
        <f t="shared" ref="G5:G12" si="1">IF(E5&lt;&gt;0,(D5-E5)/E5*100,"-")</f>
        <v>372.99974813197883</v>
      </c>
      <c r="H5" s="9" t="s">
        <v>15</v>
      </c>
      <c r="I5" s="9" t="s">
        <v>16</v>
      </c>
    </row>
    <row r="6" spans="1:9" ht="28.5" x14ac:dyDescent="0.25">
      <c r="A6" s="8" t="s">
        <v>10</v>
      </c>
      <c r="B6" s="9" t="s">
        <v>17</v>
      </c>
      <c r="C6" s="9" t="s">
        <v>14</v>
      </c>
      <c r="D6" s="10">
        <v>5106</v>
      </c>
      <c r="E6" s="10">
        <v>4770</v>
      </c>
      <c r="F6" s="11">
        <f t="shared" si="0"/>
        <v>336</v>
      </c>
      <c r="G6" s="12">
        <f t="shared" si="1"/>
        <v>7.0440251572327046</v>
      </c>
      <c r="H6" s="9" t="s">
        <v>18</v>
      </c>
      <c r="I6" s="9" t="s">
        <v>16</v>
      </c>
    </row>
    <row r="7" spans="1:9" ht="28.5" x14ac:dyDescent="0.25">
      <c r="A7" s="8" t="s">
        <v>10</v>
      </c>
      <c r="B7" s="9" t="s">
        <v>19</v>
      </c>
      <c r="C7" s="9" t="s">
        <v>14</v>
      </c>
      <c r="D7" s="10">
        <v>399813</v>
      </c>
      <c r="E7" s="10">
        <v>362586</v>
      </c>
      <c r="F7" s="11">
        <f t="shared" si="0"/>
        <v>37227</v>
      </c>
      <c r="G7" s="12">
        <f t="shared" si="1"/>
        <v>10.267081464811106</v>
      </c>
      <c r="H7" s="9" t="s">
        <v>20</v>
      </c>
      <c r="I7" s="9" t="s">
        <v>16</v>
      </c>
    </row>
    <row r="8" spans="1:9" ht="28.5" x14ac:dyDescent="0.25">
      <c r="A8" s="8" t="s">
        <v>10</v>
      </c>
      <c r="B8" s="9" t="s">
        <v>21</v>
      </c>
      <c r="C8" s="9" t="s">
        <v>14</v>
      </c>
      <c r="D8" s="10">
        <v>32373</v>
      </c>
      <c r="E8" s="10">
        <v>42514</v>
      </c>
      <c r="F8" s="11">
        <f t="shared" si="0"/>
        <v>-10141</v>
      </c>
      <c r="G8" s="12">
        <f t="shared" si="1"/>
        <v>-23.853318906713085</v>
      </c>
      <c r="H8" s="9" t="s">
        <v>22</v>
      </c>
      <c r="I8" s="9" t="s">
        <v>16</v>
      </c>
    </row>
    <row r="9" spans="1:9" ht="28.5" x14ac:dyDescent="0.25">
      <c r="A9" s="8" t="s">
        <v>10</v>
      </c>
      <c r="B9" s="9" t="s">
        <v>23</v>
      </c>
      <c r="C9" s="9" t="s">
        <v>14</v>
      </c>
      <c r="D9" s="10">
        <v>20117</v>
      </c>
      <c r="E9" s="10">
        <v>22804</v>
      </c>
      <c r="F9" s="11">
        <f t="shared" si="0"/>
        <v>-2687</v>
      </c>
      <c r="G9" s="12">
        <f t="shared" si="1"/>
        <v>-11.783020522715313</v>
      </c>
      <c r="H9" s="9" t="s">
        <v>22</v>
      </c>
      <c r="I9" s="9" t="s">
        <v>16</v>
      </c>
    </row>
    <row r="10" spans="1:9" ht="28.5" x14ac:dyDescent="0.25">
      <c r="A10" s="8" t="s">
        <v>10</v>
      </c>
      <c r="B10" s="9" t="s">
        <v>24</v>
      </c>
      <c r="C10" s="9" t="s">
        <v>14</v>
      </c>
      <c r="D10" s="10">
        <v>38047</v>
      </c>
      <c r="E10" s="10">
        <v>29833</v>
      </c>
      <c r="F10" s="11">
        <f t="shared" si="0"/>
        <v>8214</v>
      </c>
      <c r="G10" s="12">
        <f t="shared" si="1"/>
        <v>27.533268528139981</v>
      </c>
      <c r="H10" s="9" t="s">
        <v>22</v>
      </c>
      <c r="I10" s="9" t="s">
        <v>16</v>
      </c>
    </row>
    <row r="11" spans="1:9" ht="28.5" x14ac:dyDescent="0.25">
      <c r="A11" s="8" t="s">
        <v>10</v>
      </c>
      <c r="B11" s="9" t="s">
        <v>25</v>
      </c>
      <c r="C11" s="9" t="s">
        <v>14</v>
      </c>
      <c r="D11" s="10">
        <v>55318</v>
      </c>
      <c r="E11" s="10">
        <v>42219</v>
      </c>
      <c r="F11" s="11">
        <f t="shared" si="0"/>
        <v>13099</v>
      </c>
      <c r="G11" s="12">
        <f t="shared" si="1"/>
        <v>31.026315166157421</v>
      </c>
      <c r="H11" s="9" t="s">
        <v>26</v>
      </c>
      <c r="I11" s="9" t="s">
        <v>16</v>
      </c>
    </row>
    <row r="12" spans="1:9" ht="28.5" x14ac:dyDescent="0.25">
      <c r="A12" s="8" t="s">
        <v>10</v>
      </c>
      <c r="B12" s="9" t="s">
        <v>27</v>
      </c>
      <c r="C12" s="9" t="s">
        <v>14</v>
      </c>
      <c r="D12" s="10">
        <v>45604</v>
      </c>
      <c r="E12" s="10">
        <v>52038</v>
      </c>
      <c r="F12" s="11">
        <f t="shared" si="0"/>
        <v>-6434</v>
      </c>
      <c r="G12" s="12">
        <f t="shared" si="1"/>
        <v>-12.364041661862485</v>
      </c>
      <c r="H12" s="9" t="s">
        <v>26</v>
      </c>
      <c r="I12" s="9" t="s">
        <v>16</v>
      </c>
    </row>
    <row r="13" spans="1:9" ht="28.5" x14ac:dyDescent="0.25">
      <c r="A13" s="8" t="s">
        <v>10</v>
      </c>
      <c r="B13" s="9" t="s">
        <v>28</v>
      </c>
      <c r="C13" s="9" t="s">
        <v>29</v>
      </c>
      <c r="D13" s="10" t="s">
        <v>29</v>
      </c>
      <c r="E13" s="10" t="s">
        <v>29</v>
      </c>
      <c r="F13" s="11" t="s">
        <v>29</v>
      </c>
      <c r="G13" s="12" t="s">
        <v>29</v>
      </c>
      <c r="H13" s="9" t="s">
        <v>29</v>
      </c>
      <c r="I13" s="9" t="s">
        <v>29</v>
      </c>
    </row>
    <row r="14" spans="1:9" ht="28.5" x14ac:dyDescent="0.25">
      <c r="A14" s="8" t="s">
        <v>10</v>
      </c>
      <c r="B14" s="9" t="s">
        <v>30</v>
      </c>
      <c r="C14" s="9" t="s">
        <v>31</v>
      </c>
      <c r="D14" s="10">
        <v>34340</v>
      </c>
      <c r="E14" s="10">
        <v>66486</v>
      </c>
      <c r="F14" s="11">
        <f>D14-E14</f>
        <v>-32146</v>
      </c>
      <c r="G14" s="12">
        <f>IF(E14&lt;&gt;0,(D14-E14)/E14*100,"-")</f>
        <v>-48.350028577444874</v>
      </c>
      <c r="H14" s="9" t="s">
        <v>32</v>
      </c>
      <c r="I14" s="9" t="s">
        <v>33</v>
      </c>
    </row>
    <row r="15" spans="1:9" ht="28.5" x14ac:dyDescent="0.25">
      <c r="A15" s="8" t="s">
        <v>10</v>
      </c>
      <c r="B15" s="9" t="s">
        <v>34</v>
      </c>
      <c r="C15" s="9" t="s">
        <v>35</v>
      </c>
      <c r="D15" s="10">
        <v>791</v>
      </c>
      <c r="E15" s="10">
        <v>9437</v>
      </c>
      <c r="F15" s="11">
        <f>D15-E15</f>
        <v>-8646</v>
      </c>
      <c r="G15" s="12">
        <f>IF(E15&lt;&gt;0,(D15-E15)/E15*100,"-")</f>
        <v>-91.61809897213098</v>
      </c>
      <c r="H15" s="9" t="s">
        <v>32</v>
      </c>
      <c r="I15" s="9" t="s">
        <v>33</v>
      </c>
    </row>
    <row r="16" spans="1:9" ht="28.5" x14ac:dyDescent="0.25">
      <c r="A16" s="8" t="s">
        <v>10</v>
      </c>
      <c r="B16" s="9" t="s">
        <v>36</v>
      </c>
      <c r="C16" s="9" t="s">
        <v>37</v>
      </c>
      <c r="D16" s="10">
        <v>23367</v>
      </c>
      <c r="E16" s="10">
        <v>33544</v>
      </c>
      <c r="F16" s="11">
        <f>D16-E16</f>
        <v>-10177</v>
      </c>
      <c r="G16" s="12">
        <f>IF(E16&lt;&gt;0,(D16-E16)/E16*100,"-")</f>
        <v>-30.339255902694966</v>
      </c>
      <c r="H16" s="9" t="s">
        <v>32</v>
      </c>
      <c r="I16" s="9" t="s">
        <v>33</v>
      </c>
    </row>
    <row r="17" spans="1:9" ht="28.5" x14ac:dyDescent="0.25">
      <c r="A17" s="8" t="s">
        <v>10</v>
      </c>
      <c r="B17" s="9" t="s">
        <v>38</v>
      </c>
      <c r="C17" s="9" t="s">
        <v>31</v>
      </c>
      <c r="D17" s="10">
        <v>3314</v>
      </c>
      <c r="E17" s="10">
        <v>3743</v>
      </c>
      <c r="F17" s="11">
        <f>D17-E17</f>
        <v>-429</v>
      </c>
      <c r="G17" s="12">
        <f>IF(E17&lt;&gt;0,(D17-E17)/E17*100,"-")</f>
        <v>-11.461394603259418</v>
      </c>
      <c r="H17" s="9" t="s">
        <v>39</v>
      </c>
      <c r="I17" s="9" t="s">
        <v>33</v>
      </c>
    </row>
    <row r="18" spans="1:9" ht="28.5" x14ac:dyDescent="0.25">
      <c r="A18" s="8" t="s">
        <v>10</v>
      </c>
      <c r="B18" s="9" t="s">
        <v>40</v>
      </c>
      <c r="C18" s="9" t="s">
        <v>41</v>
      </c>
      <c r="D18" s="10">
        <v>3368</v>
      </c>
      <c r="E18" s="10">
        <v>6387</v>
      </c>
      <c r="F18" s="11">
        <f>D18-E18</f>
        <v>-3019</v>
      </c>
      <c r="G18" s="12">
        <f>IF(E18&lt;&gt;0,(D18-E18)/E18*100,"-")</f>
        <v>-47.267887897291374</v>
      </c>
      <c r="H18" s="9" t="s">
        <v>42</v>
      </c>
      <c r="I18" s="9" t="s">
        <v>33</v>
      </c>
    </row>
    <row r="19" spans="1:9" ht="28.5" x14ac:dyDescent="0.25">
      <c r="A19" s="8" t="s">
        <v>10</v>
      </c>
      <c r="B19" s="9" t="s">
        <v>43</v>
      </c>
      <c r="C19" s="9" t="s">
        <v>29</v>
      </c>
      <c r="D19" s="10" t="s">
        <v>29</v>
      </c>
      <c r="E19" s="10" t="s">
        <v>29</v>
      </c>
      <c r="F19" s="11" t="s">
        <v>29</v>
      </c>
      <c r="G19" s="12" t="s">
        <v>29</v>
      </c>
      <c r="H19" s="9" t="s">
        <v>29</v>
      </c>
      <c r="I19" s="9" t="s">
        <v>29</v>
      </c>
    </row>
    <row r="20" spans="1:9" ht="28.5" x14ac:dyDescent="0.25">
      <c r="A20" s="8" t="s">
        <v>10</v>
      </c>
      <c r="B20" s="9" t="s">
        <v>44</v>
      </c>
      <c r="C20" s="9" t="s">
        <v>45</v>
      </c>
      <c r="D20" s="10">
        <v>31126</v>
      </c>
      <c r="E20" s="10">
        <v>31314</v>
      </c>
      <c r="F20" s="11">
        <f>D20-E20</f>
        <v>-188</v>
      </c>
      <c r="G20" s="12">
        <f>IF(E20&lt;&gt;0,(D20-E20)/E20*100,"-")</f>
        <v>-0.60037044133614359</v>
      </c>
      <c r="H20" s="9" t="s">
        <v>46</v>
      </c>
      <c r="I20" s="9" t="s">
        <v>47</v>
      </c>
    </row>
    <row r="21" spans="1:9" ht="28.5" x14ac:dyDescent="0.25">
      <c r="A21" s="8" t="s">
        <v>10</v>
      </c>
      <c r="B21" s="9" t="s">
        <v>48</v>
      </c>
      <c r="C21" s="9" t="s">
        <v>45</v>
      </c>
      <c r="D21" s="10">
        <v>8928</v>
      </c>
      <c r="E21" s="10">
        <v>12030</v>
      </c>
      <c r="F21" s="11">
        <f>D21-E21</f>
        <v>-3102</v>
      </c>
      <c r="G21" s="12">
        <f>IF(E21&lt;&gt;0,(D21-E21)/E21*100,"-")</f>
        <v>-25.785536159600998</v>
      </c>
      <c r="H21" s="9" t="s">
        <v>46</v>
      </c>
      <c r="I21" s="9" t="s">
        <v>47</v>
      </c>
    </row>
    <row r="22" spans="1:9" ht="28.5" x14ac:dyDescent="0.25">
      <c r="A22" s="8" t="s">
        <v>10</v>
      </c>
      <c r="B22" s="9" t="s">
        <v>49</v>
      </c>
      <c r="C22" s="9" t="s">
        <v>45</v>
      </c>
      <c r="D22" s="10">
        <v>6296</v>
      </c>
      <c r="E22" s="10">
        <v>11426</v>
      </c>
      <c r="F22" s="11">
        <f>D22-E22</f>
        <v>-5130</v>
      </c>
      <c r="G22" s="12">
        <f>IF(E22&lt;&gt;0,(D22-E22)/E22*100,"-")</f>
        <v>-44.897601960441094</v>
      </c>
      <c r="H22" s="9" t="s">
        <v>46</v>
      </c>
      <c r="I22" s="9" t="s">
        <v>47</v>
      </c>
    </row>
    <row r="23" spans="1:9" ht="28.5" x14ac:dyDescent="0.25">
      <c r="A23" s="8" t="s">
        <v>10</v>
      </c>
      <c r="B23" s="9" t="s">
        <v>50</v>
      </c>
      <c r="C23" s="9" t="s">
        <v>51</v>
      </c>
      <c r="D23" s="10">
        <v>7856</v>
      </c>
      <c r="E23" s="10">
        <v>13235</v>
      </c>
      <c r="F23" s="11">
        <f>D23-E23</f>
        <v>-5379</v>
      </c>
      <c r="G23" s="12">
        <f>IF(E23&lt;&gt;0,(D23-E23)/E23*100,"-")</f>
        <v>-40.642236494144313</v>
      </c>
      <c r="H23" s="9" t="s">
        <v>46</v>
      </c>
      <c r="I23" s="9" t="s">
        <v>47</v>
      </c>
    </row>
    <row r="24" spans="1:9" ht="28.5" x14ac:dyDescent="0.25">
      <c r="A24" s="8" t="s">
        <v>10</v>
      </c>
      <c r="B24" s="9" t="s">
        <v>52</v>
      </c>
      <c r="C24" s="9" t="s">
        <v>29</v>
      </c>
      <c r="D24" s="10" t="s">
        <v>29</v>
      </c>
      <c r="E24" s="10" t="s">
        <v>29</v>
      </c>
      <c r="F24" s="11" t="s">
        <v>29</v>
      </c>
      <c r="G24" s="12" t="s">
        <v>29</v>
      </c>
      <c r="H24" s="9" t="s">
        <v>29</v>
      </c>
      <c r="I24" s="9" t="s">
        <v>29</v>
      </c>
    </row>
    <row r="25" spans="1:9" ht="42.75" x14ac:dyDescent="0.25">
      <c r="A25" s="8" t="s">
        <v>10</v>
      </c>
      <c r="B25" s="9" t="s">
        <v>53</v>
      </c>
      <c r="C25" s="9" t="s">
        <v>54</v>
      </c>
      <c r="D25" s="10">
        <v>1230</v>
      </c>
      <c r="E25" s="10">
        <v>3721</v>
      </c>
      <c r="F25" s="11">
        <f t="shared" ref="F25:F32" si="2">D25-E25</f>
        <v>-2491</v>
      </c>
      <c r="G25" s="12">
        <f t="shared" ref="G25:G32" si="3">IF(E25&lt;&gt;0,(D25-E25)/E25*100,"-")</f>
        <v>-66.944369793066386</v>
      </c>
      <c r="H25" s="9" t="s">
        <v>39</v>
      </c>
      <c r="I25" s="9" t="s">
        <v>55</v>
      </c>
    </row>
    <row r="26" spans="1:9" ht="28.5" x14ac:dyDescent="0.25">
      <c r="A26" s="8" t="s">
        <v>10</v>
      </c>
      <c r="B26" s="9" t="s">
        <v>56</v>
      </c>
      <c r="C26" s="9" t="s">
        <v>54</v>
      </c>
      <c r="D26" s="10">
        <v>30982</v>
      </c>
      <c r="E26" s="10">
        <v>35056</v>
      </c>
      <c r="F26" s="11">
        <f t="shared" si="2"/>
        <v>-4074</v>
      </c>
      <c r="G26" s="12">
        <f t="shared" si="3"/>
        <v>-11.621405750798722</v>
      </c>
      <c r="H26" s="9" t="s">
        <v>57</v>
      </c>
      <c r="I26" s="9" t="s">
        <v>55</v>
      </c>
    </row>
    <row r="27" spans="1:9" ht="28.5" x14ac:dyDescent="0.25">
      <c r="A27" s="8" t="s">
        <v>10</v>
      </c>
      <c r="B27" s="9" t="s">
        <v>58</v>
      </c>
      <c r="C27" s="9" t="s">
        <v>54</v>
      </c>
      <c r="D27" s="10">
        <v>10491</v>
      </c>
      <c r="E27" s="10">
        <v>14163</v>
      </c>
      <c r="F27" s="11">
        <f t="shared" si="2"/>
        <v>-3672</v>
      </c>
      <c r="G27" s="12">
        <f t="shared" si="3"/>
        <v>-25.926710442702817</v>
      </c>
      <c r="H27" s="9" t="s">
        <v>57</v>
      </c>
      <c r="I27" s="9" t="s">
        <v>55</v>
      </c>
    </row>
    <row r="28" spans="1:9" ht="28.5" x14ac:dyDescent="0.25">
      <c r="A28" s="8" t="s">
        <v>10</v>
      </c>
      <c r="B28" s="9" t="s">
        <v>59</v>
      </c>
      <c r="C28" s="9" t="s">
        <v>54</v>
      </c>
      <c r="D28" s="10">
        <v>5630</v>
      </c>
      <c r="E28" s="10">
        <v>0</v>
      </c>
      <c r="F28" s="11">
        <f t="shared" si="2"/>
        <v>5630</v>
      </c>
      <c r="G28" s="12" t="str">
        <f t="shared" si="3"/>
        <v>-</v>
      </c>
      <c r="H28" s="9" t="s">
        <v>57</v>
      </c>
      <c r="I28" s="9" t="s">
        <v>55</v>
      </c>
    </row>
    <row r="29" spans="1:9" ht="28.5" x14ac:dyDescent="0.25">
      <c r="A29" s="8" t="s">
        <v>10</v>
      </c>
      <c r="B29" s="9" t="s">
        <v>60</v>
      </c>
      <c r="C29" s="9" t="s">
        <v>54</v>
      </c>
      <c r="D29" s="10">
        <v>4767</v>
      </c>
      <c r="E29" s="10">
        <v>6726</v>
      </c>
      <c r="F29" s="11">
        <f t="shared" si="2"/>
        <v>-1959</v>
      </c>
      <c r="G29" s="12">
        <f t="shared" si="3"/>
        <v>-29.125780553077607</v>
      </c>
      <c r="H29" s="9" t="s">
        <v>61</v>
      </c>
      <c r="I29" s="9" t="s">
        <v>55</v>
      </c>
    </row>
    <row r="30" spans="1:9" ht="28.5" x14ac:dyDescent="0.25">
      <c r="A30" s="8" t="s">
        <v>10</v>
      </c>
      <c r="B30" s="9" t="s">
        <v>62</v>
      </c>
      <c r="C30" s="9" t="s">
        <v>54</v>
      </c>
      <c r="D30" s="10">
        <v>42657</v>
      </c>
      <c r="E30" s="10">
        <v>54262</v>
      </c>
      <c r="F30" s="11">
        <f t="shared" si="2"/>
        <v>-11605</v>
      </c>
      <c r="G30" s="12">
        <f t="shared" si="3"/>
        <v>-21.386974309830084</v>
      </c>
      <c r="H30" s="9" t="s">
        <v>61</v>
      </c>
      <c r="I30" s="9" t="s">
        <v>55</v>
      </c>
    </row>
    <row r="31" spans="1:9" ht="28.5" x14ac:dyDescent="0.25">
      <c r="A31" s="8" t="s">
        <v>10</v>
      </c>
      <c r="B31" s="9" t="s">
        <v>63</v>
      </c>
      <c r="C31" s="9" t="s">
        <v>54</v>
      </c>
      <c r="D31" s="10">
        <v>3587</v>
      </c>
      <c r="E31" s="10">
        <v>4244</v>
      </c>
      <c r="F31" s="11">
        <f t="shared" si="2"/>
        <v>-657</v>
      </c>
      <c r="G31" s="12">
        <f t="shared" si="3"/>
        <v>-15.480678605089537</v>
      </c>
      <c r="H31" s="9" t="s">
        <v>64</v>
      </c>
      <c r="I31" s="9" t="s">
        <v>55</v>
      </c>
    </row>
    <row r="32" spans="1:9" ht="28.5" x14ac:dyDescent="0.25">
      <c r="A32" s="8" t="s">
        <v>10</v>
      </c>
      <c r="B32" s="9" t="s">
        <v>65</v>
      </c>
      <c r="C32" s="9" t="s">
        <v>54</v>
      </c>
      <c r="D32" s="10">
        <v>8524</v>
      </c>
      <c r="E32" s="10">
        <v>5622</v>
      </c>
      <c r="F32" s="11">
        <f t="shared" si="2"/>
        <v>2902</v>
      </c>
      <c r="G32" s="12">
        <f t="shared" si="3"/>
        <v>51.618641053006044</v>
      </c>
      <c r="H32" s="9" t="s">
        <v>66</v>
      </c>
      <c r="I32" s="9" t="s">
        <v>55</v>
      </c>
    </row>
    <row r="33" spans="1:9" ht="28.5" x14ac:dyDescent="0.25">
      <c r="A33" s="8" t="s">
        <v>10</v>
      </c>
      <c r="B33" s="9" t="s">
        <v>67</v>
      </c>
      <c r="C33" s="9" t="s">
        <v>29</v>
      </c>
      <c r="D33" s="10" t="s">
        <v>29</v>
      </c>
      <c r="E33" s="10" t="s">
        <v>29</v>
      </c>
      <c r="F33" s="11" t="s">
        <v>29</v>
      </c>
      <c r="G33" s="12" t="s">
        <v>29</v>
      </c>
      <c r="H33" s="9" t="s">
        <v>29</v>
      </c>
      <c r="I33" s="9" t="s">
        <v>29</v>
      </c>
    </row>
    <row r="34" spans="1:9" ht="28.5" x14ac:dyDescent="0.25">
      <c r="A34" s="8" t="s">
        <v>10</v>
      </c>
      <c r="B34" s="9" t="s">
        <v>68</v>
      </c>
      <c r="C34" s="9" t="s">
        <v>37</v>
      </c>
      <c r="D34" s="10">
        <v>49734</v>
      </c>
      <c r="E34" s="10">
        <v>43872</v>
      </c>
      <c r="F34" s="11">
        <f>D34-E34</f>
        <v>5862</v>
      </c>
      <c r="G34" s="12">
        <f>IF(E34&lt;&gt;0,(D34-E34)/E34*100,"-")</f>
        <v>13.361597374179432</v>
      </c>
      <c r="H34" s="9" t="s">
        <v>69</v>
      </c>
      <c r="I34" s="9" t="s">
        <v>70</v>
      </c>
    </row>
    <row r="35" spans="1:9" ht="28.5" x14ac:dyDescent="0.25">
      <c r="A35" s="8" t="s">
        <v>10</v>
      </c>
      <c r="B35" s="9" t="s">
        <v>71</v>
      </c>
      <c r="C35" s="9" t="s">
        <v>37</v>
      </c>
      <c r="D35" s="10">
        <v>58132</v>
      </c>
      <c r="E35" s="10">
        <v>56387</v>
      </c>
      <c r="F35" s="11">
        <f>D35-E35</f>
        <v>1745</v>
      </c>
      <c r="G35" s="12">
        <f>IF(E35&lt;&gt;0,(D35-E35)/E35*100,"-")</f>
        <v>3.094684945111462</v>
      </c>
      <c r="H35" s="9" t="s">
        <v>69</v>
      </c>
      <c r="I35" s="9" t="s">
        <v>70</v>
      </c>
    </row>
    <row r="36" spans="1:9" ht="28.5" x14ac:dyDescent="0.25">
      <c r="A36" s="8" t="s">
        <v>10</v>
      </c>
      <c r="B36" s="9" t="s">
        <v>72</v>
      </c>
      <c r="C36" s="9" t="s">
        <v>37</v>
      </c>
      <c r="D36" s="10">
        <v>105816</v>
      </c>
      <c r="E36" s="10">
        <v>269218</v>
      </c>
      <c r="F36" s="11">
        <f>D36-E36</f>
        <v>-163402</v>
      </c>
      <c r="G36" s="12">
        <f>IF(E36&lt;&gt;0,(D36-E36)/E36*100,"-")</f>
        <v>-60.69505010809084</v>
      </c>
      <c r="H36" s="9" t="s">
        <v>73</v>
      </c>
      <c r="I36" s="9" t="s">
        <v>70</v>
      </c>
    </row>
    <row r="37" spans="1:9" ht="28.5" x14ac:dyDescent="0.25">
      <c r="A37" s="8" t="s">
        <v>10</v>
      </c>
      <c r="B37" s="9" t="s">
        <v>74</v>
      </c>
      <c r="C37" s="9" t="s">
        <v>29</v>
      </c>
      <c r="D37" s="10" t="s">
        <v>29</v>
      </c>
      <c r="E37" s="10" t="s">
        <v>29</v>
      </c>
      <c r="F37" s="11" t="s">
        <v>29</v>
      </c>
      <c r="G37" s="12" t="s">
        <v>29</v>
      </c>
      <c r="H37" s="9" t="s">
        <v>29</v>
      </c>
      <c r="I37" s="9" t="s">
        <v>29</v>
      </c>
    </row>
    <row r="38" spans="1:9" ht="28.5" x14ac:dyDescent="0.25">
      <c r="A38" s="8" t="s">
        <v>10</v>
      </c>
      <c r="B38" s="9" t="s">
        <v>75</v>
      </c>
      <c r="C38" s="9" t="s">
        <v>76</v>
      </c>
      <c r="D38" s="10">
        <v>10772</v>
      </c>
      <c r="E38" s="10">
        <v>7250</v>
      </c>
      <c r="F38" s="11">
        <f t="shared" ref="F38:F48" si="4">D38-E38</f>
        <v>3522</v>
      </c>
      <c r="G38" s="12">
        <f t="shared" ref="G38:G48" si="5">IF(E38&lt;&gt;0,(D38-E38)/E38*100,"-")</f>
        <v>48.57931034482759</v>
      </c>
      <c r="H38" s="9" t="s">
        <v>77</v>
      </c>
      <c r="I38" s="9" t="s">
        <v>78</v>
      </c>
    </row>
    <row r="39" spans="1:9" ht="28.5" x14ac:dyDescent="0.25">
      <c r="A39" s="8" t="s">
        <v>10</v>
      </c>
      <c r="B39" s="9" t="s">
        <v>79</v>
      </c>
      <c r="C39" s="9" t="s">
        <v>76</v>
      </c>
      <c r="D39" s="10">
        <v>24319</v>
      </c>
      <c r="E39" s="10">
        <v>43725</v>
      </c>
      <c r="F39" s="11">
        <f t="shared" si="4"/>
        <v>-19406</v>
      </c>
      <c r="G39" s="12">
        <f t="shared" si="5"/>
        <v>-44.381932532875929</v>
      </c>
      <c r="H39" s="9" t="s">
        <v>77</v>
      </c>
      <c r="I39" s="9" t="s">
        <v>78</v>
      </c>
    </row>
    <row r="40" spans="1:9" ht="28.5" x14ac:dyDescent="0.25">
      <c r="A40" s="8" t="s">
        <v>10</v>
      </c>
      <c r="B40" s="9" t="s">
        <v>80</v>
      </c>
      <c r="C40" s="9" t="s">
        <v>76</v>
      </c>
      <c r="D40" s="10">
        <v>3732</v>
      </c>
      <c r="E40" s="10">
        <v>3750</v>
      </c>
      <c r="F40" s="11">
        <f t="shared" si="4"/>
        <v>-18</v>
      </c>
      <c r="G40" s="12">
        <f t="shared" si="5"/>
        <v>-0.48</v>
      </c>
      <c r="H40" s="9" t="s">
        <v>81</v>
      </c>
      <c r="I40" s="9" t="s">
        <v>78</v>
      </c>
    </row>
    <row r="41" spans="1:9" ht="28.5" x14ac:dyDescent="0.25">
      <c r="A41" s="8" t="s">
        <v>10</v>
      </c>
      <c r="B41" s="9" t="s">
        <v>82</v>
      </c>
      <c r="C41" s="9" t="s">
        <v>76</v>
      </c>
      <c r="D41" s="10">
        <v>12557</v>
      </c>
      <c r="E41" s="10">
        <v>17221</v>
      </c>
      <c r="F41" s="11">
        <f t="shared" si="4"/>
        <v>-4664</v>
      </c>
      <c r="G41" s="12">
        <f t="shared" si="5"/>
        <v>-27.08321235700598</v>
      </c>
      <c r="H41" s="9" t="s">
        <v>81</v>
      </c>
      <c r="I41" s="9" t="s">
        <v>78</v>
      </c>
    </row>
    <row r="42" spans="1:9" ht="28.5" x14ac:dyDescent="0.25">
      <c r="A42" s="8" t="s">
        <v>10</v>
      </c>
      <c r="B42" s="9" t="s">
        <v>83</v>
      </c>
      <c r="C42" s="9" t="s">
        <v>76</v>
      </c>
      <c r="D42" s="10">
        <v>15902</v>
      </c>
      <c r="E42" s="10">
        <v>22004</v>
      </c>
      <c r="F42" s="11">
        <f t="shared" si="4"/>
        <v>-6102</v>
      </c>
      <c r="G42" s="12">
        <f t="shared" si="5"/>
        <v>-27.731321577894931</v>
      </c>
      <c r="H42" s="9" t="s">
        <v>77</v>
      </c>
      <c r="I42" s="9" t="s">
        <v>78</v>
      </c>
    </row>
    <row r="43" spans="1:9" ht="42.75" x14ac:dyDescent="0.25">
      <c r="A43" s="8" t="s">
        <v>10</v>
      </c>
      <c r="B43" s="9" t="s">
        <v>84</v>
      </c>
      <c r="C43" s="9" t="s">
        <v>76</v>
      </c>
      <c r="D43" s="10">
        <v>10171</v>
      </c>
      <c r="E43" s="10">
        <v>9520</v>
      </c>
      <c r="F43" s="11">
        <f t="shared" si="4"/>
        <v>651</v>
      </c>
      <c r="G43" s="12">
        <f t="shared" si="5"/>
        <v>6.8382352941176476</v>
      </c>
      <c r="H43" s="9" t="s">
        <v>85</v>
      </c>
      <c r="I43" s="9" t="s">
        <v>78</v>
      </c>
    </row>
    <row r="44" spans="1:9" ht="28.5" x14ac:dyDescent="0.25">
      <c r="A44" s="8" t="s">
        <v>10</v>
      </c>
      <c r="B44" s="9" t="s">
        <v>86</v>
      </c>
      <c r="C44" s="9" t="s">
        <v>76</v>
      </c>
      <c r="D44" s="10">
        <v>13891</v>
      </c>
      <c r="E44" s="10">
        <v>15484</v>
      </c>
      <c r="F44" s="11">
        <f t="shared" si="4"/>
        <v>-1593</v>
      </c>
      <c r="G44" s="12">
        <f t="shared" si="5"/>
        <v>-10.288039266339446</v>
      </c>
      <c r="H44" s="9" t="s">
        <v>85</v>
      </c>
      <c r="I44" s="9" t="s">
        <v>78</v>
      </c>
    </row>
    <row r="45" spans="1:9" ht="28.5" x14ac:dyDescent="0.25">
      <c r="A45" s="8" t="s">
        <v>10</v>
      </c>
      <c r="B45" s="9" t="s">
        <v>87</v>
      </c>
      <c r="C45" s="9" t="s">
        <v>76</v>
      </c>
      <c r="D45" s="10">
        <v>6174</v>
      </c>
      <c r="E45" s="10">
        <v>10528</v>
      </c>
      <c r="F45" s="11">
        <f t="shared" si="4"/>
        <v>-4354</v>
      </c>
      <c r="G45" s="12">
        <f t="shared" si="5"/>
        <v>-41.356382978723403</v>
      </c>
      <c r="H45" s="9" t="s">
        <v>77</v>
      </c>
      <c r="I45" s="9" t="s">
        <v>78</v>
      </c>
    </row>
    <row r="46" spans="1:9" ht="28.5" x14ac:dyDescent="0.25">
      <c r="A46" s="8" t="s">
        <v>10</v>
      </c>
      <c r="B46" s="9" t="s">
        <v>88</v>
      </c>
      <c r="C46" s="9" t="s">
        <v>76</v>
      </c>
      <c r="D46" s="10">
        <v>7186</v>
      </c>
      <c r="E46" s="10">
        <v>7316</v>
      </c>
      <c r="F46" s="11">
        <f t="shared" si="4"/>
        <v>-130</v>
      </c>
      <c r="G46" s="12">
        <f t="shared" si="5"/>
        <v>-1.7769272826681246</v>
      </c>
      <c r="H46" s="9" t="s">
        <v>81</v>
      </c>
      <c r="I46" s="9" t="s">
        <v>78</v>
      </c>
    </row>
    <row r="47" spans="1:9" ht="28.5" x14ac:dyDescent="0.25">
      <c r="A47" s="8" t="s">
        <v>10</v>
      </c>
      <c r="B47" s="9" t="s">
        <v>89</v>
      </c>
      <c r="C47" s="9" t="s">
        <v>76</v>
      </c>
      <c r="D47" s="10">
        <v>16880</v>
      </c>
      <c r="E47" s="10">
        <v>28080</v>
      </c>
      <c r="F47" s="11">
        <f t="shared" si="4"/>
        <v>-11200</v>
      </c>
      <c r="G47" s="12">
        <f t="shared" si="5"/>
        <v>-39.886039886039889</v>
      </c>
      <c r="H47" s="9" t="s">
        <v>81</v>
      </c>
      <c r="I47" s="9" t="s">
        <v>78</v>
      </c>
    </row>
    <row r="48" spans="1:9" ht="28.5" x14ac:dyDescent="0.25">
      <c r="A48" s="8" t="s">
        <v>10</v>
      </c>
      <c r="B48" s="9" t="s">
        <v>90</v>
      </c>
      <c r="C48" s="9" t="s">
        <v>76</v>
      </c>
      <c r="D48" s="10">
        <v>9672</v>
      </c>
      <c r="E48" s="10">
        <v>12704</v>
      </c>
      <c r="F48" s="11">
        <f t="shared" si="4"/>
        <v>-3032</v>
      </c>
      <c r="G48" s="12">
        <f t="shared" si="5"/>
        <v>-23.866498740554157</v>
      </c>
      <c r="H48" s="9" t="s">
        <v>91</v>
      </c>
      <c r="I48" s="9" t="s">
        <v>78</v>
      </c>
    </row>
    <row r="49" spans="1:9" ht="42.75" x14ac:dyDescent="0.25">
      <c r="A49" s="8" t="s">
        <v>92</v>
      </c>
      <c r="B49" s="9" t="s">
        <v>93</v>
      </c>
      <c r="C49" s="9" t="s">
        <v>29</v>
      </c>
      <c r="D49" s="10" t="s">
        <v>29</v>
      </c>
      <c r="E49" s="10" t="s">
        <v>29</v>
      </c>
      <c r="F49" s="11" t="s">
        <v>29</v>
      </c>
      <c r="G49" s="12" t="s">
        <v>29</v>
      </c>
      <c r="H49" s="9" t="s">
        <v>29</v>
      </c>
      <c r="I49" s="9" t="s">
        <v>29</v>
      </c>
    </row>
    <row r="50" spans="1:9" ht="28.5" x14ac:dyDescent="0.25">
      <c r="A50" s="8" t="s">
        <v>92</v>
      </c>
      <c r="B50" s="9" t="s">
        <v>94</v>
      </c>
      <c r="C50" s="9" t="s">
        <v>95</v>
      </c>
      <c r="D50" s="10">
        <v>29988</v>
      </c>
      <c r="E50" s="10">
        <v>38662</v>
      </c>
      <c r="F50" s="11">
        <f>D50-E50</f>
        <v>-8674</v>
      </c>
      <c r="G50" s="12">
        <f>IF(E50&lt;&gt;0,(D50-E50)/E50*100,"-")</f>
        <v>-22.435466349386996</v>
      </c>
      <c r="H50" s="9" t="s">
        <v>96</v>
      </c>
      <c r="I50" s="9" t="s">
        <v>97</v>
      </c>
    </row>
    <row r="51" spans="1:9" ht="28.5" x14ac:dyDescent="0.25">
      <c r="A51" s="8" t="s">
        <v>92</v>
      </c>
      <c r="B51" s="9" t="s">
        <v>98</v>
      </c>
      <c r="C51" s="9" t="s">
        <v>95</v>
      </c>
      <c r="D51" s="10">
        <v>69058</v>
      </c>
      <c r="E51" s="10">
        <v>72472</v>
      </c>
      <c r="F51" s="11">
        <f>D51-E51</f>
        <v>-3414</v>
      </c>
      <c r="G51" s="12">
        <f>IF(E51&lt;&gt;0,(D51-E51)/E51*100,"-")</f>
        <v>-4.7107848548404903</v>
      </c>
      <c r="H51" s="9" t="s">
        <v>96</v>
      </c>
      <c r="I51" s="9" t="s">
        <v>97</v>
      </c>
    </row>
    <row r="52" spans="1:9" ht="28.5" x14ac:dyDescent="0.25">
      <c r="A52" s="8" t="s">
        <v>92</v>
      </c>
      <c r="B52" s="9" t="s">
        <v>99</v>
      </c>
      <c r="C52" s="9" t="s">
        <v>100</v>
      </c>
      <c r="D52" s="10">
        <v>129812</v>
      </c>
      <c r="E52" s="10">
        <v>142811</v>
      </c>
      <c r="F52" s="11">
        <f>D52-E52</f>
        <v>-12999</v>
      </c>
      <c r="G52" s="12">
        <f>IF(E52&lt;&gt;0,(D52-E52)/E52*100,"-")</f>
        <v>-9.1022400235275995</v>
      </c>
      <c r="H52" s="9" t="s">
        <v>96</v>
      </c>
      <c r="I52" s="9" t="s">
        <v>97</v>
      </c>
    </row>
    <row r="53" spans="1:9" ht="28.5" x14ac:dyDescent="0.25">
      <c r="A53" s="8" t="s">
        <v>92</v>
      </c>
      <c r="B53" s="9" t="s">
        <v>101</v>
      </c>
      <c r="C53" s="9" t="s">
        <v>100</v>
      </c>
      <c r="D53" s="10">
        <v>21107</v>
      </c>
      <c r="E53" s="10">
        <v>21770</v>
      </c>
      <c r="F53" s="11">
        <f>D53-E53</f>
        <v>-663</v>
      </c>
      <c r="G53" s="12">
        <f>IF(E53&lt;&gt;0,(D53-E53)/E53*100,"-")</f>
        <v>-3.0454754248966465</v>
      </c>
      <c r="H53" s="9" t="s">
        <v>15</v>
      </c>
      <c r="I53" s="9" t="s">
        <v>97</v>
      </c>
    </row>
    <row r="54" spans="1:9" ht="42.75" x14ac:dyDescent="0.25">
      <c r="A54" s="8" t="s">
        <v>92</v>
      </c>
      <c r="B54" s="9" t="s">
        <v>102</v>
      </c>
      <c r="C54" s="9" t="s">
        <v>29</v>
      </c>
      <c r="D54" s="10" t="s">
        <v>29</v>
      </c>
      <c r="E54" s="10" t="s">
        <v>29</v>
      </c>
      <c r="F54" s="11" t="s">
        <v>29</v>
      </c>
      <c r="G54" s="12" t="s">
        <v>29</v>
      </c>
      <c r="H54" s="9" t="s">
        <v>29</v>
      </c>
      <c r="I54" s="9" t="s">
        <v>29</v>
      </c>
    </row>
    <row r="55" spans="1:9" ht="28.5" x14ac:dyDescent="0.25">
      <c r="A55" s="8" t="s">
        <v>92</v>
      </c>
      <c r="B55" s="9" t="s">
        <v>103</v>
      </c>
      <c r="C55" s="9" t="s">
        <v>95</v>
      </c>
      <c r="D55" s="10">
        <v>98941</v>
      </c>
      <c r="E55" s="10">
        <v>40949</v>
      </c>
      <c r="F55" s="11">
        <f t="shared" ref="F55:F63" si="6">D55-E55</f>
        <v>57992</v>
      </c>
      <c r="G55" s="12">
        <f t="shared" ref="G55:G63" si="7">IF(E55&lt;&gt;0,(D55-E55)/E55*100,"-")</f>
        <v>141.62006398202641</v>
      </c>
      <c r="H55" s="9" t="s">
        <v>57</v>
      </c>
      <c r="I55" s="9" t="s">
        <v>104</v>
      </c>
    </row>
    <row r="56" spans="1:9" ht="28.5" x14ac:dyDescent="0.25">
      <c r="A56" s="8" t="s">
        <v>92</v>
      </c>
      <c r="B56" s="9" t="s">
        <v>105</v>
      </c>
      <c r="C56" s="9" t="s">
        <v>95</v>
      </c>
      <c r="D56" s="10">
        <v>50563</v>
      </c>
      <c r="E56" s="10">
        <v>67457</v>
      </c>
      <c r="F56" s="11">
        <f t="shared" si="6"/>
        <v>-16894</v>
      </c>
      <c r="G56" s="12">
        <f t="shared" si="7"/>
        <v>-25.044102168789006</v>
      </c>
      <c r="H56" s="9" t="s">
        <v>106</v>
      </c>
      <c r="I56" s="9" t="s">
        <v>104</v>
      </c>
    </row>
    <row r="57" spans="1:9" ht="28.5" x14ac:dyDescent="0.25">
      <c r="A57" s="8" t="s">
        <v>92</v>
      </c>
      <c r="B57" s="9" t="s">
        <v>107</v>
      </c>
      <c r="C57" s="9" t="s">
        <v>95</v>
      </c>
      <c r="D57" s="10">
        <v>3781</v>
      </c>
      <c r="E57" s="10">
        <v>3933</v>
      </c>
      <c r="F57" s="11">
        <f t="shared" si="6"/>
        <v>-152</v>
      </c>
      <c r="G57" s="12">
        <f t="shared" si="7"/>
        <v>-3.8647342995169081</v>
      </c>
      <c r="H57" s="9" t="s">
        <v>108</v>
      </c>
      <c r="I57" s="9" t="s">
        <v>104</v>
      </c>
    </row>
    <row r="58" spans="1:9" ht="28.5" x14ac:dyDescent="0.25">
      <c r="A58" s="8" t="s">
        <v>92</v>
      </c>
      <c r="B58" s="9" t="s">
        <v>109</v>
      </c>
      <c r="C58" s="9" t="s">
        <v>95</v>
      </c>
      <c r="D58" s="10">
        <v>94790</v>
      </c>
      <c r="E58" s="10">
        <v>105573</v>
      </c>
      <c r="F58" s="11">
        <f t="shared" si="6"/>
        <v>-10783</v>
      </c>
      <c r="G58" s="12">
        <f t="shared" si="7"/>
        <v>-10.213785721728092</v>
      </c>
      <c r="H58" s="9" t="s">
        <v>106</v>
      </c>
      <c r="I58" s="9" t="s">
        <v>104</v>
      </c>
    </row>
    <row r="59" spans="1:9" ht="28.5" x14ac:dyDescent="0.25">
      <c r="A59" s="8" t="s">
        <v>92</v>
      </c>
      <c r="B59" s="9" t="s">
        <v>110</v>
      </c>
      <c r="C59" s="9" t="s">
        <v>111</v>
      </c>
      <c r="D59" s="10">
        <v>54400</v>
      </c>
      <c r="E59" s="10">
        <v>64366</v>
      </c>
      <c r="F59" s="11">
        <f t="shared" si="6"/>
        <v>-9966</v>
      </c>
      <c r="G59" s="12">
        <f t="shared" si="7"/>
        <v>-15.483329708231054</v>
      </c>
      <c r="H59" s="9" t="s">
        <v>106</v>
      </c>
      <c r="I59" s="9" t="s">
        <v>104</v>
      </c>
    </row>
    <row r="60" spans="1:9" ht="28.5" x14ac:dyDescent="0.25">
      <c r="A60" s="8" t="s">
        <v>92</v>
      </c>
      <c r="B60" s="9" t="s">
        <v>112</v>
      </c>
      <c r="C60" s="9" t="s">
        <v>95</v>
      </c>
      <c r="D60" s="10">
        <v>29537</v>
      </c>
      <c r="E60" s="10">
        <v>43620</v>
      </c>
      <c r="F60" s="11">
        <f t="shared" si="6"/>
        <v>-14083</v>
      </c>
      <c r="G60" s="12">
        <f t="shared" si="7"/>
        <v>-32.285648784961026</v>
      </c>
      <c r="H60" s="9" t="s">
        <v>57</v>
      </c>
      <c r="I60" s="9" t="s">
        <v>104</v>
      </c>
    </row>
    <row r="61" spans="1:9" ht="28.5" x14ac:dyDescent="0.25">
      <c r="A61" s="8" t="s">
        <v>92</v>
      </c>
      <c r="B61" s="9" t="s">
        <v>113</v>
      </c>
      <c r="C61" s="9" t="s">
        <v>95</v>
      </c>
      <c r="D61" s="10">
        <v>38014</v>
      </c>
      <c r="E61" s="10">
        <v>34892</v>
      </c>
      <c r="F61" s="11">
        <f t="shared" si="6"/>
        <v>3122</v>
      </c>
      <c r="G61" s="12">
        <f t="shared" si="7"/>
        <v>8.9476097672818984</v>
      </c>
      <c r="H61" s="9" t="s">
        <v>114</v>
      </c>
      <c r="I61" s="9" t="s">
        <v>104</v>
      </c>
    </row>
    <row r="62" spans="1:9" ht="28.5" x14ac:dyDescent="0.25">
      <c r="A62" s="8" t="s">
        <v>92</v>
      </c>
      <c r="B62" s="9" t="s">
        <v>115</v>
      </c>
      <c r="C62" s="9" t="s">
        <v>95</v>
      </c>
      <c r="D62" s="10">
        <v>35265</v>
      </c>
      <c r="E62" s="10">
        <v>47784</v>
      </c>
      <c r="F62" s="11">
        <f t="shared" si="6"/>
        <v>-12519</v>
      </c>
      <c r="G62" s="12">
        <f t="shared" si="7"/>
        <v>-26.199146157709695</v>
      </c>
      <c r="H62" s="9" t="s">
        <v>106</v>
      </c>
      <c r="I62" s="9" t="s">
        <v>104</v>
      </c>
    </row>
    <row r="63" spans="1:9" ht="28.5" x14ac:dyDescent="0.25">
      <c r="A63" s="8" t="s">
        <v>92</v>
      </c>
      <c r="B63" s="9" t="s">
        <v>116</v>
      </c>
      <c r="C63" s="9" t="s">
        <v>111</v>
      </c>
      <c r="D63" s="10">
        <v>50334</v>
      </c>
      <c r="E63" s="10">
        <v>72093</v>
      </c>
      <c r="F63" s="11">
        <f t="shared" si="6"/>
        <v>-21759</v>
      </c>
      <c r="G63" s="12">
        <f t="shared" si="7"/>
        <v>-30.181848445757563</v>
      </c>
      <c r="H63" s="9" t="s">
        <v>57</v>
      </c>
      <c r="I63" s="9" t="s">
        <v>104</v>
      </c>
    </row>
    <row r="64" spans="1:9" ht="28.5" x14ac:dyDescent="0.25">
      <c r="A64" s="8" t="s">
        <v>92</v>
      </c>
      <c r="B64" s="9" t="s">
        <v>117</v>
      </c>
      <c r="C64" s="9" t="s">
        <v>29</v>
      </c>
      <c r="D64" s="10" t="s">
        <v>29</v>
      </c>
      <c r="E64" s="10" t="s">
        <v>29</v>
      </c>
      <c r="F64" s="11" t="s">
        <v>29</v>
      </c>
      <c r="G64" s="12" t="s">
        <v>29</v>
      </c>
      <c r="H64" s="9" t="s">
        <v>29</v>
      </c>
      <c r="I64" s="9" t="s">
        <v>29</v>
      </c>
    </row>
    <row r="65" spans="1:9" ht="57" x14ac:dyDescent="0.25">
      <c r="A65" s="8" t="s">
        <v>92</v>
      </c>
      <c r="B65" s="9" t="s">
        <v>118</v>
      </c>
      <c r="C65" s="9" t="s">
        <v>119</v>
      </c>
      <c r="D65" s="10">
        <v>54215</v>
      </c>
      <c r="E65" s="10">
        <v>65953</v>
      </c>
      <c r="F65" s="11">
        <f t="shared" ref="F65:F73" si="8">D65-E65</f>
        <v>-11738</v>
      </c>
      <c r="G65" s="12">
        <f t="shared" ref="G65:G73" si="9">IF(E65&lt;&gt;0,(D65-E65)/E65*100,"-")</f>
        <v>-17.797522478128364</v>
      </c>
      <c r="H65" s="9" t="s">
        <v>120</v>
      </c>
      <c r="I65" s="9" t="s">
        <v>121</v>
      </c>
    </row>
    <row r="66" spans="1:9" ht="42.75" x14ac:dyDescent="0.25">
      <c r="A66" s="8" t="s">
        <v>92</v>
      </c>
      <c r="B66" s="9" t="s">
        <v>122</v>
      </c>
      <c r="C66" s="9" t="s">
        <v>119</v>
      </c>
      <c r="D66" s="10">
        <v>42021</v>
      </c>
      <c r="E66" s="10">
        <v>58366</v>
      </c>
      <c r="F66" s="11">
        <f t="shared" si="8"/>
        <v>-16345</v>
      </c>
      <c r="G66" s="12">
        <f t="shared" si="9"/>
        <v>-28.004317582153991</v>
      </c>
      <c r="H66" s="9" t="s">
        <v>120</v>
      </c>
      <c r="I66" s="9" t="s">
        <v>121</v>
      </c>
    </row>
    <row r="67" spans="1:9" ht="28.5" x14ac:dyDescent="0.25">
      <c r="A67" s="8" t="s">
        <v>92</v>
      </c>
      <c r="B67" s="9" t="s">
        <v>123</v>
      </c>
      <c r="C67" s="9" t="s">
        <v>119</v>
      </c>
      <c r="D67" s="10">
        <v>5167</v>
      </c>
      <c r="E67" s="10">
        <v>6508</v>
      </c>
      <c r="F67" s="11">
        <f t="shared" si="8"/>
        <v>-1341</v>
      </c>
      <c r="G67" s="12">
        <f t="shared" si="9"/>
        <v>-20.60540872771973</v>
      </c>
      <c r="H67" s="9" t="s">
        <v>120</v>
      </c>
      <c r="I67" s="9" t="s">
        <v>121</v>
      </c>
    </row>
    <row r="68" spans="1:9" ht="28.5" x14ac:dyDescent="0.25">
      <c r="A68" s="8" t="s">
        <v>92</v>
      </c>
      <c r="B68" s="9" t="s">
        <v>124</v>
      </c>
      <c r="C68" s="9" t="s">
        <v>37</v>
      </c>
      <c r="D68" s="10">
        <v>19483</v>
      </c>
      <c r="E68" s="10">
        <v>26091</v>
      </c>
      <c r="F68" s="11">
        <f t="shared" si="8"/>
        <v>-6608</v>
      </c>
      <c r="G68" s="12">
        <f t="shared" si="9"/>
        <v>-25.326741021808285</v>
      </c>
      <c r="H68" s="9" t="s">
        <v>120</v>
      </c>
      <c r="I68" s="9" t="s">
        <v>121</v>
      </c>
    </row>
    <row r="69" spans="1:9" ht="42.75" x14ac:dyDescent="0.25">
      <c r="A69" s="8" t="s">
        <v>92</v>
      </c>
      <c r="B69" s="9" t="s">
        <v>125</v>
      </c>
      <c r="C69" s="9" t="s">
        <v>119</v>
      </c>
      <c r="D69" s="10">
        <v>39573</v>
      </c>
      <c r="E69" s="10">
        <v>62733</v>
      </c>
      <c r="F69" s="11">
        <f t="shared" si="8"/>
        <v>-23160</v>
      </c>
      <c r="G69" s="12">
        <f t="shared" si="9"/>
        <v>-36.918368322892256</v>
      </c>
      <c r="H69" s="9" t="s">
        <v>126</v>
      </c>
      <c r="I69" s="9" t="s">
        <v>121</v>
      </c>
    </row>
    <row r="70" spans="1:9" ht="42.75" x14ac:dyDescent="0.25">
      <c r="A70" s="8" t="s">
        <v>92</v>
      </c>
      <c r="B70" s="9" t="s">
        <v>127</v>
      </c>
      <c r="C70" s="9" t="s">
        <v>119</v>
      </c>
      <c r="D70" s="10">
        <v>21498</v>
      </c>
      <c r="E70" s="10">
        <v>26338</v>
      </c>
      <c r="F70" s="11">
        <f t="shared" si="8"/>
        <v>-4840</v>
      </c>
      <c r="G70" s="12">
        <f t="shared" si="9"/>
        <v>-18.376490242235551</v>
      </c>
      <c r="H70" s="9" t="s">
        <v>120</v>
      </c>
      <c r="I70" s="9" t="s">
        <v>121</v>
      </c>
    </row>
    <row r="71" spans="1:9" ht="28.5" x14ac:dyDescent="0.25">
      <c r="A71" s="8" t="s">
        <v>92</v>
      </c>
      <c r="B71" s="9" t="s">
        <v>128</v>
      </c>
      <c r="C71" s="9" t="s">
        <v>37</v>
      </c>
      <c r="D71" s="10">
        <v>20715</v>
      </c>
      <c r="E71" s="10">
        <v>14464</v>
      </c>
      <c r="F71" s="11">
        <f t="shared" si="8"/>
        <v>6251</v>
      </c>
      <c r="G71" s="12">
        <f t="shared" si="9"/>
        <v>43.217643805309734</v>
      </c>
      <c r="H71" s="9" t="s">
        <v>120</v>
      </c>
      <c r="I71" s="9" t="s">
        <v>121</v>
      </c>
    </row>
    <row r="72" spans="1:9" ht="28.5" x14ac:dyDescent="0.25">
      <c r="A72" s="8" t="s">
        <v>92</v>
      </c>
      <c r="B72" s="9" t="s">
        <v>129</v>
      </c>
      <c r="C72" s="9" t="s">
        <v>37</v>
      </c>
      <c r="D72" s="10">
        <v>6617</v>
      </c>
      <c r="E72" s="10">
        <v>8310</v>
      </c>
      <c r="F72" s="11">
        <f t="shared" si="8"/>
        <v>-1693</v>
      </c>
      <c r="G72" s="12">
        <f t="shared" si="9"/>
        <v>-20.373044524669073</v>
      </c>
      <c r="H72" s="9" t="s">
        <v>120</v>
      </c>
      <c r="I72" s="9" t="s">
        <v>121</v>
      </c>
    </row>
    <row r="73" spans="1:9" ht="42.75" x14ac:dyDescent="0.25">
      <c r="A73" s="8" t="s">
        <v>92</v>
      </c>
      <c r="B73" s="9" t="s">
        <v>130</v>
      </c>
      <c r="C73" s="9" t="s">
        <v>119</v>
      </c>
      <c r="D73" s="10">
        <v>14461</v>
      </c>
      <c r="E73" s="10">
        <v>14584</v>
      </c>
      <c r="F73" s="11">
        <f t="shared" si="8"/>
        <v>-123</v>
      </c>
      <c r="G73" s="12">
        <f t="shared" si="9"/>
        <v>-0.84339001645639056</v>
      </c>
      <c r="H73" s="9" t="s">
        <v>120</v>
      </c>
      <c r="I73" s="9" t="s">
        <v>121</v>
      </c>
    </row>
    <row r="74" spans="1:9" ht="28.5" x14ac:dyDescent="0.25">
      <c r="A74" s="8" t="s">
        <v>92</v>
      </c>
      <c r="B74" s="9" t="s">
        <v>131</v>
      </c>
      <c r="C74" s="9" t="s">
        <v>29</v>
      </c>
      <c r="D74" s="10" t="s">
        <v>29</v>
      </c>
      <c r="E74" s="10" t="s">
        <v>29</v>
      </c>
      <c r="F74" s="11" t="s">
        <v>29</v>
      </c>
      <c r="G74" s="12" t="s">
        <v>29</v>
      </c>
      <c r="H74" s="9" t="s">
        <v>29</v>
      </c>
      <c r="I74" s="9" t="s">
        <v>29</v>
      </c>
    </row>
    <row r="75" spans="1:9" ht="28.5" x14ac:dyDescent="0.25">
      <c r="A75" s="8" t="s">
        <v>92</v>
      </c>
      <c r="B75" s="9" t="s">
        <v>132</v>
      </c>
      <c r="C75" s="9" t="s">
        <v>37</v>
      </c>
      <c r="D75" s="10">
        <v>143937</v>
      </c>
      <c r="E75" s="10">
        <v>159402</v>
      </c>
      <c r="F75" s="11">
        <f t="shared" ref="F75:F85" si="10">D75-E75</f>
        <v>-15465</v>
      </c>
      <c r="G75" s="12">
        <f t="shared" ref="G75:G85" si="11">IF(E75&lt;&gt;0,(D75-E75)/E75*100,"-")</f>
        <v>-9.7018857981706628</v>
      </c>
      <c r="H75" s="9" t="s">
        <v>133</v>
      </c>
      <c r="I75" s="9" t="s">
        <v>134</v>
      </c>
    </row>
    <row r="76" spans="1:9" ht="42.75" x14ac:dyDescent="0.25">
      <c r="A76" s="8" t="s">
        <v>92</v>
      </c>
      <c r="B76" s="9" t="s">
        <v>135</v>
      </c>
      <c r="C76" s="9" t="s">
        <v>119</v>
      </c>
      <c r="D76" s="10">
        <v>262942</v>
      </c>
      <c r="E76" s="10">
        <v>228504</v>
      </c>
      <c r="F76" s="11">
        <f t="shared" si="10"/>
        <v>34438</v>
      </c>
      <c r="G76" s="12">
        <f t="shared" si="11"/>
        <v>15.071070965934952</v>
      </c>
      <c r="H76" s="9" t="s">
        <v>133</v>
      </c>
      <c r="I76" s="9" t="s">
        <v>134</v>
      </c>
    </row>
    <row r="77" spans="1:9" ht="28.5" x14ac:dyDescent="0.25">
      <c r="A77" s="8" t="s">
        <v>92</v>
      </c>
      <c r="B77" s="9" t="s">
        <v>136</v>
      </c>
      <c r="C77" s="9" t="s">
        <v>119</v>
      </c>
      <c r="D77" s="10">
        <v>13799</v>
      </c>
      <c r="E77" s="10">
        <v>20969</v>
      </c>
      <c r="F77" s="11">
        <f t="shared" si="10"/>
        <v>-7170</v>
      </c>
      <c r="G77" s="12">
        <f t="shared" si="11"/>
        <v>-34.193333015403695</v>
      </c>
      <c r="H77" s="9" t="s">
        <v>137</v>
      </c>
      <c r="I77" s="9" t="s">
        <v>134</v>
      </c>
    </row>
    <row r="78" spans="1:9" ht="28.5" x14ac:dyDescent="0.25">
      <c r="A78" s="8" t="s">
        <v>92</v>
      </c>
      <c r="B78" s="9" t="s">
        <v>138</v>
      </c>
      <c r="C78" s="9" t="s">
        <v>119</v>
      </c>
      <c r="D78" s="10">
        <v>4477</v>
      </c>
      <c r="E78" s="10">
        <v>7481</v>
      </c>
      <c r="F78" s="11">
        <f t="shared" si="10"/>
        <v>-3004</v>
      </c>
      <c r="G78" s="12">
        <f t="shared" si="11"/>
        <v>-40.155059484026204</v>
      </c>
      <c r="H78" s="9" t="s">
        <v>137</v>
      </c>
      <c r="I78" s="9" t="s">
        <v>134</v>
      </c>
    </row>
    <row r="79" spans="1:9" ht="28.5" x14ac:dyDescent="0.25">
      <c r="A79" s="8" t="s">
        <v>92</v>
      </c>
      <c r="B79" s="9" t="s">
        <v>139</v>
      </c>
      <c r="C79" s="9" t="s">
        <v>37</v>
      </c>
      <c r="D79" s="10">
        <v>8358</v>
      </c>
      <c r="E79" s="10">
        <v>10170</v>
      </c>
      <c r="F79" s="11">
        <f t="shared" si="10"/>
        <v>-1812</v>
      </c>
      <c r="G79" s="12">
        <f t="shared" si="11"/>
        <v>-17.817109144542773</v>
      </c>
      <c r="H79" s="9" t="s">
        <v>137</v>
      </c>
      <c r="I79" s="9"/>
    </row>
    <row r="80" spans="1:9" ht="42.75" x14ac:dyDescent="0.25">
      <c r="A80" s="8" t="s">
        <v>92</v>
      </c>
      <c r="B80" s="9" t="s">
        <v>140</v>
      </c>
      <c r="C80" s="9" t="s">
        <v>37</v>
      </c>
      <c r="D80" s="10">
        <v>62058</v>
      </c>
      <c r="E80" s="10">
        <v>64823</v>
      </c>
      <c r="F80" s="11">
        <f t="shared" si="10"/>
        <v>-2765</v>
      </c>
      <c r="G80" s="12">
        <f t="shared" si="11"/>
        <v>-4.2654613331687825</v>
      </c>
      <c r="H80" s="9" t="s">
        <v>133</v>
      </c>
      <c r="I80" s="9" t="s">
        <v>134</v>
      </c>
    </row>
    <row r="81" spans="1:9" ht="28.5" x14ac:dyDescent="0.25">
      <c r="A81" s="8" t="s">
        <v>92</v>
      </c>
      <c r="B81" s="9" t="s">
        <v>141</v>
      </c>
      <c r="C81" s="9" t="s">
        <v>37</v>
      </c>
      <c r="D81" s="10">
        <v>27310</v>
      </c>
      <c r="E81" s="10">
        <v>23328</v>
      </c>
      <c r="F81" s="11">
        <f t="shared" si="10"/>
        <v>3982</v>
      </c>
      <c r="G81" s="12">
        <f t="shared" si="11"/>
        <v>17.069615912208505</v>
      </c>
      <c r="H81" s="9" t="s">
        <v>137</v>
      </c>
      <c r="I81" s="9" t="s">
        <v>134</v>
      </c>
    </row>
    <row r="82" spans="1:9" ht="28.5" x14ac:dyDescent="0.25">
      <c r="A82" s="8" t="s">
        <v>92</v>
      </c>
      <c r="B82" s="9" t="s">
        <v>142</v>
      </c>
      <c r="C82" s="9" t="s">
        <v>119</v>
      </c>
      <c r="D82" s="10">
        <v>5556</v>
      </c>
      <c r="E82" s="10">
        <v>12445</v>
      </c>
      <c r="F82" s="11">
        <f t="shared" si="10"/>
        <v>-6889</v>
      </c>
      <c r="G82" s="12">
        <f t="shared" si="11"/>
        <v>-55.355564483728401</v>
      </c>
      <c r="H82" s="9" t="s">
        <v>57</v>
      </c>
      <c r="I82" s="9"/>
    </row>
    <row r="83" spans="1:9" ht="28.5" x14ac:dyDescent="0.25">
      <c r="A83" s="8" t="s">
        <v>92</v>
      </c>
      <c r="B83" s="9" t="s">
        <v>143</v>
      </c>
      <c r="C83" s="9" t="s">
        <v>37</v>
      </c>
      <c r="D83" s="10">
        <v>39978</v>
      </c>
      <c r="E83" s="10">
        <v>105827</v>
      </c>
      <c r="F83" s="11">
        <f t="shared" si="10"/>
        <v>-65849</v>
      </c>
      <c r="G83" s="12">
        <f t="shared" si="11"/>
        <v>-62.223251155187242</v>
      </c>
      <c r="H83" s="9" t="s">
        <v>133</v>
      </c>
      <c r="I83" s="9" t="s">
        <v>134</v>
      </c>
    </row>
    <row r="84" spans="1:9" ht="28.5" x14ac:dyDescent="0.25">
      <c r="A84" s="8" t="s">
        <v>92</v>
      </c>
      <c r="B84" s="9" t="s">
        <v>144</v>
      </c>
      <c r="C84" s="9" t="s">
        <v>37</v>
      </c>
      <c r="D84" s="10">
        <v>64995</v>
      </c>
      <c r="E84" s="10">
        <v>107235</v>
      </c>
      <c r="F84" s="11">
        <f t="shared" si="10"/>
        <v>-42240</v>
      </c>
      <c r="G84" s="12">
        <f t="shared" si="11"/>
        <v>-39.390124492936074</v>
      </c>
      <c r="H84" s="9" t="s">
        <v>133</v>
      </c>
      <c r="I84" s="9" t="s">
        <v>134</v>
      </c>
    </row>
    <row r="85" spans="1:9" ht="28.5" x14ac:dyDescent="0.25">
      <c r="A85" s="8" t="s">
        <v>92</v>
      </c>
      <c r="B85" s="9" t="s">
        <v>145</v>
      </c>
      <c r="C85" s="9" t="s">
        <v>37</v>
      </c>
      <c r="D85" s="10">
        <v>36567</v>
      </c>
      <c r="E85" s="10">
        <v>0</v>
      </c>
      <c r="F85" s="11">
        <f t="shared" si="10"/>
        <v>36567</v>
      </c>
      <c r="G85" s="12" t="str">
        <f t="shared" si="11"/>
        <v>-</v>
      </c>
      <c r="H85" s="9" t="s">
        <v>133</v>
      </c>
      <c r="I85" s="9" t="s">
        <v>134</v>
      </c>
    </row>
    <row r="86" spans="1:9" ht="28.5" x14ac:dyDescent="0.25">
      <c r="A86" s="8" t="s">
        <v>92</v>
      </c>
      <c r="B86" s="9" t="s">
        <v>146</v>
      </c>
      <c r="C86" s="9" t="s">
        <v>29</v>
      </c>
      <c r="D86" s="10" t="s">
        <v>29</v>
      </c>
      <c r="E86" s="10" t="s">
        <v>29</v>
      </c>
      <c r="F86" s="11" t="s">
        <v>29</v>
      </c>
      <c r="G86" s="12" t="s">
        <v>29</v>
      </c>
      <c r="H86" s="9" t="s">
        <v>29</v>
      </c>
      <c r="I86" s="9" t="s">
        <v>29</v>
      </c>
    </row>
    <row r="87" spans="1:9" ht="42.75" x14ac:dyDescent="0.25">
      <c r="A87" s="8" t="s">
        <v>92</v>
      </c>
      <c r="B87" s="9" t="s">
        <v>147</v>
      </c>
      <c r="C87" s="9" t="s">
        <v>148</v>
      </c>
      <c r="D87" s="10">
        <v>139912</v>
      </c>
      <c r="E87" s="10">
        <v>192654</v>
      </c>
      <c r="F87" s="11">
        <f t="shared" ref="F87:F92" si="12">D87-E87</f>
        <v>-52742</v>
      </c>
      <c r="G87" s="12">
        <f t="shared" ref="G87:G92" si="13">IF(E87&lt;&gt;0,(D87-E87)/E87*100,"-")</f>
        <v>-27.376540326180614</v>
      </c>
      <c r="H87" s="9" t="s">
        <v>149</v>
      </c>
      <c r="I87" s="9" t="s">
        <v>150</v>
      </c>
    </row>
    <row r="88" spans="1:9" ht="42.75" x14ac:dyDescent="0.25">
      <c r="A88" s="8" t="s">
        <v>92</v>
      </c>
      <c r="B88" s="9" t="s">
        <v>151</v>
      </c>
      <c r="C88" s="9" t="s">
        <v>45</v>
      </c>
      <c r="D88" s="10">
        <v>145208</v>
      </c>
      <c r="E88" s="10">
        <v>271788</v>
      </c>
      <c r="F88" s="11">
        <f t="shared" si="12"/>
        <v>-126580</v>
      </c>
      <c r="G88" s="12">
        <f t="shared" si="13"/>
        <v>-46.573064300116265</v>
      </c>
      <c r="H88" s="9" t="s">
        <v>149</v>
      </c>
      <c r="I88" s="9" t="s">
        <v>150</v>
      </c>
    </row>
    <row r="89" spans="1:9" ht="28.5" x14ac:dyDescent="0.25">
      <c r="A89" s="8" t="s">
        <v>92</v>
      </c>
      <c r="B89" s="9" t="s">
        <v>152</v>
      </c>
      <c r="C89" s="9" t="s">
        <v>51</v>
      </c>
      <c r="D89" s="10">
        <v>16631</v>
      </c>
      <c r="E89" s="10">
        <v>39072</v>
      </c>
      <c r="F89" s="11">
        <f t="shared" si="12"/>
        <v>-22441</v>
      </c>
      <c r="G89" s="12">
        <f t="shared" si="13"/>
        <v>-57.434991809991807</v>
      </c>
      <c r="H89" s="9" t="s">
        <v>153</v>
      </c>
      <c r="I89" s="9" t="s">
        <v>150</v>
      </c>
    </row>
    <row r="90" spans="1:9" ht="28.5" x14ac:dyDescent="0.25">
      <c r="A90" s="8" t="s">
        <v>92</v>
      </c>
      <c r="B90" s="9" t="s">
        <v>154</v>
      </c>
      <c r="C90" s="9" t="s">
        <v>155</v>
      </c>
      <c r="D90" s="10">
        <v>162682</v>
      </c>
      <c r="E90" s="10">
        <v>211077</v>
      </c>
      <c r="F90" s="11">
        <f t="shared" si="12"/>
        <v>-48395</v>
      </c>
      <c r="G90" s="12">
        <f t="shared" si="13"/>
        <v>-22.927651994295921</v>
      </c>
      <c r="H90" s="9" t="s">
        <v>149</v>
      </c>
      <c r="I90" s="9" t="s">
        <v>150</v>
      </c>
    </row>
    <row r="91" spans="1:9" ht="28.5" x14ac:dyDescent="0.25">
      <c r="A91" s="8" t="s">
        <v>92</v>
      </c>
      <c r="B91" s="9" t="s">
        <v>156</v>
      </c>
      <c r="C91" s="9" t="s">
        <v>31</v>
      </c>
      <c r="D91" s="10">
        <v>47901</v>
      </c>
      <c r="E91" s="10">
        <v>81790</v>
      </c>
      <c r="F91" s="11">
        <f t="shared" si="12"/>
        <v>-33889</v>
      </c>
      <c r="G91" s="12">
        <f t="shared" si="13"/>
        <v>-41.434160655336839</v>
      </c>
      <c r="H91" s="9" t="s">
        <v>149</v>
      </c>
      <c r="I91" s="9" t="s">
        <v>150</v>
      </c>
    </row>
    <row r="92" spans="1:9" ht="28.5" x14ac:dyDescent="0.25">
      <c r="A92" s="8" t="s">
        <v>92</v>
      </c>
      <c r="B92" s="9" t="s">
        <v>157</v>
      </c>
      <c r="C92" s="9" t="s">
        <v>51</v>
      </c>
      <c r="D92" s="10">
        <v>114802</v>
      </c>
      <c r="E92" s="10">
        <v>185000</v>
      </c>
      <c r="F92" s="11">
        <f t="shared" si="12"/>
        <v>-70198</v>
      </c>
      <c r="G92" s="12">
        <f t="shared" si="13"/>
        <v>-37.944864864864861</v>
      </c>
      <c r="H92" s="9" t="s">
        <v>158</v>
      </c>
      <c r="I92" s="9" t="s">
        <v>150</v>
      </c>
    </row>
    <row r="93" spans="1:9" ht="28.5" x14ac:dyDescent="0.25">
      <c r="A93" s="8" t="s">
        <v>92</v>
      </c>
      <c r="B93" s="9" t="s">
        <v>159</v>
      </c>
      <c r="C93" s="9" t="s">
        <v>29</v>
      </c>
      <c r="D93" s="10" t="s">
        <v>29</v>
      </c>
      <c r="E93" s="10" t="s">
        <v>29</v>
      </c>
      <c r="F93" s="11" t="s">
        <v>29</v>
      </c>
      <c r="G93" s="12" t="s">
        <v>29</v>
      </c>
      <c r="H93" s="9" t="s">
        <v>29</v>
      </c>
      <c r="I93" s="9" t="s">
        <v>29</v>
      </c>
    </row>
    <row r="94" spans="1:9" ht="28.5" x14ac:dyDescent="0.25">
      <c r="A94" s="8" t="s">
        <v>92</v>
      </c>
      <c r="B94" s="9" t="s">
        <v>160</v>
      </c>
      <c r="C94" s="9" t="s">
        <v>161</v>
      </c>
      <c r="D94" s="10">
        <v>59692</v>
      </c>
      <c r="E94" s="10">
        <v>40568</v>
      </c>
      <c r="F94" s="11">
        <f>D94-E94</f>
        <v>19124</v>
      </c>
      <c r="G94" s="12">
        <f>IF(E94&lt;&gt;0,(D94-E94)/E94*100,"-")</f>
        <v>47.140603431275885</v>
      </c>
      <c r="H94" s="9" t="s">
        <v>120</v>
      </c>
      <c r="I94" s="9" t="s">
        <v>162</v>
      </c>
    </row>
    <row r="95" spans="1:9" ht="42.75" x14ac:dyDescent="0.25">
      <c r="A95" s="8" t="s">
        <v>92</v>
      </c>
      <c r="B95" s="9" t="s">
        <v>163</v>
      </c>
      <c r="C95" s="9" t="s">
        <v>161</v>
      </c>
      <c r="D95" s="10">
        <v>14898</v>
      </c>
      <c r="E95" s="10">
        <v>30960</v>
      </c>
      <c r="F95" s="11">
        <f>D95-E95</f>
        <v>-16062</v>
      </c>
      <c r="G95" s="12">
        <f>IF(E95&lt;&gt;0,(D95-E95)/E95*100,"-")</f>
        <v>-51.879844961240309</v>
      </c>
      <c r="H95" s="9" t="s">
        <v>120</v>
      </c>
      <c r="I95" s="9" t="s">
        <v>162</v>
      </c>
    </row>
    <row r="96" spans="1:9" ht="28.5" x14ac:dyDescent="0.25">
      <c r="A96" s="8" t="s">
        <v>92</v>
      </c>
      <c r="B96" s="9" t="s">
        <v>164</v>
      </c>
      <c r="C96" s="9" t="s">
        <v>161</v>
      </c>
      <c r="D96" s="10">
        <v>32166</v>
      </c>
      <c r="E96" s="10">
        <v>47381</v>
      </c>
      <c r="F96" s="11">
        <f>D96-E96</f>
        <v>-15215</v>
      </c>
      <c r="G96" s="12">
        <f>IF(E96&lt;&gt;0,(D96-E96)/E96*100,"-")</f>
        <v>-32.112028028112533</v>
      </c>
      <c r="H96" s="9" t="s">
        <v>165</v>
      </c>
      <c r="I96" s="9" t="s">
        <v>162</v>
      </c>
    </row>
    <row r="97" spans="1:9" ht="28.5" x14ac:dyDescent="0.25">
      <c r="A97" s="8" t="s">
        <v>92</v>
      </c>
      <c r="B97" s="9" t="s">
        <v>166</v>
      </c>
      <c r="C97" s="9" t="s">
        <v>161</v>
      </c>
      <c r="D97" s="10">
        <v>760</v>
      </c>
      <c r="E97" s="10">
        <v>2235</v>
      </c>
      <c r="F97" s="11">
        <f>D97-E97</f>
        <v>-1475</v>
      </c>
      <c r="G97" s="12">
        <f>IF(E97&lt;&gt;0,(D97-E97)/E97*100,"-")</f>
        <v>-65.995525727069349</v>
      </c>
      <c r="H97" s="9" t="s">
        <v>57</v>
      </c>
      <c r="I97" s="9" t="s">
        <v>162</v>
      </c>
    </row>
    <row r="98" spans="1:9" ht="28.5" x14ac:dyDescent="0.25">
      <c r="A98" s="8" t="s">
        <v>92</v>
      </c>
      <c r="B98" s="9" t="s">
        <v>167</v>
      </c>
      <c r="C98" s="9" t="s">
        <v>41</v>
      </c>
      <c r="D98" s="10">
        <v>15372</v>
      </c>
      <c r="E98" s="10">
        <v>16050</v>
      </c>
      <c r="F98" s="11">
        <f>D98-E98</f>
        <v>-678</v>
      </c>
      <c r="G98" s="12">
        <f>IF(E98&lt;&gt;0,(D98-E98)/E98*100,"-")</f>
        <v>-4.2242990654205608</v>
      </c>
      <c r="H98" s="9" t="s">
        <v>120</v>
      </c>
      <c r="I98" s="9" t="s">
        <v>162</v>
      </c>
    </row>
    <row r="99" spans="1:9" ht="28.5" x14ac:dyDescent="0.25">
      <c r="A99" s="8" t="s">
        <v>92</v>
      </c>
      <c r="B99" s="9" t="s">
        <v>168</v>
      </c>
      <c r="C99" s="9" t="s">
        <v>29</v>
      </c>
      <c r="D99" s="10" t="s">
        <v>29</v>
      </c>
      <c r="E99" s="10" t="s">
        <v>29</v>
      </c>
      <c r="F99" s="11" t="s">
        <v>29</v>
      </c>
      <c r="G99" s="12" t="s">
        <v>29</v>
      </c>
      <c r="H99" s="9" t="s">
        <v>29</v>
      </c>
      <c r="I99" s="9" t="s">
        <v>29</v>
      </c>
    </row>
    <row r="100" spans="1:9" ht="28.5" x14ac:dyDescent="0.25">
      <c r="A100" s="8" t="s">
        <v>92</v>
      </c>
      <c r="B100" s="9" t="s">
        <v>169</v>
      </c>
      <c r="C100" s="9" t="s">
        <v>41</v>
      </c>
      <c r="D100" s="10">
        <v>5634</v>
      </c>
      <c r="E100" s="10">
        <v>9063</v>
      </c>
      <c r="F100" s="11">
        <f>D100-E100</f>
        <v>-3429</v>
      </c>
      <c r="G100" s="12">
        <f>IF(E100&lt;&gt;0,(D100-E100)/E100*100,"-")</f>
        <v>-37.835153922542204</v>
      </c>
      <c r="H100" s="9" t="s">
        <v>77</v>
      </c>
      <c r="I100" s="9" t="s">
        <v>170</v>
      </c>
    </row>
    <row r="101" spans="1:9" ht="28.5" x14ac:dyDescent="0.25">
      <c r="A101" s="8" t="s">
        <v>92</v>
      </c>
      <c r="B101" s="9" t="s">
        <v>171</v>
      </c>
      <c r="C101" s="9" t="s">
        <v>41</v>
      </c>
      <c r="D101" s="10">
        <v>4325</v>
      </c>
      <c r="E101" s="10">
        <v>10928</v>
      </c>
      <c r="F101" s="11">
        <f>D101-E101</f>
        <v>-6603</v>
      </c>
      <c r="G101" s="12">
        <f>IF(E101&lt;&gt;0,(D101-E101)/E101*100,"-")</f>
        <v>-60.422767203513907</v>
      </c>
      <c r="H101" s="9" t="s">
        <v>57</v>
      </c>
      <c r="I101" s="9" t="s">
        <v>170</v>
      </c>
    </row>
    <row r="102" spans="1:9" ht="28.5" x14ac:dyDescent="0.25">
      <c r="A102" s="8" t="s">
        <v>92</v>
      </c>
      <c r="B102" s="9" t="s">
        <v>172</v>
      </c>
      <c r="C102" s="9" t="s">
        <v>41</v>
      </c>
      <c r="D102" s="10">
        <v>4314</v>
      </c>
      <c r="E102" s="10">
        <v>5195</v>
      </c>
      <c r="F102" s="11">
        <f>D102-E102</f>
        <v>-881</v>
      </c>
      <c r="G102" s="12">
        <f>IF(E102&lt;&gt;0,(D102-E102)/E102*100,"-")</f>
        <v>-16.958614051973051</v>
      </c>
      <c r="H102" s="9" t="s">
        <v>173</v>
      </c>
      <c r="I102" s="9" t="s">
        <v>170</v>
      </c>
    </row>
    <row r="103" spans="1:9" ht="28.5" x14ac:dyDescent="0.25">
      <c r="A103" s="8" t="s">
        <v>92</v>
      </c>
      <c r="B103" s="9" t="s">
        <v>174</v>
      </c>
      <c r="C103" s="9" t="s">
        <v>41</v>
      </c>
      <c r="D103" s="10">
        <v>20438</v>
      </c>
      <c r="E103" s="10">
        <v>43721</v>
      </c>
      <c r="F103" s="11">
        <f>D103-E103</f>
        <v>-23283</v>
      </c>
      <c r="G103" s="12">
        <f>IF(E103&lt;&gt;0,(D103-E103)/E103*100,"-")</f>
        <v>-53.253585233640585</v>
      </c>
      <c r="H103" s="9" t="s">
        <v>57</v>
      </c>
      <c r="I103" s="9" t="s">
        <v>170</v>
      </c>
    </row>
    <row r="104" spans="1:9" ht="28.5" x14ac:dyDescent="0.25">
      <c r="A104" s="8" t="s">
        <v>92</v>
      </c>
      <c r="B104" s="9" t="s">
        <v>175</v>
      </c>
      <c r="C104" s="9" t="s">
        <v>29</v>
      </c>
      <c r="D104" s="10" t="s">
        <v>29</v>
      </c>
      <c r="E104" s="10" t="s">
        <v>29</v>
      </c>
      <c r="F104" s="11" t="s">
        <v>29</v>
      </c>
      <c r="G104" s="12" t="s">
        <v>29</v>
      </c>
      <c r="H104" s="9" t="s">
        <v>29</v>
      </c>
      <c r="I104" s="9" t="s">
        <v>29</v>
      </c>
    </row>
    <row r="105" spans="1:9" ht="28.5" x14ac:dyDescent="0.25">
      <c r="A105" s="8" t="s">
        <v>92</v>
      </c>
      <c r="B105" s="9" t="s">
        <v>176</v>
      </c>
      <c r="C105" s="9" t="s">
        <v>31</v>
      </c>
      <c r="D105" s="10">
        <v>197200</v>
      </c>
      <c r="E105" s="10">
        <v>553141</v>
      </c>
      <c r="F105" s="11">
        <f>D105-E105</f>
        <v>-355941</v>
      </c>
      <c r="G105" s="12">
        <f>IF(E105&lt;&gt;0,(D105-E105)/E105*100,"-")</f>
        <v>-64.349053857877109</v>
      </c>
      <c r="H105" s="9" t="s">
        <v>177</v>
      </c>
      <c r="I105" s="9" t="s">
        <v>178</v>
      </c>
    </row>
    <row r="106" spans="1:9" ht="28.5" x14ac:dyDescent="0.25">
      <c r="A106" s="8" t="s">
        <v>92</v>
      </c>
      <c r="B106" s="9" t="s">
        <v>179</v>
      </c>
      <c r="C106" s="9" t="s">
        <v>31</v>
      </c>
      <c r="D106" s="10">
        <v>47051</v>
      </c>
      <c r="E106" s="10">
        <v>52657</v>
      </c>
      <c r="F106" s="11">
        <f>D106-E106</f>
        <v>-5606</v>
      </c>
      <c r="G106" s="12">
        <f>IF(E106&lt;&gt;0,(D106-E106)/E106*100,"-")</f>
        <v>-10.646257857454849</v>
      </c>
      <c r="H106" s="9" t="s">
        <v>180</v>
      </c>
      <c r="I106" s="9" t="s">
        <v>178</v>
      </c>
    </row>
    <row r="107" spans="1:9" ht="28.5" x14ac:dyDescent="0.25">
      <c r="A107" s="8" t="s">
        <v>92</v>
      </c>
      <c r="B107" s="9" t="s">
        <v>181</v>
      </c>
      <c r="C107" s="9" t="s">
        <v>29</v>
      </c>
      <c r="D107" s="10" t="s">
        <v>29</v>
      </c>
      <c r="E107" s="10" t="s">
        <v>29</v>
      </c>
      <c r="F107" s="11" t="s">
        <v>29</v>
      </c>
      <c r="G107" s="12" t="s">
        <v>29</v>
      </c>
      <c r="H107" s="9" t="s">
        <v>29</v>
      </c>
      <c r="I107" s="9" t="s">
        <v>29</v>
      </c>
    </row>
    <row r="108" spans="1:9" ht="28.5" x14ac:dyDescent="0.25">
      <c r="A108" s="8" t="s">
        <v>92</v>
      </c>
      <c r="B108" s="9" t="s">
        <v>182</v>
      </c>
      <c r="C108" s="9" t="s">
        <v>161</v>
      </c>
      <c r="D108" s="10">
        <v>13599</v>
      </c>
      <c r="E108" s="10">
        <v>16564</v>
      </c>
      <c r="F108" s="11">
        <f t="shared" ref="F108:F113" si="14">D108-E108</f>
        <v>-2965</v>
      </c>
      <c r="G108" s="12">
        <f t="shared" ref="G108:G113" si="15">IF(E108&lt;&gt;0,(D108-E108)/E108*100,"-")</f>
        <v>-17.90026563631973</v>
      </c>
      <c r="H108" s="9" t="s">
        <v>57</v>
      </c>
      <c r="I108" s="9" t="s">
        <v>183</v>
      </c>
    </row>
    <row r="109" spans="1:9" ht="28.5" x14ac:dyDescent="0.25">
      <c r="A109" s="8" t="s">
        <v>92</v>
      </c>
      <c r="B109" s="9" t="s">
        <v>184</v>
      </c>
      <c r="C109" s="9" t="s">
        <v>161</v>
      </c>
      <c r="D109" s="10">
        <v>25303</v>
      </c>
      <c r="E109" s="10">
        <v>30605</v>
      </c>
      <c r="F109" s="11">
        <f t="shared" si="14"/>
        <v>-5302</v>
      </c>
      <c r="G109" s="12">
        <f t="shared" si="15"/>
        <v>-17.323966672112402</v>
      </c>
      <c r="H109" s="9" t="s">
        <v>57</v>
      </c>
      <c r="I109" s="9" t="s">
        <v>183</v>
      </c>
    </row>
    <row r="110" spans="1:9" ht="28.5" x14ac:dyDescent="0.25">
      <c r="A110" s="8" t="s">
        <v>92</v>
      </c>
      <c r="B110" s="9" t="s">
        <v>185</v>
      </c>
      <c r="C110" s="9" t="s">
        <v>161</v>
      </c>
      <c r="D110" s="10">
        <v>22220</v>
      </c>
      <c r="E110" s="10">
        <v>26094</v>
      </c>
      <c r="F110" s="11">
        <f t="shared" si="14"/>
        <v>-3874</v>
      </c>
      <c r="G110" s="12">
        <f t="shared" si="15"/>
        <v>-14.846324825630413</v>
      </c>
      <c r="H110" s="9" t="s">
        <v>57</v>
      </c>
      <c r="I110" s="9" t="s">
        <v>183</v>
      </c>
    </row>
    <row r="111" spans="1:9" ht="28.5" x14ac:dyDescent="0.25">
      <c r="A111" s="8" t="s">
        <v>92</v>
      </c>
      <c r="B111" s="9" t="s">
        <v>186</v>
      </c>
      <c r="C111" s="9" t="s">
        <v>161</v>
      </c>
      <c r="D111" s="10">
        <v>60705</v>
      </c>
      <c r="E111" s="10">
        <v>142314</v>
      </c>
      <c r="F111" s="11">
        <f t="shared" si="14"/>
        <v>-81609</v>
      </c>
      <c r="G111" s="12">
        <f t="shared" si="15"/>
        <v>-57.344323116488894</v>
      </c>
      <c r="H111" s="9" t="s">
        <v>187</v>
      </c>
      <c r="I111" s="9" t="s">
        <v>183</v>
      </c>
    </row>
    <row r="112" spans="1:9" ht="28.5" x14ac:dyDescent="0.25">
      <c r="A112" s="8" t="s">
        <v>92</v>
      </c>
      <c r="B112" s="9" t="s">
        <v>188</v>
      </c>
      <c r="C112" s="9" t="s">
        <v>161</v>
      </c>
      <c r="D112" s="10">
        <v>23026</v>
      </c>
      <c r="E112" s="10">
        <v>23220</v>
      </c>
      <c r="F112" s="11">
        <f t="shared" si="14"/>
        <v>-194</v>
      </c>
      <c r="G112" s="12">
        <f t="shared" si="15"/>
        <v>-0.83548664944013784</v>
      </c>
      <c r="H112" s="9" t="s">
        <v>57</v>
      </c>
      <c r="I112" s="9" t="s">
        <v>183</v>
      </c>
    </row>
    <row r="113" spans="1:9" ht="28.5" x14ac:dyDescent="0.25">
      <c r="A113" s="8" t="s">
        <v>92</v>
      </c>
      <c r="B113" s="9" t="s">
        <v>189</v>
      </c>
      <c r="C113" s="9" t="s">
        <v>41</v>
      </c>
      <c r="D113" s="10">
        <v>2977</v>
      </c>
      <c r="E113" s="10">
        <v>3517</v>
      </c>
      <c r="F113" s="11">
        <f t="shared" si="14"/>
        <v>-540</v>
      </c>
      <c r="G113" s="12">
        <f t="shared" si="15"/>
        <v>-15.353994882001706</v>
      </c>
      <c r="H113" s="9" t="s">
        <v>190</v>
      </c>
      <c r="I113" s="9" t="s">
        <v>183</v>
      </c>
    </row>
    <row r="114" spans="1:9" ht="28.5" x14ac:dyDescent="0.25">
      <c r="A114" s="8" t="s">
        <v>92</v>
      </c>
      <c r="B114" s="9" t="s">
        <v>191</v>
      </c>
      <c r="C114" s="9" t="s">
        <v>29</v>
      </c>
      <c r="D114" s="10" t="s">
        <v>29</v>
      </c>
      <c r="E114" s="10" t="s">
        <v>29</v>
      </c>
      <c r="F114" s="11" t="s">
        <v>29</v>
      </c>
      <c r="G114" s="12" t="s">
        <v>29</v>
      </c>
      <c r="H114" s="9" t="s">
        <v>29</v>
      </c>
      <c r="I114" s="9" t="s">
        <v>29</v>
      </c>
    </row>
    <row r="115" spans="1:9" ht="28.5" x14ac:dyDescent="0.25">
      <c r="A115" s="8" t="s">
        <v>92</v>
      </c>
      <c r="B115" s="9" t="s">
        <v>192</v>
      </c>
      <c r="C115" s="9" t="s">
        <v>35</v>
      </c>
      <c r="D115" s="10">
        <v>22163</v>
      </c>
      <c r="E115" s="10">
        <v>28200</v>
      </c>
      <c r="F115" s="11">
        <f t="shared" ref="F115:F121" si="16">D115-E115</f>
        <v>-6037</v>
      </c>
      <c r="G115" s="12">
        <f t="shared" ref="G115:G121" si="17">IF(E115&lt;&gt;0,(D115-E115)/E115*100,"-")</f>
        <v>-21.407801418439718</v>
      </c>
      <c r="H115" s="9" t="s">
        <v>193</v>
      </c>
      <c r="I115" s="9" t="s">
        <v>194</v>
      </c>
    </row>
    <row r="116" spans="1:9" ht="28.5" x14ac:dyDescent="0.25">
      <c r="A116" s="8" t="s">
        <v>92</v>
      </c>
      <c r="B116" s="9" t="s">
        <v>195</v>
      </c>
      <c r="C116" s="9" t="s">
        <v>35</v>
      </c>
      <c r="D116" s="10">
        <v>25245</v>
      </c>
      <c r="E116" s="10">
        <v>38873</v>
      </c>
      <c r="F116" s="11">
        <f t="shared" si="16"/>
        <v>-13628</v>
      </c>
      <c r="G116" s="12">
        <f t="shared" si="17"/>
        <v>-35.057752167314071</v>
      </c>
      <c r="H116" s="9" t="s">
        <v>196</v>
      </c>
      <c r="I116" s="9" t="s">
        <v>194</v>
      </c>
    </row>
    <row r="117" spans="1:9" ht="42.75" x14ac:dyDescent="0.25">
      <c r="A117" s="8" t="s">
        <v>92</v>
      </c>
      <c r="B117" s="9" t="s">
        <v>197</v>
      </c>
      <c r="C117" s="9" t="s">
        <v>54</v>
      </c>
      <c r="D117" s="10">
        <v>9628</v>
      </c>
      <c r="E117" s="10">
        <v>11305</v>
      </c>
      <c r="F117" s="11">
        <f t="shared" si="16"/>
        <v>-1677</v>
      </c>
      <c r="G117" s="12">
        <f t="shared" si="17"/>
        <v>-14.834144183989384</v>
      </c>
      <c r="H117" s="9" t="s">
        <v>57</v>
      </c>
      <c r="I117" s="9" t="s">
        <v>194</v>
      </c>
    </row>
    <row r="118" spans="1:9" ht="28.5" x14ac:dyDescent="0.25">
      <c r="A118" s="8" t="s">
        <v>92</v>
      </c>
      <c r="B118" s="9" t="s">
        <v>198</v>
      </c>
      <c r="C118" s="9" t="s">
        <v>54</v>
      </c>
      <c r="D118" s="10">
        <v>7461</v>
      </c>
      <c r="E118" s="10">
        <v>12775</v>
      </c>
      <c r="F118" s="11">
        <f t="shared" si="16"/>
        <v>-5314</v>
      </c>
      <c r="G118" s="12">
        <f t="shared" si="17"/>
        <v>-41.596868884540115</v>
      </c>
      <c r="H118" s="9" t="s">
        <v>199</v>
      </c>
      <c r="I118" s="9" t="s">
        <v>194</v>
      </c>
    </row>
    <row r="119" spans="1:9" ht="28.5" x14ac:dyDescent="0.25">
      <c r="A119" s="8" t="s">
        <v>92</v>
      </c>
      <c r="B119" s="9" t="s">
        <v>200</v>
      </c>
      <c r="C119" s="9" t="s">
        <v>54</v>
      </c>
      <c r="D119" s="10">
        <v>1913</v>
      </c>
      <c r="E119" s="10">
        <v>9096</v>
      </c>
      <c r="F119" s="11">
        <f t="shared" si="16"/>
        <v>-7183</v>
      </c>
      <c r="G119" s="12">
        <f t="shared" si="17"/>
        <v>-78.968777484608623</v>
      </c>
      <c r="H119" s="9" t="s">
        <v>57</v>
      </c>
      <c r="I119" s="9" t="s">
        <v>194</v>
      </c>
    </row>
    <row r="120" spans="1:9" ht="28.5" x14ac:dyDescent="0.25">
      <c r="A120" s="8" t="s">
        <v>92</v>
      </c>
      <c r="B120" s="9" t="s">
        <v>201</v>
      </c>
      <c r="C120" s="9" t="s">
        <v>54</v>
      </c>
      <c r="D120" s="10">
        <v>8055</v>
      </c>
      <c r="E120" s="10">
        <v>4321</v>
      </c>
      <c r="F120" s="11">
        <f t="shared" si="16"/>
        <v>3734</v>
      </c>
      <c r="G120" s="12">
        <f t="shared" si="17"/>
        <v>86.415181670909519</v>
      </c>
      <c r="H120" s="9" t="s">
        <v>202</v>
      </c>
      <c r="I120" s="9" t="s">
        <v>194</v>
      </c>
    </row>
    <row r="121" spans="1:9" ht="28.5" x14ac:dyDescent="0.25">
      <c r="A121" s="8" t="s">
        <v>92</v>
      </c>
      <c r="B121" s="9" t="s">
        <v>203</v>
      </c>
      <c r="C121" s="9" t="s">
        <v>54</v>
      </c>
      <c r="D121" s="10">
        <v>15793</v>
      </c>
      <c r="E121" s="10">
        <v>34099</v>
      </c>
      <c r="F121" s="11">
        <f t="shared" si="16"/>
        <v>-18306</v>
      </c>
      <c r="G121" s="12">
        <f t="shared" si="17"/>
        <v>-53.684858793513001</v>
      </c>
      <c r="H121" s="9" t="s">
        <v>204</v>
      </c>
      <c r="I121" s="9" t="s">
        <v>194</v>
      </c>
    </row>
    <row r="122" spans="1:9" ht="28.5" x14ac:dyDescent="0.25">
      <c r="A122" s="8" t="s">
        <v>92</v>
      </c>
      <c r="B122" s="9" t="s">
        <v>205</v>
      </c>
      <c r="C122" s="9" t="s">
        <v>29</v>
      </c>
      <c r="D122" s="10" t="s">
        <v>29</v>
      </c>
      <c r="E122" s="10" t="s">
        <v>29</v>
      </c>
      <c r="F122" s="11" t="s">
        <v>29</v>
      </c>
      <c r="G122" s="12" t="s">
        <v>29</v>
      </c>
      <c r="H122" s="9" t="s">
        <v>29</v>
      </c>
      <c r="I122" s="9" t="s">
        <v>29</v>
      </c>
    </row>
    <row r="123" spans="1:9" ht="28.5" x14ac:dyDescent="0.25">
      <c r="A123" s="8" t="s">
        <v>92</v>
      </c>
      <c r="B123" s="9" t="s">
        <v>206</v>
      </c>
      <c r="C123" s="9" t="s">
        <v>54</v>
      </c>
      <c r="D123" s="10">
        <v>106557</v>
      </c>
      <c r="E123" s="10">
        <v>117304</v>
      </c>
      <c r="F123" s="11">
        <f>D123-E123</f>
        <v>-10747</v>
      </c>
      <c r="G123" s="12">
        <f>IF(E123&lt;&gt;0,(D123-E123)/E123*100,"-")</f>
        <v>-9.1616654163540883</v>
      </c>
      <c r="H123" s="9" t="s">
        <v>120</v>
      </c>
      <c r="I123" s="9" t="s">
        <v>207</v>
      </c>
    </row>
    <row r="124" spans="1:9" ht="28.5" x14ac:dyDescent="0.25">
      <c r="A124" s="8" t="s">
        <v>92</v>
      </c>
      <c r="B124" s="9" t="s">
        <v>208</v>
      </c>
      <c r="C124" s="9" t="s">
        <v>54</v>
      </c>
      <c r="D124" s="10">
        <v>121625</v>
      </c>
      <c r="E124" s="10">
        <v>262396</v>
      </c>
      <c r="F124" s="11">
        <f>D124-E124</f>
        <v>-140771</v>
      </c>
      <c r="G124" s="12">
        <f>IF(E124&lt;&gt;0,(D124-E124)/E124*100,"-")</f>
        <v>-53.64830256558789</v>
      </c>
      <c r="H124" s="9" t="s">
        <v>209</v>
      </c>
      <c r="I124" s="9" t="s">
        <v>207</v>
      </c>
    </row>
    <row r="125" spans="1:9" ht="28.5" x14ac:dyDescent="0.25">
      <c r="A125" s="8" t="s">
        <v>92</v>
      </c>
      <c r="B125" s="9" t="s">
        <v>210</v>
      </c>
      <c r="C125" s="9" t="s">
        <v>29</v>
      </c>
      <c r="D125" s="10" t="s">
        <v>29</v>
      </c>
      <c r="E125" s="10" t="s">
        <v>29</v>
      </c>
      <c r="F125" s="11" t="s">
        <v>29</v>
      </c>
      <c r="G125" s="12" t="s">
        <v>29</v>
      </c>
      <c r="H125" s="9" t="s">
        <v>29</v>
      </c>
      <c r="I125" s="9" t="s">
        <v>29</v>
      </c>
    </row>
    <row r="126" spans="1:9" ht="28.5" x14ac:dyDescent="0.25">
      <c r="A126" s="8" t="s">
        <v>92</v>
      </c>
      <c r="B126" s="9" t="s">
        <v>211</v>
      </c>
      <c r="C126" s="9" t="s">
        <v>212</v>
      </c>
      <c r="D126" s="10">
        <v>13042</v>
      </c>
      <c r="E126" s="10">
        <v>10202</v>
      </c>
      <c r="F126" s="11">
        <f t="shared" ref="F126:F134" si="18">D126-E126</f>
        <v>2840</v>
      </c>
      <c r="G126" s="12">
        <f t="shared" ref="G126:G134" si="19">IF(E126&lt;&gt;0,(D126-E126)/E126*100,"-")</f>
        <v>27.837678886492846</v>
      </c>
      <c r="H126" s="9" t="s">
        <v>213</v>
      </c>
      <c r="I126" s="9" t="s">
        <v>214</v>
      </c>
    </row>
    <row r="127" spans="1:9" ht="28.5" x14ac:dyDescent="0.25">
      <c r="A127" s="8" t="s">
        <v>92</v>
      </c>
      <c r="B127" s="9" t="s">
        <v>215</v>
      </c>
      <c r="C127" s="9" t="s">
        <v>212</v>
      </c>
      <c r="D127" s="10">
        <v>45396</v>
      </c>
      <c r="E127" s="10">
        <v>63944</v>
      </c>
      <c r="F127" s="11">
        <f t="shared" si="18"/>
        <v>-18548</v>
      </c>
      <c r="G127" s="12">
        <f t="shared" si="19"/>
        <v>-29.006630801951712</v>
      </c>
      <c r="H127" s="9" t="s">
        <v>213</v>
      </c>
      <c r="I127" s="9" t="s">
        <v>214</v>
      </c>
    </row>
    <row r="128" spans="1:9" ht="28.5" x14ac:dyDescent="0.25">
      <c r="A128" s="8" t="s">
        <v>92</v>
      </c>
      <c r="B128" s="9" t="s">
        <v>216</v>
      </c>
      <c r="C128" s="9" t="s">
        <v>212</v>
      </c>
      <c r="D128" s="10">
        <v>22434</v>
      </c>
      <c r="E128" s="10">
        <v>33827</v>
      </c>
      <c r="F128" s="11">
        <f t="shared" si="18"/>
        <v>-11393</v>
      </c>
      <c r="G128" s="12">
        <f t="shared" si="19"/>
        <v>-33.680196292902117</v>
      </c>
      <c r="H128" s="9" t="s">
        <v>213</v>
      </c>
      <c r="I128" s="9" t="s">
        <v>214</v>
      </c>
    </row>
    <row r="129" spans="1:9" ht="28.5" x14ac:dyDescent="0.25">
      <c r="A129" s="8" t="s">
        <v>92</v>
      </c>
      <c r="B129" s="9" t="s">
        <v>217</v>
      </c>
      <c r="C129" s="9" t="s">
        <v>212</v>
      </c>
      <c r="D129" s="10">
        <v>2832</v>
      </c>
      <c r="E129" s="10">
        <v>2546</v>
      </c>
      <c r="F129" s="11">
        <f t="shared" si="18"/>
        <v>286</v>
      </c>
      <c r="G129" s="12">
        <f t="shared" si="19"/>
        <v>11.233307148468185</v>
      </c>
      <c r="H129" s="9" t="s">
        <v>57</v>
      </c>
      <c r="I129" s="9" t="s">
        <v>214</v>
      </c>
    </row>
    <row r="130" spans="1:9" ht="28.5" x14ac:dyDescent="0.25">
      <c r="A130" s="8" t="s">
        <v>92</v>
      </c>
      <c r="B130" s="9" t="s">
        <v>218</v>
      </c>
      <c r="C130" s="9" t="s">
        <v>212</v>
      </c>
      <c r="D130" s="10">
        <v>20816</v>
      </c>
      <c r="E130" s="10">
        <v>40691</v>
      </c>
      <c r="F130" s="11">
        <f t="shared" si="18"/>
        <v>-19875</v>
      </c>
      <c r="G130" s="12">
        <f t="shared" si="19"/>
        <v>-48.84372465655796</v>
      </c>
      <c r="H130" s="9" t="s">
        <v>213</v>
      </c>
      <c r="I130" s="9" t="s">
        <v>214</v>
      </c>
    </row>
    <row r="131" spans="1:9" ht="42.75" x14ac:dyDescent="0.25">
      <c r="A131" s="8" t="s">
        <v>92</v>
      </c>
      <c r="B131" s="9" t="s">
        <v>219</v>
      </c>
      <c r="C131" s="9" t="s">
        <v>212</v>
      </c>
      <c r="D131" s="10">
        <v>3130</v>
      </c>
      <c r="E131" s="10">
        <v>4208</v>
      </c>
      <c r="F131" s="11">
        <f t="shared" si="18"/>
        <v>-1078</v>
      </c>
      <c r="G131" s="12">
        <f t="shared" si="19"/>
        <v>-25.617870722433462</v>
      </c>
      <c r="H131" s="9" t="s">
        <v>220</v>
      </c>
      <c r="I131" s="9" t="s">
        <v>214</v>
      </c>
    </row>
    <row r="132" spans="1:9" ht="28.5" x14ac:dyDescent="0.25">
      <c r="A132" s="8" t="s">
        <v>92</v>
      </c>
      <c r="B132" s="9" t="s">
        <v>221</v>
      </c>
      <c r="C132" s="9" t="s">
        <v>212</v>
      </c>
      <c r="D132" s="10">
        <v>32180</v>
      </c>
      <c r="E132" s="10">
        <v>46152</v>
      </c>
      <c r="F132" s="11">
        <f t="shared" si="18"/>
        <v>-13972</v>
      </c>
      <c r="G132" s="12">
        <f t="shared" si="19"/>
        <v>-30.27387762177154</v>
      </c>
      <c r="H132" s="9" t="s">
        <v>222</v>
      </c>
      <c r="I132" s="9" t="s">
        <v>214</v>
      </c>
    </row>
    <row r="133" spans="1:9" ht="28.5" x14ac:dyDescent="0.25">
      <c r="A133" s="8" t="s">
        <v>92</v>
      </c>
      <c r="B133" s="9" t="s">
        <v>223</v>
      </c>
      <c r="C133" s="9" t="s">
        <v>212</v>
      </c>
      <c r="D133" s="10">
        <v>37416</v>
      </c>
      <c r="E133" s="10">
        <v>46934</v>
      </c>
      <c r="F133" s="11">
        <f t="shared" si="18"/>
        <v>-9518</v>
      </c>
      <c r="G133" s="12">
        <f t="shared" si="19"/>
        <v>-20.279541483785742</v>
      </c>
      <c r="H133" s="9" t="s">
        <v>213</v>
      </c>
      <c r="I133" s="9" t="s">
        <v>214</v>
      </c>
    </row>
    <row r="134" spans="1:9" ht="28.5" x14ac:dyDescent="0.25">
      <c r="A134" s="8" t="s">
        <v>92</v>
      </c>
      <c r="B134" s="9" t="s">
        <v>224</v>
      </c>
      <c r="C134" s="9" t="s">
        <v>212</v>
      </c>
      <c r="D134" s="10">
        <v>25109</v>
      </c>
      <c r="E134" s="10">
        <v>30800</v>
      </c>
      <c r="F134" s="11">
        <f t="shared" si="18"/>
        <v>-5691</v>
      </c>
      <c r="G134" s="12">
        <f t="shared" si="19"/>
        <v>-18.477272727272727</v>
      </c>
      <c r="H134" s="9" t="s">
        <v>225</v>
      </c>
      <c r="I134" s="9" t="s">
        <v>214</v>
      </c>
    </row>
    <row r="135" spans="1:9" ht="28.5" x14ac:dyDescent="0.25">
      <c r="A135" s="8" t="s">
        <v>92</v>
      </c>
      <c r="B135" s="9" t="s">
        <v>226</v>
      </c>
      <c r="C135" s="9" t="s">
        <v>29</v>
      </c>
      <c r="D135" s="10" t="s">
        <v>29</v>
      </c>
      <c r="E135" s="10" t="s">
        <v>29</v>
      </c>
      <c r="F135" s="11" t="s">
        <v>29</v>
      </c>
      <c r="G135" s="12" t="s">
        <v>29</v>
      </c>
      <c r="H135" s="9" t="s">
        <v>29</v>
      </c>
      <c r="I135" s="9" t="s">
        <v>29</v>
      </c>
    </row>
    <row r="136" spans="1:9" ht="28.5" x14ac:dyDescent="0.25">
      <c r="A136" s="8" t="s">
        <v>92</v>
      </c>
      <c r="B136" s="9" t="s">
        <v>227</v>
      </c>
      <c r="C136" s="9" t="s">
        <v>228</v>
      </c>
      <c r="D136" s="10">
        <v>2402</v>
      </c>
      <c r="E136" s="10">
        <v>4421</v>
      </c>
      <c r="F136" s="11">
        <f t="shared" ref="F136:F199" si="20">D136-E136</f>
        <v>-2019</v>
      </c>
      <c r="G136" s="12">
        <f t="shared" ref="G136:G199" si="21">IF(E136&lt;&gt;0,(D136-E136)/E136*100,"-")</f>
        <v>-45.66840081429541</v>
      </c>
      <c r="H136" s="9" t="s">
        <v>229</v>
      </c>
      <c r="I136" s="9" t="s">
        <v>230</v>
      </c>
    </row>
    <row r="137" spans="1:9" ht="28.5" x14ac:dyDescent="0.25">
      <c r="A137" s="8" t="s">
        <v>92</v>
      </c>
      <c r="B137" s="9" t="s">
        <v>231</v>
      </c>
      <c r="C137" s="9" t="s">
        <v>228</v>
      </c>
      <c r="D137" s="10">
        <v>2906</v>
      </c>
      <c r="E137" s="10">
        <v>4704</v>
      </c>
      <c r="F137" s="11">
        <f t="shared" si="20"/>
        <v>-1798</v>
      </c>
      <c r="G137" s="12">
        <f t="shared" si="21"/>
        <v>-38.222789115646258</v>
      </c>
      <c r="H137" s="9" t="s">
        <v>229</v>
      </c>
      <c r="I137" s="9" t="s">
        <v>230</v>
      </c>
    </row>
    <row r="138" spans="1:9" ht="28.5" x14ac:dyDescent="0.25">
      <c r="A138" s="8" t="s">
        <v>92</v>
      </c>
      <c r="B138" s="9" t="s">
        <v>232</v>
      </c>
      <c r="C138" s="9" t="s">
        <v>228</v>
      </c>
      <c r="D138" s="10">
        <v>7268</v>
      </c>
      <c r="E138" s="10">
        <v>11222</v>
      </c>
      <c r="F138" s="11">
        <f t="shared" si="20"/>
        <v>-3954</v>
      </c>
      <c r="G138" s="12">
        <f t="shared" si="21"/>
        <v>-35.234361076456963</v>
      </c>
      <c r="H138" s="9" t="s">
        <v>229</v>
      </c>
      <c r="I138" s="9" t="s">
        <v>230</v>
      </c>
    </row>
    <row r="139" spans="1:9" ht="28.5" x14ac:dyDescent="0.25">
      <c r="A139" s="8" t="s">
        <v>92</v>
      </c>
      <c r="B139" s="9" t="s">
        <v>233</v>
      </c>
      <c r="C139" s="9" t="s">
        <v>228</v>
      </c>
      <c r="D139" s="10">
        <v>7624</v>
      </c>
      <c r="E139" s="10">
        <v>12336</v>
      </c>
      <c r="F139" s="11">
        <f t="shared" si="20"/>
        <v>-4712</v>
      </c>
      <c r="G139" s="12">
        <f t="shared" si="21"/>
        <v>-38.197146562905317</v>
      </c>
      <c r="H139" s="9" t="s">
        <v>229</v>
      </c>
      <c r="I139" s="9" t="s">
        <v>230</v>
      </c>
    </row>
    <row r="140" spans="1:9" ht="42.75" x14ac:dyDescent="0.25">
      <c r="A140" s="8" t="s">
        <v>234</v>
      </c>
      <c r="B140" s="9" t="s">
        <v>235</v>
      </c>
      <c r="C140" s="9" t="s">
        <v>95</v>
      </c>
      <c r="D140" s="10">
        <v>142950</v>
      </c>
      <c r="E140" s="10">
        <v>136000</v>
      </c>
      <c r="F140" s="11">
        <f t="shared" si="20"/>
        <v>6950</v>
      </c>
      <c r="G140" s="12">
        <f t="shared" si="21"/>
        <v>5.1102941176470589</v>
      </c>
      <c r="H140" s="9" t="s">
        <v>236</v>
      </c>
      <c r="I140" s="9" t="s">
        <v>237</v>
      </c>
    </row>
    <row r="141" spans="1:9" ht="28.5" x14ac:dyDescent="0.25">
      <c r="A141" s="8" t="s">
        <v>234</v>
      </c>
      <c r="B141" s="9" t="s">
        <v>238</v>
      </c>
      <c r="C141" s="9" t="s">
        <v>95</v>
      </c>
      <c r="D141" s="10">
        <v>275474</v>
      </c>
      <c r="E141" s="10">
        <v>274000</v>
      </c>
      <c r="F141" s="11">
        <f t="shared" si="20"/>
        <v>1474</v>
      </c>
      <c r="G141" s="12">
        <f t="shared" si="21"/>
        <v>0.53795620437956204</v>
      </c>
      <c r="H141" s="9" t="s">
        <v>239</v>
      </c>
      <c r="I141" s="9" t="s">
        <v>237</v>
      </c>
    </row>
    <row r="142" spans="1:9" ht="28.5" x14ac:dyDescent="0.25">
      <c r="A142" s="8" t="s">
        <v>234</v>
      </c>
      <c r="B142" s="9" t="s">
        <v>240</v>
      </c>
      <c r="C142" s="9" t="s">
        <v>100</v>
      </c>
      <c r="D142" s="10">
        <v>8389</v>
      </c>
      <c r="E142" s="10">
        <v>14199</v>
      </c>
      <c r="F142" s="11">
        <f t="shared" si="20"/>
        <v>-5810</v>
      </c>
      <c r="G142" s="12">
        <f t="shared" si="21"/>
        <v>-40.918374533417847</v>
      </c>
      <c r="H142" s="9" t="s">
        <v>57</v>
      </c>
      <c r="I142" s="9" t="s">
        <v>241</v>
      </c>
    </row>
    <row r="143" spans="1:9" ht="28.5" x14ac:dyDescent="0.25">
      <c r="A143" s="8" t="s">
        <v>234</v>
      </c>
      <c r="B143" s="9" t="s">
        <v>242</v>
      </c>
      <c r="C143" s="9" t="s">
        <v>243</v>
      </c>
      <c r="D143" s="10">
        <v>222384</v>
      </c>
      <c r="E143" s="10">
        <v>227894</v>
      </c>
      <c r="F143" s="11">
        <f t="shared" si="20"/>
        <v>-5510</v>
      </c>
      <c r="G143" s="12">
        <f t="shared" si="21"/>
        <v>-2.4177907272679406</v>
      </c>
      <c r="H143" s="9" t="s">
        <v>244</v>
      </c>
      <c r="I143" s="9" t="s">
        <v>245</v>
      </c>
    </row>
    <row r="144" spans="1:9" ht="28.5" x14ac:dyDescent="0.25">
      <c r="A144" s="8" t="s">
        <v>234</v>
      </c>
      <c r="B144" s="9" t="s">
        <v>246</v>
      </c>
      <c r="C144" s="9" t="s">
        <v>243</v>
      </c>
      <c r="D144" s="10">
        <v>98569</v>
      </c>
      <c r="E144" s="10">
        <v>138306</v>
      </c>
      <c r="F144" s="11">
        <f t="shared" si="20"/>
        <v>-39737</v>
      </c>
      <c r="G144" s="12">
        <f t="shared" si="21"/>
        <v>-28.73121918065738</v>
      </c>
      <c r="H144" s="9" t="s">
        <v>244</v>
      </c>
      <c r="I144" s="9" t="s">
        <v>245</v>
      </c>
    </row>
    <row r="145" spans="1:9" ht="28.5" x14ac:dyDescent="0.25">
      <c r="A145" s="8" t="s">
        <v>234</v>
      </c>
      <c r="B145" s="9" t="s">
        <v>247</v>
      </c>
      <c r="C145" s="9" t="s">
        <v>243</v>
      </c>
      <c r="D145" s="10">
        <v>322772</v>
      </c>
      <c r="E145" s="10">
        <v>304404</v>
      </c>
      <c r="F145" s="11">
        <f t="shared" si="20"/>
        <v>18368</v>
      </c>
      <c r="G145" s="12">
        <f t="shared" si="21"/>
        <v>6.0340862800751633</v>
      </c>
      <c r="H145" s="9" t="s">
        <v>244</v>
      </c>
      <c r="I145" s="9" t="s">
        <v>245</v>
      </c>
    </row>
    <row r="146" spans="1:9" ht="28.5" x14ac:dyDescent="0.25">
      <c r="A146" s="8" t="s">
        <v>234</v>
      </c>
      <c r="B146" s="9" t="s">
        <v>248</v>
      </c>
      <c r="C146" s="9" t="s">
        <v>100</v>
      </c>
      <c r="D146" s="10">
        <v>155020</v>
      </c>
      <c r="E146" s="10">
        <v>155144</v>
      </c>
      <c r="F146" s="11">
        <f t="shared" si="20"/>
        <v>-124</v>
      </c>
      <c r="G146" s="12">
        <f t="shared" si="21"/>
        <v>-7.9925746403341408E-2</v>
      </c>
      <c r="H146" s="9" t="s">
        <v>57</v>
      </c>
      <c r="I146" s="9" t="s">
        <v>241</v>
      </c>
    </row>
    <row r="147" spans="1:9" ht="28.5" x14ac:dyDescent="0.25">
      <c r="A147" s="8" t="s">
        <v>234</v>
      </c>
      <c r="B147" s="9" t="s">
        <v>249</v>
      </c>
      <c r="C147" s="9" t="s">
        <v>100</v>
      </c>
      <c r="D147" s="10">
        <v>25124</v>
      </c>
      <c r="E147" s="10">
        <v>40894</v>
      </c>
      <c r="F147" s="11">
        <f t="shared" si="20"/>
        <v>-15770</v>
      </c>
      <c r="G147" s="12">
        <f t="shared" si="21"/>
        <v>-38.563114393309533</v>
      </c>
      <c r="H147" s="9" t="s">
        <v>250</v>
      </c>
      <c r="I147" s="9" t="s">
        <v>241</v>
      </c>
    </row>
    <row r="148" spans="1:9" ht="28.5" x14ac:dyDescent="0.25">
      <c r="A148" s="8" t="s">
        <v>234</v>
      </c>
      <c r="B148" s="9" t="s">
        <v>251</v>
      </c>
      <c r="C148" s="9" t="s">
        <v>100</v>
      </c>
      <c r="D148" s="10">
        <v>8138</v>
      </c>
      <c r="E148" s="10">
        <v>7576</v>
      </c>
      <c r="F148" s="11">
        <f t="shared" si="20"/>
        <v>562</v>
      </c>
      <c r="G148" s="12">
        <f t="shared" si="21"/>
        <v>7.418162618796198</v>
      </c>
      <c r="H148" s="9" t="s">
        <v>250</v>
      </c>
      <c r="I148" s="9" t="s">
        <v>241</v>
      </c>
    </row>
    <row r="149" spans="1:9" ht="28.5" x14ac:dyDescent="0.25">
      <c r="A149" s="8" t="s">
        <v>234</v>
      </c>
      <c r="B149" s="9" t="s">
        <v>252</v>
      </c>
      <c r="C149" s="9" t="s">
        <v>100</v>
      </c>
      <c r="D149" s="10">
        <v>18226</v>
      </c>
      <c r="E149" s="10">
        <v>25606</v>
      </c>
      <c r="F149" s="11">
        <f t="shared" si="20"/>
        <v>-7380</v>
      </c>
      <c r="G149" s="12">
        <f t="shared" si="21"/>
        <v>-28.821369991408265</v>
      </c>
      <c r="H149" s="9" t="s">
        <v>253</v>
      </c>
      <c r="I149" s="9" t="s">
        <v>241</v>
      </c>
    </row>
    <row r="150" spans="1:9" ht="28.5" x14ac:dyDescent="0.25">
      <c r="A150" s="8" t="s">
        <v>234</v>
      </c>
      <c r="B150" s="9" t="s">
        <v>254</v>
      </c>
      <c r="C150" s="9" t="s">
        <v>37</v>
      </c>
      <c r="D150" s="10">
        <v>44060</v>
      </c>
      <c r="E150" s="10">
        <v>44954</v>
      </c>
      <c r="F150" s="11">
        <f t="shared" si="20"/>
        <v>-894</v>
      </c>
      <c r="G150" s="12">
        <f t="shared" si="21"/>
        <v>-1.9886995595497621</v>
      </c>
      <c r="H150" s="9" t="s">
        <v>255</v>
      </c>
      <c r="I150" s="9" t="s">
        <v>256</v>
      </c>
    </row>
    <row r="151" spans="1:9" ht="28.5" x14ac:dyDescent="0.25">
      <c r="A151" s="8" t="s">
        <v>234</v>
      </c>
      <c r="B151" s="9" t="s">
        <v>257</v>
      </c>
      <c r="C151" s="9" t="s">
        <v>243</v>
      </c>
      <c r="D151" s="10">
        <v>44473</v>
      </c>
      <c r="E151" s="10">
        <v>71399</v>
      </c>
      <c r="F151" s="11">
        <f t="shared" si="20"/>
        <v>-26926</v>
      </c>
      <c r="G151" s="12">
        <f t="shared" si="21"/>
        <v>-37.712012773288137</v>
      </c>
      <c r="H151" s="9" t="s">
        <v>244</v>
      </c>
      <c r="I151" s="9" t="s">
        <v>245</v>
      </c>
    </row>
    <row r="152" spans="1:9" ht="42.75" x14ac:dyDescent="0.25">
      <c r="A152" s="8" t="s">
        <v>234</v>
      </c>
      <c r="B152" s="9" t="s">
        <v>258</v>
      </c>
      <c r="C152" s="9" t="s">
        <v>51</v>
      </c>
      <c r="D152" s="10">
        <v>29889</v>
      </c>
      <c r="E152" s="10">
        <v>20334</v>
      </c>
      <c r="F152" s="11">
        <f t="shared" si="20"/>
        <v>9555</v>
      </c>
      <c r="G152" s="12">
        <f t="shared" si="21"/>
        <v>46.990262614340509</v>
      </c>
      <c r="H152" s="9" t="s">
        <v>120</v>
      </c>
      <c r="I152" s="9" t="s">
        <v>259</v>
      </c>
    </row>
    <row r="153" spans="1:9" ht="28.5" x14ac:dyDescent="0.25">
      <c r="A153" s="8" t="s">
        <v>234</v>
      </c>
      <c r="B153" s="9" t="s">
        <v>260</v>
      </c>
      <c r="C153" s="9" t="s">
        <v>31</v>
      </c>
      <c r="D153" s="10">
        <v>26317</v>
      </c>
      <c r="E153" s="10">
        <v>26586</v>
      </c>
      <c r="F153" s="11">
        <f t="shared" si="20"/>
        <v>-269</v>
      </c>
      <c r="G153" s="12">
        <f t="shared" si="21"/>
        <v>-1.0118107274505377</v>
      </c>
      <c r="H153" s="9" t="s">
        <v>261</v>
      </c>
      <c r="I153" s="9" t="s">
        <v>262</v>
      </c>
    </row>
    <row r="154" spans="1:9" ht="28.5" x14ac:dyDescent="0.25">
      <c r="A154" s="8" t="s">
        <v>234</v>
      </c>
      <c r="B154" s="9" t="s">
        <v>263</v>
      </c>
      <c r="C154" s="9" t="s">
        <v>264</v>
      </c>
      <c r="D154" s="10">
        <v>133502</v>
      </c>
      <c r="E154" s="10">
        <v>131185</v>
      </c>
      <c r="F154" s="11">
        <f t="shared" si="20"/>
        <v>2317</v>
      </c>
      <c r="G154" s="12">
        <f t="shared" si="21"/>
        <v>1.7662080268323361</v>
      </c>
      <c r="H154" s="9" t="s">
        <v>265</v>
      </c>
      <c r="I154" s="9" t="s">
        <v>266</v>
      </c>
    </row>
    <row r="155" spans="1:9" ht="28.5" x14ac:dyDescent="0.25">
      <c r="A155" s="8" t="s">
        <v>234</v>
      </c>
      <c r="B155" s="9" t="s">
        <v>267</v>
      </c>
      <c r="C155" s="9" t="s">
        <v>95</v>
      </c>
      <c r="D155" s="10">
        <v>378789</v>
      </c>
      <c r="E155" s="10">
        <v>375000</v>
      </c>
      <c r="F155" s="11">
        <f t="shared" si="20"/>
        <v>3789</v>
      </c>
      <c r="G155" s="12">
        <f t="shared" si="21"/>
        <v>1.0104</v>
      </c>
      <c r="H155" s="9" t="s">
        <v>268</v>
      </c>
      <c r="I155" s="9" t="s">
        <v>237</v>
      </c>
    </row>
    <row r="156" spans="1:9" ht="42.75" x14ac:dyDescent="0.25">
      <c r="A156" s="8" t="s">
        <v>234</v>
      </c>
      <c r="B156" s="9" t="s">
        <v>269</v>
      </c>
      <c r="C156" s="9" t="s">
        <v>119</v>
      </c>
      <c r="D156" s="10">
        <v>20350</v>
      </c>
      <c r="E156" s="10">
        <v>26051</v>
      </c>
      <c r="F156" s="11">
        <f t="shared" si="20"/>
        <v>-5701</v>
      </c>
      <c r="G156" s="12">
        <f t="shared" si="21"/>
        <v>-21.883996775555641</v>
      </c>
      <c r="H156" s="9" t="s">
        <v>270</v>
      </c>
      <c r="I156" s="9" t="s">
        <v>271</v>
      </c>
    </row>
    <row r="157" spans="1:9" ht="28.5" x14ac:dyDescent="0.25">
      <c r="A157" s="8" t="s">
        <v>234</v>
      </c>
      <c r="B157" s="9" t="s">
        <v>272</v>
      </c>
      <c r="C157" s="9" t="s">
        <v>243</v>
      </c>
      <c r="D157" s="10">
        <v>40058</v>
      </c>
      <c r="E157" s="10">
        <v>0</v>
      </c>
      <c r="F157" s="11">
        <f t="shared" si="20"/>
        <v>40058</v>
      </c>
      <c r="G157" s="12" t="str">
        <f t="shared" si="21"/>
        <v>-</v>
      </c>
      <c r="H157" s="9" t="s">
        <v>244</v>
      </c>
      <c r="I157" s="9" t="s">
        <v>245</v>
      </c>
    </row>
    <row r="158" spans="1:9" ht="42.75" x14ac:dyDescent="0.25">
      <c r="A158" s="8" t="s">
        <v>273</v>
      </c>
      <c r="B158" s="9" t="s">
        <v>274</v>
      </c>
      <c r="C158" s="9" t="s">
        <v>37</v>
      </c>
      <c r="D158" s="10">
        <v>3190</v>
      </c>
      <c r="E158" s="10">
        <v>3758</v>
      </c>
      <c r="F158" s="11">
        <f t="shared" si="20"/>
        <v>-568</v>
      </c>
      <c r="G158" s="12">
        <f t="shared" si="21"/>
        <v>-15.114422565194252</v>
      </c>
      <c r="H158" s="9" t="s">
        <v>57</v>
      </c>
      <c r="I158" s="9" t="s">
        <v>275</v>
      </c>
    </row>
    <row r="159" spans="1:9" ht="42.75" x14ac:dyDescent="0.25">
      <c r="A159" s="8" t="s">
        <v>273</v>
      </c>
      <c r="B159" s="9" t="s">
        <v>276</v>
      </c>
      <c r="C159" s="9" t="s">
        <v>37</v>
      </c>
      <c r="D159" s="10">
        <v>5285</v>
      </c>
      <c r="E159" s="10">
        <v>3234</v>
      </c>
      <c r="F159" s="11">
        <f t="shared" si="20"/>
        <v>2051</v>
      </c>
      <c r="G159" s="12">
        <f t="shared" si="21"/>
        <v>63.419913419913421</v>
      </c>
      <c r="H159" s="9" t="s">
        <v>57</v>
      </c>
      <c r="I159" s="9" t="s">
        <v>275</v>
      </c>
    </row>
    <row r="160" spans="1:9" ht="42.75" x14ac:dyDescent="0.25">
      <c r="A160" s="8" t="s">
        <v>273</v>
      </c>
      <c r="B160" s="9" t="s">
        <v>277</v>
      </c>
      <c r="C160" s="9" t="s">
        <v>41</v>
      </c>
      <c r="D160" s="10">
        <v>54407</v>
      </c>
      <c r="E160" s="10">
        <v>87576</v>
      </c>
      <c r="F160" s="11">
        <f t="shared" si="20"/>
        <v>-33169</v>
      </c>
      <c r="G160" s="12">
        <f t="shared" si="21"/>
        <v>-37.874531835205993</v>
      </c>
      <c r="H160" s="9" t="s">
        <v>57</v>
      </c>
      <c r="I160" s="9" t="s">
        <v>275</v>
      </c>
    </row>
    <row r="161" spans="1:9" ht="42.75" x14ac:dyDescent="0.25">
      <c r="A161" s="8" t="s">
        <v>273</v>
      </c>
      <c r="B161" s="9" t="s">
        <v>278</v>
      </c>
      <c r="C161" s="9" t="s">
        <v>54</v>
      </c>
      <c r="D161" s="10">
        <v>13501</v>
      </c>
      <c r="E161" s="10">
        <v>16243</v>
      </c>
      <c r="F161" s="11">
        <f t="shared" si="20"/>
        <v>-2742</v>
      </c>
      <c r="G161" s="12">
        <f t="shared" si="21"/>
        <v>-16.881118020070186</v>
      </c>
      <c r="H161" s="9" t="s">
        <v>57</v>
      </c>
      <c r="I161" s="9" t="s">
        <v>275</v>
      </c>
    </row>
    <row r="162" spans="1:9" ht="42.75" x14ac:dyDescent="0.25">
      <c r="A162" s="8" t="s">
        <v>273</v>
      </c>
      <c r="B162" s="9" t="s">
        <v>279</v>
      </c>
      <c r="C162" s="9" t="s">
        <v>95</v>
      </c>
      <c r="D162" s="10">
        <v>18086</v>
      </c>
      <c r="E162" s="10">
        <v>30604</v>
      </c>
      <c r="F162" s="11">
        <f t="shared" si="20"/>
        <v>-12518</v>
      </c>
      <c r="G162" s="12">
        <f t="shared" si="21"/>
        <v>-40.903149915043784</v>
      </c>
      <c r="H162" s="9" t="s">
        <v>57</v>
      </c>
      <c r="I162" s="9" t="s">
        <v>275</v>
      </c>
    </row>
    <row r="163" spans="1:9" ht="42.75" x14ac:dyDescent="0.25">
      <c r="A163" s="8" t="s">
        <v>273</v>
      </c>
      <c r="B163" s="9" t="s">
        <v>280</v>
      </c>
      <c r="C163" s="9" t="s">
        <v>95</v>
      </c>
      <c r="D163" s="10">
        <v>13456</v>
      </c>
      <c r="E163" s="10">
        <v>26516</v>
      </c>
      <c r="F163" s="11">
        <f t="shared" si="20"/>
        <v>-13060</v>
      </c>
      <c r="G163" s="12">
        <f t="shared" si="21"/>
        <v>-49.253281037863935</v>
      </c>
      <c r="H163" s="9" t="s">
        <v>57</v>
      </c>
      <c r="I163" s="9" t="s">
        <v>275</v>
      </c>
    </row>
    <row r="164" spans="1:9" ht="42.75" x14ac:dyDescent="0.25">
      <c r="A164" s="8" t="s">
        <v>273</v>
      </c>
      <c r="B164" s="9" t="s">
        <v>281</v>
      </c>
      <c r="C164" s="9" t="s">
        <v>100</v>
      </c>
      <c r="D164" s="10">
        <v>37684</v>
      </c>
      <c r="E164" s="10">
        <v>79987</v>
      </c>
      <c r="F164" s="11">
        <f t="shared" si="20"/>
        <v>-42303</v>
      </c>
      <c r="G164" s="12">
        <f t="shared" si="21"/>
        <v>-52.887344193431431</v>
      </c>
      <c r="H164" s="9" t="s">
        <v>57</v>
      </c>
      <c r="I164" s="9" t="s">
        <v>275</v>
      </c>
    </row>
    <row r="165" spans="1:9" ht="28.5" x14ac:dyDescent="0.25">
      <c r="A165" s="8" t="s">
        <v>273</v>
      </c>
      <c r="B165" s="9" t="s">
        <v>282</v>
      </c>
      <c r="C165" s="9" t="s">
        <v>100</v>
      </c>
      <c r="D165" s="10">
        <v>6162</v>
      </c>
      <c r="E165" s="10">
        <v>11770</v>
      </c>
      <c r="F165" s="11">
        <f t="shared" si="20"/>
        <v>-5608</v>
      </c>
      <c r="G165" s="12">
        <f t="shared" si="21"/>
        <v>-47.646559048428202</v>
      </c>
      <c r="H165" s="9" t="s">
        <v>57</v>
      </c>
      <c r="I165" s="9" t="s">
        <v>283</v>
      </c>
    </row>
    <row r="166" spans="1:9" ht="28.5" x14ac:dyDescent="0.25">
      <c r="A166" s="8" t="s">
        <v>273</v>
      </c>
      <c r="B166" s="9" t="s">
        <v>284</v>
      </c>
      <c r="C166" s="9" t="s">
        <v>100</v>
      </c>
      <c r="D166" s="10">
        <v>8349</v>
      </c>
      <c r="E166" s="10">
        <v>19719</v>
      </c>
      <c r="F166" s="11">
        <f t="shared" si="20"/>
        <v>-11370</v>
      </c>
      <c r="G166" s="12">
        <f t="shared" si="21"/>
        <v>-57.660124752776511</v>
      </c>
      <c r="H166" s="9" t="s">
        <v>57</v>
      </c>
      <c r="I166" s="9" t="s">
        <v>283</v>
      </c>
    </row>
    <row r="167" spans="1:9" ht="42.75" x14ac:dyDescent="0.25">
      <c r="A167" s="8" t="s">
        <v>273</v>
      </c>
      <c r="B167" s="9" t="s">
        <v>285</v>
      </c>
      <c r="C167" s="9" t="s">
        <v>243</v>
      </c>
      <c r="D167" s="10">
        <v>17547</v>
      </c>
      <c r="E167" s="10">
        <v>35536</v>
      </c>
      <c r="F167" s="11">
        <f t="shared" si="20"/>
        <v>-17989</v>
      </c>
      <c r="G167" s="12">
        <f t="shared" si="21"/>
        <v>-50.621904547501131</v>
      </c>
      <c r="H167" s="9" t="s">
        <v>57</v>
      </c>
      <c r="I167" s="9" t="s">
        <v>275</v>
      </c>
    </row>
    <row r="168" spans="1:9" ht="42.75" x14ac:dyDescent="0.25">
      <c r="A168" s="8" t="s">
        <v>273</v>
      </c>
      <c r="B168" s="9" t="s">
        <v>286</v>
      </c>
      <c r="C168" s="9" t="s">
        <v>51</v>
      </c>
      <c r="D168" s="10">
        <v>10836</v>
      </c>
      <c r="E168" s="10">
        <v>20570</v>
      </c>
      <c r="F168" s="11">
        <f t="shared" si="20"/>
        <v>-9734</v>
      </c>
      <c r="G168" s="12">
        <f t="shared" si="21"/>
        <v>-47.321341759844429</v>
      </c>
      <c r="H168" s="9" t="s">
        <v>57</v>
      </c>
      <c r="I168" s="9" t="s">
        <v>275</v>
      </c>
    </row>
    <row r="169" spans="1:9" ht="42.75" x14ac:dyDescent="0.25">
      <c r="A169" s="8" t="s">
        <v>273</v>
      </c>
      <c r="B169" s="9" t="s">
        <v>287</v>
      </c>
      <c r="C169" s="9" t="s">
        <v>51</v>
      </c>
      <c r="D169" s="10">
        <v>12531</v>
      </c>
      <c r="E169" s="10">
        <v>25631</v>
      </c>
      <c r="F169" s="11">
        <f t="shared" si="20"/>
        <v>-13100</v>
      </c>
      <c r="G169" s="12">
        <f t="shared" si="21"/>
        <v>-51.109984003745467</v>
      </c>
      <c r="H169" s="9" t="s">
        <v>57</v>
      </c>
      <c r="I169" s="9" t="s">
        <v>275</v>
      </c>
    </row>
    <row r="170" spans="1:9" ht="42.75" x14ac:dyDescent="0.25">
      <c r="A170" s="8" t="s">
        <v>273</v>
      </c>
      <c r="B170" s="9" t="s">
        <v>288</v>
      </c>
      <c r="C170" s="9" t="s">
        <v>31</v>
      </c>
      <c r="D170" s="10">
        <v>345</v>
      </c>
      <c r="E170" s="10">
        <v>7659</v>
      </c>
      <c r="F170" s="11">
        <f t="shared" si="20"/>
        <v>-7314</v>
      </c>
      <c r="G170" s="12">
        <f t="shared" si="21"/>
        <v>-95.495495495495504</v>
      </c>
      <c r="H170" s="9" t="s">
        <v>57</v>
      </c>
      <c r="I170" s="9" t="s">
        <v>275</v>
      </c>
    </row>
    <row r="171" spans="1:9" ht="28.5" x14ac:dyDescent="0.25">
      <c r="A171" s="8" t="s">
        <v>273</v>
      </c>
      <c r="B171" s="9" t="s">
        <v>289</v>
      </c>
      <c r="C171" s="9" t="s">
        <v>31</v>
      </c>
      <c r="D171" s="10">
        <v>6457</v>
      </c>
      <c r="E171" s="10">
        <v>13568</v>
      </c>
      <c r="F171" s="11">
        <f t="shared" si="20"/>
        <v>-7111</v>
      </c>
      <c r="G171" s="12">
        <f t="shared" si="21"/>
        <v>-52.410082547169814</v>
      </c>
      <c r="H171" s="9" t="s">
        <v>57</v>
      </c>
      <c r="I171" s="9" t="s">
        <v>262</v>
      </c>
    </row>
    <row r="172" spans="1:9" ht="28.5" x14ac:dyDescent="0.25">
      <c r="A172" s="8" t="s">
        <v>273</v>
      </c>
      <c r="B172" s="9" t="s">
        <v>290</v>
      </c>
      <c r="C172" s="9" t="s">
        <v>31</v>
      </c>
      <c r="D172" s="10">
        <v>164521</v>
      </c>
      <c r="E172" s="10">
        <v>177151</v>
      </c>
      <c r="F172" s="11">
        <f t="shared" si="20"/>
        <v>-12630</v>
      </c>
      <c r="G172" s="12">
        <f t="shared" si="21"/>
        <v>-7.1295109821564662</v>
      </c>
      <c r="H172" s="9" t="s">
        <v>57</v>
      </c>
      <c r="I172" s="9" t="s">
        <v>262</v>
      </c>
    </row>
    <row r="173" spans="1:9" ht="42.75" x14ac:dyDescent="0.25">
      <c r="A173" s="8" t="s">
        <v>273</v>
      </c>
      <c r="B173" s="9" t="s">
        <v>291</v>
      </c>
      <c r="C173" s="9" t="s">
        <v>37</v>
      </c>
      <c r="D173" s="10">
        <v>735</v>
      </c>
      <c r="E173" s="10">
        <v>3125</v>
      </c>
      <c r="F173" s="11">
        <f t="shared" si="20"/>
        <v>-2390</v>
      </c>
      <c r="G173" s="12">
        <f t="shared" si="21"/>
        <v>-76.48</v>
      </c>
      <c r="H173" s="9" t="s">
        <v>292</v>
      </c>
      <c r="I173" s="9" t="s">
        <v>275</v>
      </c>
    </row>
    <row r="174" spans="1:9" ht="42.75" x14ac:dyDescent="0.25">
      <c r="A174" s="8" t="s">
        <v>273</v>
      </c>
      <c r="B174" s="9" t="s">
        <v>293</v>
      </c>
      <c r="C174" s="9" t="s">
        <v>54</v>
      </c>
      <c r="D174" s="10">
        <v>9014</v>
      </c>
      <c r="E174" s="10">
        <v>16202</v>
      </c>
      <c r="F174" s="11">
        <f t="shared" si="20"/>
        <v>-7188</v>
      </c>
      <c r="G174" s="12">
        <f t="shared" si="21"/>
        <v>-44.364893223058885</v>
      </c>
      <c r="H174" s="9" t="s">
        <v>57</v>
      </c>
      <c r="I174" s="9" t="s">
        <v>275</v>
      </c>
    </row>
    <row r="175" spans="1:9" ht="42.75" x14ac:dyDescent="0.25">
      <c r="A175" s="8" t="s">
        <v>273</v>
      </c>
      <c r="B175" s="9" t="s">
        <v>294</v>
      </c>
      <c r="C175" s="9" t="s">
        <v>119</v>
      </c>
      <c r="D175" s="10">
        <v>11539</v>
      </c>
      <c r="E175" s="10">
        <v>14455</v>
      </c>
      <c r="F175" s="11">
        <f t="shared" si="20"/>
        <v>-2916</v>
      </c>
      <c r="G175" s="12">
        <f t="shared" si="21"/>
        <v>-20.172950536146661</v>
      </c>
      <c r="H175" s="9" t="s">
        <v>57</v>
      </c>
      <c r="I175" s="9" t="s">
        <v>275</v>
      </c>
    </row>
    <row r="176" spans="1:9" ht="28.5" x14ac:dyDescent="0.25">
      <c r="A176" s="8" t="s">
        <v>273</v>
      </c>
      <c r="B176" s="9" t="s">
        <v>295</v>
      </c>
      <c r="C176" s="9" t="s">
        <v>148</v>
      </c>
      <c r="D176" s="10">
        <v>2871</v>
      </c>
      <c r="E176" s="10">
        <v>3294</v>
      </c>
      <c r="F176" s="11">
        <f t="shared" si="20"/>
        <v>-423</v>
      </c>
      <c r="G176" s="12">
        <f t="shared" si="21"/>
        <v>-12.841530054644808</v>
      </c>
      <c r="H176" s="9" t="s">
        <v>57</v>
      </c>
      <c r="I176" s="9" t="s">
        <v>296</v>
      </c>
    </row>
    <row r="177" spans="1:9" ht="28.5" x14ac:dyDescent="0.25">
      <c r="A177" s="8" t="s">
        <v>297</v>
      </c>
      <c r="B177" s="9" t="s">
        <v>298</v>
      </c>
      <c r="C177" s="9" t="s">
        <v>119</v>
      </c>
      <c r="D177" s="10">
        <v>50365</v>
      </c>
      <c r="E177" s="10">
        <v>52709</v>
      </c>
      <c r="F177" s="11">
        <f t="shared" si="20"/>
        <v>-2344</v>
      </c>
      <c r="G177" s="12">
        <f t="shared" si="21"/>
        <v>-4.4470583771272461</v>
      </c>
      <c r="H177" s="9" t="s">
        <v>57</v>
      </c>
      <c r="I177" s="9" t="s">
        <v>134</v>
      </c>
    </row>
    <row r="178" spans="1:9" ht="28.5" x14ac:dyDescent="0.25">
      <c r="A178" s="8" t="s">
        <v>297</v>
      </c>
      <c r="B178" s="9" t="s">
        <v>299</v>
      </c>
      <c r="C178" s="9" t="s">
        <v>243</v>
      </c>
      <c r="D178" s="10">
        <v>219777</v>
      </c>
      <c r="E178" s="10">
        <v>229101</v>
      </c>
      <c r="F178" s="11">
        <f t="shared" si="20"/>
        <v>-9324</v>
      </c>
      <c r="G178" s="12">
        <f t="shared" si="21"/>
        <v>-4.0698207340867123</v>
      </c>
      <c r="H178" s="9" t="s">
        <v>244</v>
      </c>
      <c r="I178" s="9" t="s">
        <v>245</v>
      </c>
    </row>
    <row r="179" spans="1:9" ht="28.5" x14ac:dyDescent="0.25">
      <c r="A179" s="8" t="s">
        <v>297</v>
      </c>
      <c r="B179" s="9" t="s">
        <v>300</v>
      </c>
      <c r="C179" s="9" t="s">
        <v>148</v>
      </c>
      <c r="D179" s="10">
        <v>31400</v>
      </c>
      <c r="E179" s="10">
        <v>40000</v>
      </c>
      <c r="F179" s="11">
        <f t="shared" si="20"/>
        <v>-8600</v>
      </c>
      <c r="G179" s="12">
        <f t="shared" si="21"/>
        <v>-21.5</v>
      </c>
      <c r="H179" s="9" t="s">
        <v>57</v>
      </c>
      <c r="I179" s="9" t="s">
        <v>296</v>
      </c>
    </row>
    <row r="180" spans="1:9" ht="28.5" x14ac:dyDescent="0.25">
      <c r="A180" s="8" t="s">
        <v>297</v>
      </c>
      <c r="B180" s="9" t="s">
        <v>301</v>
      </c>
      <c r="C180" s="9" t="s">
        <v>148</v>
      </c>
      <c r="D180" s="10">
        <v>552</v>
      </c>
      <c r="E180" s="10">
        <v>335</v>
      </c>
      <c r="F180" s="11">
        <f t="shared" si="20"/>
        <v>217</v>
      </c>
      <c r="G180" s="12">
        <f t="shared" si="21"/>
        <v>64.776119402985074</v>
      </c>
      <c r="H180" s="9" t="s">
        <v>57</v>
      </c>
      <c r="I180" s="9" t="s">
        <v>296</v>
      </c>
    </row>
    <row r="181" spans="1:9" ht="28.5" x14ac:dyDescent="0.25">
      <c r="A181" s="8" t="s">
        <v>297</v>
      </c>
      <c r="B181" s="9" t="s">
        <v>302</v>
      </c>
      <c r="C181" s="9" t="s">
        <v>45</v>
      </c>
      <c r="D181" s="10">
        <v>12084</v>
      </c>
      <c r="E181" s="10">
        <v>16339</v>
      </c>
      <c r="F181" s="11">
        <f t="shared" si="20"/>
        <v>-4255</v>
      </c>
      <c r="G181" s="12">
        <f t="shared" si="21"/>
        <v>-26.041985433625069</v>
      </c>
      <c r="H181" s="9" t="s">
        <v>57</v>
      </c>
      <c r="I181" s="9" t="s">
        <v>303</v>
      </c>
    </row>
    <row r="182" spans="1:9" ht="28.5" x14ac:dyDescent="0.25">
      <c r="A182" s="8" t="s">
        <v>297</v>
      </c>
      <c r="B182" s="9" t="s">
        <v>304</v>
      </c>
      <c r="C182" s="9" t="s">
        <v>161</v>
      </c>
      <c r="D182" s="10">
        <v>9927</v>
      </c>
      <c r="E182" s="10">
        <v>7723</v>
      </c>
      <c r="F182" s="11">
        <f t="shared" si="20"/>
        <v>2204</v>
      </c>
      <c r="G182" s="12">
        <f t="shared" si="21"/>
        <v>28.538132849928783</v>
      </c>
      <c r="H182" s="9" t="s">
        <v>57</v>
      </c>
      <c r="I182" s="9" t="s">
        <v>183</v>
      </c>
    </row>
    <row r="183" spans="1:9" ht="28.5" x14ac:dyDescent="0.25">
      <c r="A183" s="8" t="s">
        <v>297</v>
      </c>
      <c r="B183" s="9" t="s">
        <v>305</v>
      </c>
      <c r="C183" s="9" t="s">
        <v>243</v>
      </c>
      <c r="D183" s="10">
        <v>132336</v>
      </c>
      <c r="E183" s="10">
        <v>0</v>
      </c>
      <c r="F183" s="11">
        <f t="shared" si="20"/>
        <v>132336</v>
      </c>
      <c r="G183" s="12" t="str">
        <f t="shared" si="21"/>
        <v>-</v>
      </c>
      <c r="H183" s="9" t="s">
        <v>244</v>
      </c>
      <c r="I183" s="9" t="s">
        <v>245</v>
      </c>
    </row>
    <row r="184" spans="1:9" ht="28.5" x14ac:dyDescent="0.25">
      <c r="A184" s="8" t="s">
        <v>306</v>
      </c>
      <c r="B184" s="9" t="s">
        <v>307</v>
      </c>
      <c r="C184" s="9" t="s">
        <v>100</v>
      </c>
      <c r="D184" s="10">
        <v>69738</v>
      </c>
      <c r="E184" s="10">
        <v>58257</v>
      </c>
      <c r="F184" s="11">
        <f t="shared" si="20"/>
        <v>11481</v>
      </c>
      <c r="G184" s="12">
        <f t="shared" si="21"/>
        <v>19.70750296101756</v>
      </c>
      <c r="H184" s="9" t="s">
        <v>308</v>
      </c>
      <c r="I184" s="9" t="s">
        <v>241</v>
      </c>
    </row>
    <row r="185" spans="1:9" ht="28.5" x14ac:dyDescent="0.25">
      <c r="A185" s="8" t="s">
        <v>306</v>
      </c>
      <c r="B185" s="9" t="s">
        <v>309</v>
      </c>
      <c r="C185" s="9" t="s">
        <v>51</v>
      </c>
      <c r="D185" s="10">
        <v>632581</v>
      </c>
      <c r="E185" s="10">
        <v>783194</v>
      </c>
      <c r="F185" s="11">
        <f t="shared" si="20"/>
        <v>-150613</v>
      </c>
      <c r="G185" s="12">
        <f t="shared" si="21"/>
        <v>-19.23061208334078</v>
      </c>
      <c r="H185" s="9" t="s">
        <v>310</v>
      </c>
      <c r="I185" s="9" t="s">
        <v>259</v>
      </c>
    </row>
    <row r="186" spans="1:9" ht="28.5" x14ac:dyDescent="0.25">
      <c r="A186" s="8" t="s">
        <v>306</v>
      </c>
      <c r="B186" s="9" t="s">
        <v>311</v>
      </c>
      <c r="C186" s="9" t="s">
        <v>51</v>
      </c>
      <c r="D186" s="10">
        <v>8751</v>
      </c>
      <c r="E186" s="10">
        <v>18984</v>
      </c>
      <c r="F186" s="11">
        <f t="shared" si="20"/>
        <v>-10233</v>
      </c>
      <c r="G186" s="12">
        <f t="shared" si="21"/>
        <v>-53.903286978508213</v>
      </c>
      <c r="H186" s="9" t="s">
        <v>57</v>
      </c>
      <c r="I186" s="9" t="s">
        <v>259</v>
      </c>
    </row>
    <row r="187" spans="1:9" ht="28.5" x14ac:dyDescent="0.25">
      <c r="A187" s="8" t="s">
        <v>306</v>
      </c>
      <c r="B187" s="9" t="s">
        <v>312</v>
      </c>
      <c r="C187" s="9" t="s">
        <v>161</v>
      </c>
      <c r="D187" s="10">
        <v>35120</v>
      </c>
      <c r="E187" s="10">
        <v>36100</v>
      </c>
      <c r="F187" s="11">
        <f t="shared" si="20"/>
        <v>-980</v>
      </c>
      <c r="G187" s="12">
        <f t="shared" si="21"/>
        <v>-2.7146814404432131</v>
      </c>
      <c r="H187" s="9" t="s">
        <v>57</v>
      </c>
      <c r="I187" s="9" t="s">
        <v>313</v>
      </c>
    </row>
    <row r="188" spans="1:9" ht="28.5" x14ac:dyDescent="0.25">
      <c r="A188" s="8" t="s">
        <v>306</v>
      </c>
      <c r="B188" s="9" t="s">
        <v>314</v>
      </c>
      <c r="C188" s="9" t="s">
        <v>161</v>
      </c>
      <c r="D188" s="10">
        <v>17420</v>
      </c>
      <c r="E188" s="10">
        <v>14181</v>
      </c>
      <c r="F188" s="11">
        <f t="shared" si="20"/>
        <v>3239</v>
      </c>
      <c r="G188" s="12">
        <f t="shared" si="21"/>
        <v>22.840420280657217</v>
      </c>
      <c r="H188" s="9" t="s">
        <v>315</v>
      </c>
      <c r="I188" s="9" t="s">
        <v>313</v>
      </c>
    </row>
    <row r="189" spans="1:9" ht="28.5" x14ac:dyDescent="0.25">
      <c r="A189" s="8" t="s">
        <v>306</v>
      </c>
      <c r="B189" s="9" t="s">
        <v>316</v>
      </c>
      <c r="C189" s="9" t="s">
        <v>161</v>
      </c>
      <c r="D189" s="10">
        <v>24584</v>
      </c>
      <c r="E189" s="10">
        <v>25270</v>
      </c>
      <c r="F189" s="11">
        <f t="shared" si="20"/>
        <v>-686</v>
      </c>
      <c r="G189" s="12">
        <f t="shared" si="21"/>
        <v>-2.7146814404432131</v>
      </c>
      <c r="H189" s="9" t="s">
        <v>317</v>
      </c>
      <c r="I189" s="9" t="s">
        <v>313</v>
      </c>
    </row>
    <row r="190" spans="1:9" ht="28.5" x14ac:dyDescent="0.25">
      <c r="A190" s="8" t="s">
        <v>306</v>
      </c>
      <c r="B190" s="9" t="s">
        <v>318</v>
      </c>
      <c r="C190" s="9" t="s">
        <v>161</v>
      </c>
      <c r="D190" s="10">
        <v>28096</v>
      </c>
      <c r="E190" s="10">
        <v>28880</v>
      </c>
      <c r="F190" s="11">
        <f t="shared" si="20"/>
        <v>-784</v>
      </c>
      <c r="G190" s="12">
        <f t="shared" si="21"/>
        <v>-2.7146814404432131</v>
      </c>
      <c r="H190" s="9" t="s">
        <v>317</v>
      </c>
      <c r="I190" s="9" t="s">
        <v>313</v>
      </c>
    </row>
    <row r="191" spans="1:9" ht="28.5" x14ac:dyDescent="0.25">
      <c r="A191" s="8" t="s">
        <v>306</v>
      </c>
      <c r="B191" s="9" t="s">
        <v>319</v>
      </c>
      <c r="C191" s="9" t="s">
        <v>161</v>
      </c>
      <c r="D191" s="10">
        <v>334812</v>
      </c>
      <c r="E191" s="10">
        <v>76707</v>
      </c>
      <c r="F191" s="11">
        <f t="shared" si="20"/>
        <v>258105</v>
      </c>
      <c r="G191" s="12">
        <f t="shared" si="21"/>
        <v>336.48167703077945</v>
      </c>
      <c r="H191" s="9" t="s">
        <v>320</v>
      </c>
      <c r="I191" s="9" t="s">
        <v>313</v>
      </c>
    </row>
    <row r="192" spans="1:9" ht="28.5" x14ac:dyDescent="0.25">
      <c r="A192" s="8" t="s">
        <v>306</v>
      </c>
      <c r="B192" s="9" t="s">
        <v>321</v>
      </c>
      <c r="C192" s="9" t="s">
        <v>45</v>
      </c>
      <c r="D192" s="10">
        <v>39086</v>
      </c>
      <c r="E192" s="10">
        <v>43088</v>
      </c>
      <c r="F192" s="11">
        <f t="shared" si="20"/>
        <v>-4002</v>
      </c>
      <c r="G192" s="12">
        <f t="shared" si="21"/>
        <v>-9.2879688080207945</v>
      </c>
      <c r="H192" s="9" t="s">
        <v>57</v>
      </c>
      <c r="I192" s="9" t="s">
        <v>303</v>
      </c>
    </row>
    <row r="193" spans="1:9" ht="57" x14ac:dyDescent="0.25">
      <c r="A193" s="8" t="s">
        <v>306</v>
      </c>
      <c r="B193" s="9" t="s">
        <v>322</v>
      </c>
      <c r="C193" s="9" t="s">
        <v>37</v>
      </c>
      <c r="D193" s="10">
        <v>15419</v>
      </c>
      <c r="E193" s="10">
        <v>25547</v>
      </c>
      <c r="F193" s="11">
        <f t="shared" si="20"/>
        <v>-10128</v>
      </c>
      <c r="G193" s="12">
        <f t="shared" si="21"/>
        <v>-39.64457666262183</v>
      </c>
      <c r="H193" s="9" t="s">
        <v>120</v>
      </c>
      <c r="I193" s="9" t="s">
        <v>121</v>
      </c>
    </row>
    <row r="194" spans="1:9" ht="42.75" x14ac:dyDescent="0.25">
      <c r="A194" s="8" t="s">
        <v>306</v>
      </c>
      <c r="B194" s="9" t="s">
        <v>323</v>
      </c>
      <c r="C194" s="9" t="s">
        <v>45</v>
      </c>
      <c r="D194" s="10">
        <v>174635</v>
      </c>
      <c r="E194" s="10">
        <v>165517</v>
      </c>
      <c r="F194" s="11">
        <f t="shared" si="20"/>
        <v>9118</v>
      </c>
      <c r="G194" s="12">
        <f t="shared" si="21"/>
        <v>5.5087997003328963</v>
      </c>
      <c r="H194" s="9" t="s">
        <v>324</v>
      </c>
      <c r="I194" s="9" t="s">
        <v>303</v>
      </c>
    </row>
    <row r="195" spans="1:9" ht="28.5" x14ac:dyDescent="0.25">
      <c r="A195" s="8" t="s">
        <v>306</v>
      </c>
      <c r="B195" s="9" t="s">
        <v>325</v>
      </c>
      <c r="C195" s="9" t="s">
        <v>45</v>
      </c>
      <c r="D195" s="10">
        <v>131802</v>
      </c>
      <c r="E195" s="10">
        <v>114488</v>
      </c>
      <c r="F195" s="11">
        <f t="shared" si="20"/>
        <v>17314</v>
      </c>
      <c r="G195" s="12">
        <f t="shared" si="21"/>
        <v>15.122982321291314</v>
      </c>
      <c r="H195" s="9" t="s">
        <v>324</v>
      </c>
      <c r="I195" s="9" t="s">
        <v>303</v>
      </c>
    </row>
    <row r="196" spans="1:9" ht="28.5" x14ac:dyDescent="0.25">
      <c r="A196" s="8" t="s">
        <v>306</v>
      </c>
      <c r="B196" s="9" t="s">
        <v>326</v>
      </c>
      <c r="C196" s="9" t="s">
        <v>45</v>
      </c>
      <c r="D196" s="10">
        <v>114622</v>
      </c>
      <c r="E196" s="10">
        <v>79591</v>
      </c>
      <c r="F196" s="11">
        <f t="shared" si="20"/>
        <v>35031</v>
      </c>
      <c r="G196" s="12">
        <f t="shared" si="21"/>
        <v>44.013770401176011</v>
      </c>
      <c r="H196" s="9" t="s">
        <v>57</v>
      </c>
      <c r="I196" s="9" t="s">
        <v>303</v>
      </c>
    </row>
    <row r="197" spans="1:9" ht="42.75" x14ac:dyDescent="0.25">
      <c r="A197" s="8" t="s">
        <v>327</v>
      </c>
      <c r="B197" s="9" t="s">
        <v>328</v>
      </c>
      <c r="C197" s="9" t="s">
        <v>54</v>
      </c>
      <c r="D197" s="10">
        <v>124078</v>
      </c>
      <c r="E197" s="10">
        <v>146905</v>
      </c>
      <c r="F197" s="11">
        <f t="shared" si="20"/>
        <v>-22827</v>
      </c>
      <c r="G197" s="12">
        <f t="shared" si="21"/>
        <v>-15.538613389605526</v>
      </c>
      <c r="H197" s="9" t="s">
        <v>57</v>
      </c>
      <c r="I197" s="9" t="s">
        <v>55</v>
      </c>
    </row>
    <row r="198" spans="1:9" ht="28.5" x14ac:dyDescent="0.25">
      <c r="A198" s="8" t="s">
        <v>327</v>
      </c>
      <c r="B198" s="9" t="s">
        <v>329</v>
      </c>
      <c r="C198" s="9" t="s">
        <v>45</v>
      </c>
      <c r="D198" s="10">
        <v>45549</v>
      </c>
      <c r="E198" s="10">
        <v>45021</v>
      </c>
      <c r="F198" s="11">
        <f t="shared" si="20"/>
        <v>528</v>
      </c>
      <c r="G198" s="12">
        <f t="shared" si="21"/>
        <v>1.1727860331845139</v>
      </c>
      <c r="H198" s="9" t="s">
        <v>106</v>
      </c>
      <c r="I198" s="9" t="s">
        <v>330</v>
      </c>
    </row>
    <row r="199" spans="1:9" ht="28.5" x14ac:dyDescent="0.25">
      <c r="A199" s="8" t="s">
        <v>327</v>
      </c>
      <c r="B199" s="9" t="s">
        <v>331</v>
      </c>
      <c r="C199" s="9" t="s">
        <v>54</v>
      </c>
      <c r="D199" s="10">
        <v>40171</v>
      </c>
      <c r="E199" s="10">
        <v>48844</v>
      </c>
      <c r="F199" s="11">
        <f t="shared" si="20"/>
        <v>-8673</v>
      </c>
      <c r="G199" s="12">
        <f t="shared" si="21"/>
        <v>-17.756530996642372</v>
      </c>
      <c r="H199" s="9" t="s">
        <v>202</v>
      </c>
      <c r="I199" s="9" t="s">
        <v>330</v>
      </c>
    </row>
    <row r="200" spans="1:9" ht="28.5" x14ac:dyDescent="0.25">
      <c r="A200" s="8" t="s">
        <v>327</v>
      </c>
      <c r="B200" s="9" t="s">
        <v>332</v>
      </c>
      <c r="C200" s="9" t="s">
        <v>14</v>
      </c>
      <c r="D200" s="10">
        <v>143101</v>
      </c>
      <c r="E200" s="10">
        <v>70950</v>
      </c>
      <c r="F200" s="11">
        <f t="shared" ref="F200:F263" si="22">D200-E200</f>
        <v>72151</v>
      </c>
      <c r="G200" s="12">
        <f t="shared" ref="G200:G263" si="23">IF(E200&lt;&gt;0,(D200-E200)/E200*100,"-")</f>
        <v>101.69274136715998</v>
      </c>
      <c r="H200" s="9" t="s">
        <v>57</v>
      </c>
      <c r="I200" s="9" t="s">
        <v>333</v>
      </c>
    </row>
    <row r="201" spans="1:9" ht="28.5" x14ac:dyDescent="0.25">
      <c r="A201" s="8" t="s">
        <v>327</v>
      </c>
      <c r="B201" s="9" t="s">
        <v>334</v>
      </c>
      <c r="C201" s="9" t="s">
        <v>14</v>
      </c>
      <c r="D201" s="10">
        <v>50011</v>
      </c>
      <c r="E201" s="10">
        <v>39088</v>
      </c>
      <c r="F201" s="11">
        <f t="shared" si="22"/>
        <v>10923</v>
      </c>
      <c r="G201" s="12">
        <f t="shared" si="23"/>
        <v>27.944637740483014</v>
      </c>
      <c r="H201" s="9" t="s">
        <v>335</v>
      </c>
      <c r="I201" s="9" t="s">
        <v>333</v>
      </c>
    </row>
    <row r="202" spans="1:9" ht="28.5" x14ac:dyDescent="0.25">
      <c r="A202" s="8" t="s">
        <v>327</v>
      </c>
      <c r="B202" s="9" t="s">
        <v>336</v>
      </c>
      <c r="C202" s="9" t="s">
        <v>14</v>
      </c>
      <c r="D202" s="10">
        <v>204936</v>
      </c>
      <c r="E202" s="10">
        <v>90229</v>
      </c>
      <c r="F202" s="11">
        <f t="shared" si="22"/>
        <v>114707</v>
      </c>
      <c r="G202" s="12">
        <f t="shared" si="23"/>
        <v>127.1287501800973</v>
      </c>
      <c r="H202" s="9" t="s">
        <v>337</v>
      </c>
      <c r="I202" s="9" t="s">
        <v>333</v>
      </c>
    </row>
    <row r="203" spans="1:9" ht="42.75" x14ac:dyDescent="0.25">
      <c r="A203" s="8" t="s">
        <v>327</v>
      </c>
      <c r="B203" s="9" t="s">
        <v>338</v>
      </c>
      <c r="C203" s="9" t="s">
        <v>14</v>
      </c>
      <c r="D203" s="10">
        <v>368104</v>
      </c>
      <c r="E203" s="10">
        <v>273045</v>
      </c>
      <c r="F203" s="11">
        <f t="shared" si="22"/>
        <v>95059</v>
      </c>
      <c r="G203" s="12">
        <f t="shared" si="23"/>
        <v>34.81440788148474</v>
      </c>
      <c r="H203" s="9" t="s">
        <v>339</v>
      </c>
      <c r="I203" s="9" t="s">
        <v>333</v>
      </c>
    </row>
    <row r="204" spans="1:9" ht="28.5" x14ac:dyDescent="0.25">
      <c r="A204" s="8" t="s">
        <v>327</v>
      </c>
      <c r="B204" s="9" t="s">
        <v>340</v>
      </c>
      <c r="C204" s="9" t="s">
        <v>14</v>
      </c>
      <c r="D204" s="10">
        <v>155236</v>
      </c>
      <c r="E204" s="10">
        <v>93098</v>
      </c>
      <c r="F204" s="11">
        <f t="shared" si="22"/>
        <v>62138</v>
      </c>
      <c r="G204" s="12">
        <f t="shared" si="23"/>
        <v>66.744720616984253</v>
      </c>
      <c r="H204" s="9" t="s">
        <v>57</v>
      </c>
      <c r="I204" s="9" t="s">
        <v>333</v>
      </c>
    </row>
    <row r="205" spans="1:9" ht="42.75" x14ac:dyDescent="0.25">
      <c r="A205" s="8" t="s">
        <v>327</v>
      </c>
      <c r="B205" s="9" t="s">
        <v>341</v>
      </c>
      <c r="C205" s="9" t="s">
        <v>14</v>
      </c>
      <c r="D205" s="10">
        <v>179220</v>
      </c>
      <c r="E205" s="10">
        <v>131410</v>
      </c>
      <c r="F205" s="11">
        <f t="shared" si="22"/>
        <v>47810</v>
      </c>
      <c r="G205" s="12">
        <f t="shared" si="23"/>
        <v>36.382314892321745</v>
      </c>
      <c r="H205" s="9" t="s">
        <v>342</v>
      </c>
      <c r="I205" s="9" t="s">
        <v>333</v>
      </c>
    </row>
    <row r="206" spans="1:9" ht="42.75" x14ac:dyDescent="0.25">
      <c r="A206" s="8" t="s">
        <v>327</v>
      </c>
      <c r="B206" s="9" t="s">
        <v>343</v>
      </c>
      <c r="C206" s="9" t="s">
        <v>14</v>
      </c>
      <c r="D206" s="10">
        <v>232845</v>
      </c>
      <c r="E206" s="10">
        <v>61834</v>
      </c>
      <c r="F206" s="11">
        <f t="shared" si="22"/>
        <v>171011</v>
      </c>
      <c r="G206" s="12">
        <f t="shared" si="23"/>
        <v>276.5646731571627</v>
      </c>
      <c r="H206" s="9" t="s">
        <v>344</v>
      </c>
      <c r="I206" s="9" t="s">
        <v>333</v>
      </c>
    </row>
    <row r="207" spans="1:9" ht="28.5" x14ac:dyDescent="0.25">
      <c r="A207" s="8" t="s">
        <v>327</v>
      </c>
      <c r="B207" s="9" t="s">
        <v>345</v>
      </c>
      <c r="C207" s="9" t="s">
        <v>14</v>
      </c>
      <c r="D207" s="10">
        <v>36737</v>
      </c>
      <c r="E207" s="10">
        <v>35602</v>
      </c>
      <c r="F207" s="11">
        <f t="shared" si="22"/>
        <v>1135</v>
      </c>
      <c r="G207" s="12">
        <f t="shared" si="23"/>
        <v>3.1880231447671479</v>
      </c>
      <c r="H207" s="9" t="s">
        <v>346</v>
      </c>
      <c r="I207" s="9" t="s">
        <v>333</v>
      </c>
    </row>
    <row r="208" spans="1:9" ht="42.75" x14ac:dyDescent="0.25">
      <c r="A208" s="8" t="s">
        <v>327</v>
      </c>
      <c r="B208" s="9" t="s">
        <v>347</v>
      </c>
      <c r="C208" s="9" t="s">
        <v>95</v>
      </c>
      <c r="D208" s="10">
        <v>19502</v>
      </c>
      <c r="E208" s="10">
        <v>14122</v>
      </c>
      <c r="F208" s="11">
        <f t="shared" si="22"/>
        <v>5380</v>
      </c>
      <c r="G208" s="12">
        <f t="shared" si="23"/>
        <v>38.096586885710238</v>
      </c>
      <c r="H208" s="9" t="s">
        <v>57</v>
      </c>
      <c r="I208" s="9" t="s">
        <v>237</v>
      </c>
    </row>
    <row r="209" spans="1:9" ht="71.25" x14ac:dyDescent="0.25">
      <c r="A209" s="8" t="s">
        <v>327</v>
      </c>
      <c r="B209" s="9" t="s">
        <v>348</v>
      </c>
      <c r="C209" s="9" t="s">
        <v>95</v>
      </c>
      <c r="D209" s="10">
        <v>72535</v>
      </c>
      <c r="E209" s="10">
        <v>60184</v>
      </c>
      <c r="F209" s="11">
        <f t="shared" si="22"/>
        <v>12351</v>
      </c>
      <c r="G209" s="12">
        <f t="shared" si="23"/>
        <v>20.522065665293102</v>
      </c>
      <c r="H209" s="9" t="s">
        <v>349</v>
      </c>
      <c r="I209" s="9" t="s">
        <v>237</v>
      </c>
    </row>
    <row r="210" spans="1:9" ht="42.75" x14ac:dyDescent="0.25">
      <c r="A210" s="8" t="s">
        <v>327</v>
      </c>
      <c r="B210" s="9" t="s">
        <v>350</v>
      </c>
      <c r="C210" s="9" t="s">
        <v>95</v>
      </c>
      <c r="D210" s="10">
        <v>45517</v>
      </c>
      <c r="E210" s="10">
        <v>44502</v>
      </c>
      <c r="F210" s="11">
        <f t="shared" si="22"/>
        <v>1015</v>
      </c>
      <c r="G210" s="12">
        <f t="shared" si="23"/>
        <v>2.2807963687025303</v>
      </c>
      <c r="H210" s="9" t="s">
        <v>351</v>
      </c>
      <c r="I210" s="9" t="s">
        <v>237</v>
      </c>
    </row>
    <row r="211" spans="1:9" ht="42.75" x14ac:dyDescent="0.25">
      <c r="A211" s="8" t="s">
        <v>327</v>
      </c>
      <c r="B211" s="9" t="s">
        <v>352</v>
      </c>
      <c r="C211" s="9" t="s">
        <v>95</v>
      </c>
      <c r="D211" s="10">
        <v>70154</v>
      </c>
      <c r="E211" s="10">
        <v>101847</v>
      </c>
      <c r="F211" s="11">
        <f t="shared" si="22"/>
        <v>-31693</v>
      </c>
      <c r="G211" s="12">
        <f t="shared" si="23"/>
        <v>-31.118245996445648</v>
      </c>
      <c r="H211" s="9" t="s">
        <v>353</v>
      </c>
      <c r="I211" s="9" t="s">
        <v>237</v>
      </c>
    </row>
    <row r="212" spans="1:9" ht="28.5" x14ac:dyDescent="0.25">
      <c r="A212" s="8" t="s">
        <v>327</v>
      </c>
      <c r="B212" s="9" t="s">
        <v>354</v>
      </c>
      <c r="C212" s="9" t="s">
        <v>95</v>
      </c>
      <c r="D212" s="10">
        <v>40628</v>
      </c>
      <c r="E212" s="10">
        <v>66544</v>
      </c>
      <c r="F212" s="11">
        <f t="shared" si="22"/>
        <v>-25916</v>
      </c>
      <c r="G212" s="12">
        <f t="shared" si="23"/>
        <v>-38.945660014426551</v>
      </c>
      <c r="H212" s="9" t="s">
        <v>355</v>
      </c>
      <c r="I212" s="9" t="s">
        <v>237</v>
      </c>
    </row>
    <row r="213" spans="1:9" ht="42.75" x14ac:dyDescent="0.25">
      <c r="A213" s="8" t="s">
        <v>327</v>
      </c>
      <c r="B213" s="9" t="s">
        <v>356</v>
      </c>
      <c r="C213" s="9" t="s">
        <v>111</v>
      </c>
      <c r="D213" s="10">
        <v>268080</v>
      </c>
      <c r="E213" s="10">
        <v>415714</v>
      </c>
      <c r="F213" s="11">
        <f t="shared" si="22"/>
        <v>-147634</v>
      </c>
      <c r="G213" s="12">
        <f t="shared" si="23"/>
        <v>-35.513357741139338</v>
      </c>
      <c r="H213" s="9" t="s">
        <v>357</v>
      </c>
      <c r="I213" s="9" t="s">
        <v>358</v>
      </c>
    </row>
    <row r="214" spans="1:9" ht="42.75" x14ac:dyDescent="0.25">
      <c r="A214" s="8" t="s">
        <v>327</v>
      </c>
      <c r="B214" s="9" t="s">
        <v>359</v>
      </c>
      <c r="C214" s="9" t="s">
        <v>111</v>
      </c>
      <c r="D214" s="10">
        <v>2023</v>
      </c>
      <c r="E214" s="10">
        <v>1734</v>
      </c>
      <c r="F214" s="11">
        <f t="shared" si="22"/>
        <v>289</v>
      </c>
      <c r="G214" s="12">
        <f t="shared" si="23"/>
        <v>16.666666666666664</v>
      </c>
      <c r="H214" s="9" t="s">
        <v>57</v>
      </c>
      <c r="I214" s="9" t="s">
        <v>358</v>
      </c>
    </row>
    <row r="215" spans="1:9" ht="28.5" x14ac:dyDescent="0.25">
      <c r="A215" s="8" t="s">
        <v>327</v>
      </c>
      <c r="B215" s="9" t="s">
        <v>360</v>
      </c>
      <c r="C215" s="9" t="s">
        <v>45</v>
      </c>
      <c r="D215" s="10">
        <v>4549</v>
      </c>
      <c r="E215" s="10">
        <v>5550</v>
      </c>
      <c r="F215" s="11">
        <f t="shared" si="22"/>
        <v>-1001</v>
      </c>
      <c r="G215" s="12">
        <f t="shared" si="23"/>
        <v>-18.036036036036034</v>
      </c>
      <c r="H215" s="9" t="s">
        <v>57</v>
      </c>
      <c r="I215" s="9" t="s">
        <v>303</v>
      </c>
    </row>
    <row r="216" spans="1:9" ht="28.5" x14ac:dyDescent="0.25">
      <c r="A216" s="8" t="s">
        <v>327</v>
      </c>
      <c r="B216" s="9" t="s">
        <v>361</v>
      </c>
      <c r="C216" s="9" t="s">
        <v>51</v>
      </c>
      <c r="D216" s="10">
        <v>311576</v>
      </c>
      <c r="E216" s="10">
        <v>310051</v>
      </c>
      <c r="F216" s="11">
        <f t="shared" si="22"/>
        <v>1525</v>
      </c>
      <c r="G216" s="12">
        <f t="shared" si="23"/>
        <v>0.49185456586174531</v>
      </c>
      <c r="H216" s="9" t="s">
        <v>57</v>
      </c>
      <c r="I216" s="9" t="s">
        <v>259</v>
      </c>
    </row>
    <row r="217" spans="1:9" ht="28.5" x14ac:dyDescent="0.25">
      <c r="A217" s="8" t="s">
        <v>327</v>
      </c>
      <c r="B217" s="9" t="s">
        <v>362</v>
      </c>
      <c r="C217" s="9" t="s">
        <v>51</v>
      </c>
      <c r="D217" s="10">
        <v>62799</v>
      </c>
      <c r="E217" s="10">
        <v>55733</v>
      </c>
      <c r="F217" s="11">
        <f t="shared" si="22"/>
        <v>7066</v>
      </c>
      <c r="G217" s="12">
        <f t="shared" si="23"/>
        <v>12.67830549225773</v>
      </c>
      <c r="H217" s="9" t="s">
        <v>363</v>
      </c>
      <c r="I217" s="9" t="s">
        <v>259</v>
      </c>
    </row>
    <row r="218" spans="1:9" ht="28.5" x14ac:dyDescent="0.25">
      <c r="A218" s="8" t="s">
        <v>327</v>
      </c>
      <c r="B218" s="9" t="s">
        <v>364</v>
      </c>
      <c r="C218" s="9" t="s">
        <v>161</v>
      </c>
      <c r="D218" s="10">
        <v>42774</v>
      </c>
      <c r="E218" s="10">
        <v>41063</v>
      </c>
      <c r="F218" s="11">
        <f t="shared" si="22"/>
        <v>1711</v>
      </c>
      <c r="G218" s="12">
        <f t="shared" si="23"/>
        <v>4.1667681367654579</v>
      </c>
      <c r="H218" s="9" t="s">
        <v>57</v>
      </c>
      <c r="I218" s="9" t="s">
        <v>313</v>
      </c>
    </row>
    <row r="219" spans="1:9" ht="42.75" x14ac:dyDescent="0.25">
      <c r="A219" s="8" t="s">
        <v>327</v>
      </c>
      <c r="B219" s="9" t="s">
        <v>365</v>
      </c>
      <c r="C219" s="9" t="s">
        <v>35</v>
      </c>
      <c r="D219" s="10">
        <v>255979</v>
      </c>
      <c r="E219" s="10">
        <v>238060</v>
      </c>
      <c r="F219" s="11">
        <f t="shared" si="22"/>
        <v>17919</v>
      </c>
      <c r="G219" s="12">
        <f t="shared" si="23"/>
        <v>7.5270940099134664</v>
      </c>
      <c r="H219" s="9" t="s">
        <v>57</v>
      </c>
      <c r="I219" s="9" t="s">
        <v>366</v>
      </c>
    </row>
    <row r="220" spans="1:9" ht="28.5" x14ac:dyDescent="0.25">
      <c r="A220" s="8" t="s">
        <v>327</v>
      </c>
      <c r="B220" s="9" t="s">
        <v>367</v>
      </c>
      <c r="C220" s="9" t="s">
        <v>35</v>
      </c>
      <c r="D220" s="10">
        <v>155265</v>
      </c>
      <c r="E220" s="10">
        <v>153087</v>
      </c>
      <c r="F220" s="11">
        <f t="shared" si="22"/>
        <v>2178</v>
      </c>
      <c r="G220" s="12">
        <f t="shared" si="23"/>
        <v>1.4227204138823022</v>
      </c>
      <c r="H220" s="9" t="s">
        <v>368</v>
      </c>
      <c r="I220" s="9" t="s">
        <v>366</v>
      </c>
    </row>
    <row r="221" spans="1:9" ht="28.5" x14ac:dyDescent="0.25">
      <c r="A221" s="8" t="s">
        <v>327</v>
      </c>
      <c r="B221" s="9" t="s">
        <v>369</v>
      </c>
      <c r="C221" s="9" t="s">
        <v>35</v>
      </c>
      <c r="D221" s="10">
        <v>29703</v>
      </c>
      <c r="E221" s="10">
        <v>29224</v>
      </c>
      <c r="F221" s="11">
        <f t="shared" si="22"/>
        <v>479</v>
      </c>
      <c r="G221" s="12">
        <f t="shared" si="23"/>
        <v>1.6390637831918971</v>
      </c>
      <c r="H221" s="9" t="s">
        <v>368</v>
      </c>
      <c r="I221" s="9" t="s">
        <v>366</v>
      </c>
    </row>
    <row r="222" spans="1:9" ht="28.5" x14ac:dyDescent="0.25">
      <c r="A222" s="8" t="s">
        <v>327</v>
      </c>
      <c r="B222" s="9" t="s">
        <v>370</v>
      </c>
      <c r="C222" s="9" t="s">
        <v>119</v>
      </c>
      <c r="D222" s="10">
        <v>29454</v>
      </c>
      <c r="E222" s="10">
        <v>12338</v>
      </c>
      <c r="F222" s="11">
        <f t="shared" si="22"/>
        <v>17116</v>
      </c>
      <c r="G222" s="12">
        <f t="shared" si="23"/>
        <v>138.72588750202627</v>
      </c>
      <c r="H222" s="9" t="s">
        <v>371</v>
      </c>
      <c r="I222" s="9" t="s">
        <v>271</v>
      </c>
    </row>
    <row r="223" spans="1:9" ht="28.5" x14ac:dyDescent="0.25">
      <c r="A223" s="8" t="s">
        <v>327</v>
      </c>
      <c r="B223" s="9" t="s">
        <v>372</v>
      </c>
      <c r="C223" s="9" t="s">
        <v>119</v>
      </c>
      <c r="D223" s="10">
        <v>24617</v>
      </c>
      <c r="E223" s="10">
        <v>27995</v>
      </c>
      <c r="F223" s="11">
        <f t="shared" si="22"/>
        <v>-3378</v>
      </c>
      <c r="G223" s="12">
        <f t="shared" si="23"/>
        <v>-12.066440435792106</v>
      </c>
      <c r="H223" s="9" t="s">
        <v>371</v>
      </c>
      <c r="I223" s="9" t="s">
        <v>271</v>
      </c>
    </row>
    <row r="224" spans="1:9" ht="28.5" x14ac:dyDescent="0.25">
      <c r="A224" s="8" t="s">
        <v>327</v>
      </c>
      <c r="B224" s="9" t="s">
        <v>373</v>
      </c>
      <c r="C224" s="9" t="s">
        <v>76</v>
      </c>
      <c r="D224" s="10">
        <v>22916</v>
      </c>
      <c r="E224" s="10">
        <v>0</v>
      </c>
      <c r="F224" s="11">
        <f t="shared" si="22"/>
        <v>22916</v>
      </c>
      <c r="G224" s="12" t="str">
        <f t="shared" si="23"/>
        <v>-</v>
      </c>
      <c r="H224" s="9" t="s">
        <v>81</v>
      </c>
      <c r="I224" s="9" t="s">
        <v>374</v>
      </c>
    </row>
    <row r="225" spans="1:9" ht="42.75" x14ac:dyDescent="0.25">
      <c r="A225" s="8" t="s">
        <v>327</v>
      </c>
      <c r="B225" s="9" t="s">
        <v>375</v>
      </c>
      <c r="C225" s="9" t="s">
        <v>41</v>
      </c>
      <c r="D225" s="10">
        <v>152952</v>
      </c>
      <c r="E225" s="10">
        <v>206912</v>
      </c>
      <c r="F225" s="11">
        <f t="shared" si="22"/>
        <v>-53960</v>
      </c>
      <c r="G225" s="12">
        <f t="shared" si="23"/>
        <v>-26.078719455613982</v>
      </c>
      <c r="H225" s="9" t="s">
        <v>376</v>
      </c>
      <c r="I225" s="9" t="s">
        <v>377</v>
      </c>
    </row>
    <row r="226" spans="1:9" ht="28.5" x14ac:dyDescent="0.25">
      <c r="A226" s="8" t="s">
        <v>327</v>
      </c>
      <c r="B226" s="9" t="s">
        <v>378</v>
      </c>
      <c r="C226" s="9" t="s">
        <v>14</v>
      </c>
      <c r="D226" s="10">
        <v>21335</v>
      </c>
      <c r="E226" s="10">
        <v>9286</v>
      </c>
      <c r="F226" s="11">
        <f t="shared" si="22"/>
        <v>12049</v>
      </c>
      <c r="G226" s="12">
        <f t="shared" si="23"/>
        <v>129.75446909325868</v>
      </c>
      <c r="H226" s="9" t="s">
        <v>379</v>
      </c>
      <c r="I226" s="9" t="s">
        <v>333</v>
      </c>
    </row>
    <row r="227" spans="1:9" ht="28.5" x14ac:dyDescent="0.25">
      <c r="A227" s="8" t="s">
        <v>327</v>
      </c>
      <c r="B227" s="9" t="s">
        <v>380</v>
      </c>
      <c r="C227" s="9" t="s">
        <v>95</v>
      </c>
      <c r="D227" s="10">
        <v>5711</v>
      </c>
      <c r="E227" s="10">
        <v>4326</v>
      </c>
      <c r="F227" s="11">
        <f t="shared" si="22"/>
        <v>1385</v>
      </c>
      <c r="G227" s="12">
        <f t="shared" si="23"/>
        <v>32.015718908922793</v>
      </c>
      <c r="H227" s="9" t="s">
        <v>57</v>
      </c>
      <c r="I227" s="9" t="s">
        <v>237</v>
      </c>
    </row>
    <row r="228" spans="1:9" ht="28.5" x14ac:dyDescent="0.25">
      <c r="A228" s="8" t="s">
        <v>327</v>
      </c>
      <c r="B228" s="9" t="s">
        <v>381</v>
      </c>
      <c r="C228" s="9" t="s">
        <v>161</v>
      </c>
      <c r="D228" s="10">
        <v>60460</v>
      </c>
      <c r="E228" s="10">
        <v>67927</v>
      </c>
      <c r="F228" s="11">
        <f t="shared" si="22"/>
        <v>-7467</v>
      </c>
      <c r="G228" s="12">
        <f t="shared" si="23"/>
        <v>-10.992683321801346</v>
      </c>
      <c r="H228" s="9" t="s">
        <v>57</v>
      </c>
      <c r="I228" s="9" t="s">
        <v>313</v>
      </c>
    </row>
    <row r="229" spans="1:9" ht="28.5" x14ac:dyDescent="0.25">
      <c r="A229" s="8" t="s">
        <v>327</v>
      </c>
      <c r="B229" s="9" t="s">
        <v>382</v>
      </c>
      <c r="C229" s="9" t="s">
        <v>14</v>
      </c>
      <c r="D229" s="10">
        <v>27437</v>
      </c>
      <c r="E229" s="10">
        <v>19679</v>
      </c>
      <c r="F229" s="11">
        <f t="shared" si="22"/>
        <v>7758</v>
      </c>
      <c r="G229" s="12">
        <f t="shared" si="23"/>
        <v>39.422734895065808</v>
      </c>
      <c r="H229" s="9" t="s">
        <v>383</v>
      </c>
      <c r="I229" s="9" t="s">
        <v>333</v>
      </c>
    </row>
    <row r="230" spans="1:9" ht="28.5" x14ac:dyDescent="0.25">
      <c r="A230" s="8" t="s">
        <v>327</v>
      </c>
      <c r="B230" s="9" t="s">
        <v>384</v>
      </c>
      <c r="C230" s="9" t="s">
        <v>95</v>
      </c>
      <c r="D230" s="10">
        <v>10528</v>
      </c>
      <c r="E230" s="10">
        <v>8675</v>
      </c>
      <c r="F230" s="11">
        <f t="shared" si="22"/>
        <v>1853</v>
      </c>
      <c r="G230" s="12">
        <f t="shared" si="23"/>
        <v>21.360230547550433</v>
      </c>
      <c r="H230" s="9" t="s">
        <v>385</v>
      </c>
      <c r="I230" s="9" t="s">
        <v>237</v>
      </c>
    </row>
    <row r="231" spans="1:9" ht="28.5" x14ac:dyDescent="0.25">
      <c r="A231" s="8" t="s">
        <v>327</v>
      </c>
      <c r="B231" s="9" t="s">
        <v>386</v>
      </c>
      <c r="C231" s="9" t="s">
        <v>95</v>
      </c>
      <c r="D231" s="10">
        <v>6330</v>
      </c>
      <c r="E231" s="10">
        <v>4021</v>
      </c>
      <c r="F231" s="11">
        <f t="shared" si="22"/>
        <v>2309</v>
      </c>
      <c r="G231" s="12">
        <f t="shared" si="23"/>
        <v>57.42352648594877</v>
      </c>
      <c r="H231" s="9" t="s">
        <v>77</v>
      </c>
      <c r="I231" s="9" t="s">
        <v>237</v>
      </c>
    </row>
    <row r="232" spans="1:9" ht="28.5" x14ac:dyDescent="0.25">
      <c r="A232" s="8" t="s">
        <v>327</v>
      </c>
      <c r="B232" s="9" t="s">
        <v>387</v>
      </c>
      <c r="C232" s="9" t="s">
        <v>14</v>
      </c>
      <c r="D232" s="10">
        <v>26836</v>
      </c>
      <c r="E232" s="10">
        <v>23605</v>
      </c>
      <c r="F232" s="11">
        <f t="shared" si="22"/>
        <v>3231</v>
      </c>
      <c r="G232" s="12">
        <f t="shared" si="23"/>
        <v>13.687778013132812</v>
      </c>
      <c r="H232" s="9" t="s">
        <v>388</v>
      </c>
      <c r="I232" s="9" t="s">
        <v>333</v>
      </c>
    </row>
    <row r="233" spans="1:9" ht="28.5" x14ac:dyDescent="0.25">
      <c r="A233" s="8" t="s">
        <v>327</v>
      </c>
      <c r="B233" s="9" t="s">
        <v>389</v>
      </c>
      <c r="C233" s="9" t="s">
        <v>14</v>
      </c>
      <c r="D233" s="10">
        <v>104655</v>
      </c>
      <c r="E233" s="10">
        <v>91186</v>
      </c>
      <c r="F233" s="11">
        <f t="shared" si="22"/>
        <v>13469</v>
      </c>
      <c r="G233" s="12">
        <f t="shared" si="23"/>
        <v>14.77090781479613</v>
      </c>
      <c r="H233" s="9" t="s">
        <v>390</v>
      </c>
      <c r="I233" s="9" t="s">
        <v>333</v>
      </c>
    </row>
    <row r="234" spans="1:9" ht="28.5" x14ac:dyDescent="0.25">
      <c r="A234" s="8" t="s">
        <v>327</v>
      </c>
      <c r="B234" s="9" t="s">
        <v>391</v>
      </c>
      <c r="C234" s="9" t="s">
        <v>161</v>
      </c>
      <c r="D234" s="10">
        <v>48436</v>
      </c>
      <c r="E234" s="10">
        <v>102381</v>
      </c>
      <c r="F234" s="11">
        <f t="shared" si="22"/>
        <v>-53945</v>
      </c>
      <c r="G234" s="12">
        <f t="shared" si="23"/>
        <v>-52.690440609097386</v>
      </c>
      <c r="H234" s="9" t="s">
        <v>57</v>
      </c>
      <c r="I234" s="9" t="s">
        <v>313</v>
      </c>
    </row>
    <row r="235" spans="1:9" ht="42.75" x14ac:dyDescent="0.25">
      <c r="A235" s="8" t="s">
        <v>327</v>
      </c>
      <c r="B235" s="9" t="s">
        <v>392</v>
      </c>
      <c r="C235" s="9" t="s">
        <v>161</v>
      </c>
      <c r="D235" s="10">
        <v>12320</v>
      </c>
      <c r="E235" s="10">
        <v>20023</v>
      </c>
      <c r="F235" s="11">
        <f t="shared" si="22"/>
        <v>-7703</v>
      </c>
      <c r="G235" s="12">
        <f t="shared" si="23"/>
        <v>-38.470758627578284</v>
      </c>
      <c r="H235" s="9" t="s">
        <v>57</v>
      </c>
      <c r="I235" s="9" t="s">
        <v>313</v>
      </c>
    </row>
    <row r="236" spans="1:9" ht="28.5" x14ac:dyDescent="0.25">
      <c r="A236" s="8" t="s">
        <v>393</v>
      </c>
      <c r="B236" s="9" t="s">
        <v>394</v>
      </c>
      <c r="C236" s="9" t="s">
        <v>395</v>
      </c>
      <c r="D236" s="10">
        <v>213000</v>
      </c>
      <c r="E236" s="10">
        <v>176300</v>
      </c>
      <c r="F236" s="11">
        <f t="shared" si="22"/>
        <v>36700</v>
      </c>
      <c r="G236" s="12">
        <f t="shared" si="23"/>
        <v>20.81678956324447</v>
      </c>
      <c r="H236" s="9" t="s">
        <v>396</v>
      </c>
      <c r="I236" s="9" t="s">
        <v>397</v>
      </c>
    </row>
    <row r="237" spans="1:9" ht="28.5" x14ac:dyDescent="0.25">
      <c r="A237" s="8" t="s">
        <v>393</v>
      </c>
      <c r="B237" s="9" t="s">
        <v>398</v>
      </c>
      <c r="C237" s="9" t="s">
        <v>161</v>
      </c>
      <c r="D237" s="10">
        <v>225100</v>
      </c>
      <c r="E237" s="10">
        <v>39000</v>
      </c>
      <c r="F237" s="11">
        <f t="shared" si="22"/>
        <v>186100</v>
      </c>
      <c r="G237" s="12">
        <f t="shared" si="23"/>
        <v>477.17948717948718</v>
      </c>
      <c r="H237" s="9" t="s">
        <v>255</v>
      </c>
      <c r="I237" s="9" t="s">
        <v>313</v>
      </c>
    </row>
    <row r="238" spans="1:9" ht="28.5" x14ac:dyDescent="0.25">
      <c r="A238" s="8" t="s">
        <v>393</v>
      </c>
      <c r="B238" s="9" t="s">
        <v>399</v>
      </c>
      <c r="C238" s="9" t="s">
        <v>161</v>
      </c>
      <c r="D238" s="10">
        <v>270498</v>
      </c>
      <c r="E238" s="10">
        <v>214812</v>
      </c>
      <c r="F238" s="11">
        <f t="shared" si="22"/>
        <v>55686</v>
      </c>
      <c r="G238" s="12">
        <f t="shared" si="23"/>
        <v>25.923132785877883</v>
      </c>
      <c r="H238" s="9" t="s">
        <v>255</v>
      </c>
      <c r="I238" s="9" t="s">
        <v>313</v>
      </c>
    </row>
    <row r="239" spans="1:9" ht="28.5" x14ac:dyDescent="0.25">
      <c r="A239" s="8" t="s">
        <v>393</v>
      </c>
      <c r="B239" s="9" t="s">
        <v>400</v>
      </c>
      <c r="C239" s="9" t="s">
        <v>31</v>
      </c>
      <c r="D239" s="10">
        <v>5409</v>
      </c>
      <c r="E239" s="10">
        <v>0</v>
      </c>
      <c r="F239" s="11">
        <f t="shared" si="22"/>
        <v>5409</v>
      </c>
      <c r="G239" s="12" t="str">
        <f t="shared" si="23"/>
        <v>-</v>
      </c>
      <c r="H239" s="9" t="s">
        <v>401</v>
      </c>
      <c r="I239" s="9" t="s">
        <v>262</v>
      </c>
    </row>
    <row r="240" spans="1:9" ht="28.5" x14ac:dyDescent="0.25">
      <c r="A240" s="8" t="s">
        <v>393</v>
      </c>
      <c r="B240" s="9" t="s">
        <v>402</v>
      </c>
      <c r="C240" s="9" t="s">
        <v>35</v>
      </c>
      <c r="D240" s="10">
        <v>108783</v>
      </c>
      <c r="E240" s="10">
        <v>121249</v>
      </c>
      <c r="F240" s="11">
        <f t="shared" si="22"/>
        <v>-12466</v>
      </c>
      <c r="G240" s="12">
        <f t="shared" si="23"/>
        <v>-10.281321907809549</v>
      </c>
      <c r="H240" s="9" t="s">
        <v>368</v>
      </c>
      <c r="I240" s="9" t="s">
        <v>366</v>
      </c>
    </row>
    <row r="241" spans="1:9" ht="28.5" x14ac:dyDescent="0.25">
      <c r="A241" s="8" t="s">
        <v>393</v>
      </c>
      <c r="B241" s="9" t="s">
        <v>403</v>
      </c>
      <c r="C241" s="9" t="s">
        <v>51</v>
      </c>
      <c r="D241" s="10">
        <v>14760</v>
      </c>
      <c r="E241" s="10">
        <v>11880</v>
      </c>
      <c r="F241" s="11">
        <f t="shared" si="22"/>
        <v>2880</v>
      </c>
      <c r="G241" s="12">
        <f t="shared" si="23"/>
        <v>24.242424242424242</v>
      </c>
      <c r="H241" s="9" t="s">
        <v>404</v>
      </c>
      <c r="I241" s="9" t="s">
        <v>259</v>
      </c>
    </row>
    <row r="242" spans="1:9" ht="28.5" x14ac:dyDescent="0.25">
      <c r="A242" s="8" t="s">
        <v>393</v>
      </c>
      <c r="B242" s="9" t="s">
        <v>405</v>
      </c>
      <c r="C242" s="9" t="s">
        <v>51</v>
      </c>
      <c r="D242" s="10">
        <v>89978</v>
      </c>
      <c r="E242" s="10">
        <v>96769</v>
      </c>
      <c r="F242" s="11">
        <f t="shared" si="22"/>
        <v>-6791</v>
      </c>
      <c r="G242" s="12">
        <f t="shared" si="23"/>
        <v>-7.0177432855563247</v>
      </c>
      <c r="H242" s="9" t="s">
        <v>120</v>
      </c>
      <c r="I242" s="9" t="s">
        <v>259</v>
      </c>
    </row>
    <row r="243" spans="1:9" ht="28.5" x14ac:dyDescent="0.25">
      <c r="A243" s="8" t="s">
        <v>393</v>
      </c>
      <c r="B243" s="9" t="s">
        <v>406</v>
      </c>
      <c r="C243" s="9" t="s">
        <v>95</v>
      </c>
      <c r="D243" s="10">
        <v>379</v>
      </c>
      <c r="E243" s="10">
        <v>291</v>
      </c>
      <c r="F243" s="11">
        <f t="shared" si="22"/>
        <v>88</v>
      </c>
      <c r="G243" s="12">
        <f t="shared" si="23"/>
        <v>30.240549828178693</v>
      </c>
      <c r="H243" s="9" t="s">
        <v>407</v>
      </c>
      <c r="I243" s="9" t="s">
        <v>237</v>
      </c>
    </row>
    <row r="244" spans="1:9" ht="42.75" x14ac:dyDescent="0.25">
      <c r="A244" s="8" t="s">
        <v>393</v>
      </c>
      <c r="B244" s="9" t="s">
        <v>408</v>
      </c>
      <c r="C244" s="9" t="s">
        <v>95</v>
      </c>
      <c r="D244" s="10">
        <v>7993</v>
      </c>
      <c r="E244" s="10">
        <v>7461</v>
      </c>
      <c r="F244" s="11">
        <f t="shared" si="22"/>
        <v>532</v>
      </c>
      <c r="G244" s="12">
        <f t="shared" si="23"/>
        <v>7.1304114729928969</v>
      </c>
      <c r="H244" s="9" t="s">
        <v>409</v>
      </c>
      <c r="I244" s="9" t="s">
        <v>237</v>
      </c>
    </row>
    <row r="245" spans="1:9" ht="28.5" x14ac:dyDescent="0.25">
      <c r="A245" s="8" t="s">
        <v>393</v>
      </c>
      <c r="B245" s="9" t="s">
        <v>410</v>
      </c>
      <c r="C245" s="9" t="s">
        <v>155</v>
      </c>
      <c r="D245" s="10">
        <v>88572</v>
      </c>
      <c r="E245" s="10">
        <v>11802</v>
      </c>
      <c r="F245" s="11">
        <f t="shared" si="22"/>
        <v>76770</v>
      </c>
      <c r="G245" s="12">
        <f t="shared" si="23"/>
        <v>650.48296898830711</v>
      </c>
      <c r="H245" s="9" t="s">
        <v>250</v>
      </c>
      <c r="I245" s="9" t="s">
        <v>411</v>
      </c>
    </row>
    <row r="246" spans="1:9" ht="42.75" x14ac:dyDescent="0.25">
      <c r="A246" s="8" t="s">
        <v>393</v>
      </c>
      <c r="B246" s="9" t="s">
        <v>412</v>
      </c>
      <c r="C246" s="9" t="s">
        <v>45</v>
      </c>
      <c r="D246" s="10">
        <v>206477</v>
      </c>
      <c r="E246" s="10">
        <v>168794</v>
      </c>
      <c r="F246" s="11">
        <f t="shared" si="22"/>
        <v>37683</v>
      </c>
      <c r="G246" s="12">
        <f t="shared" si="23"/>
        <v>22.324845669869784</v>
      </c>
      <c r="H246" s="9" t="s">
        <v>324</v>
      </c>
      <c r="I246" s="9" t="s">
        <v>303</v>
      </c>
    </row>
    <row r="247" spans="1:9" ht="28.5" x14ac:dyDescent="0.25">
      <c r="A247" s="8" t="s">
        <v>393</v>
      </c>
      <c r="B247" s="9" t="s">
        <v>413</v>
      </c>
      <c r="C247" s="9" t="s">
        <v>54</v>
      </c>
      <c r="D247" s="10">
        <v>300000</v>
      </c>
      <c r="E247" s="10">
        <v>313700</v>
      </c>
      <c r="F247" s="11">
        <f t="shared" si="22"/>
        <v>-13700</v>
      </c>
      <c r="G247" s="12">
        <f t="shared" si="23"/>
        <v>-4.3672298374242908</v>
      </c>
      <c r="H247" s="9" t="s">
        <v>414</v>
      </c>
      <c r="I247" s="9" t="s">
        <v>415</v>
      </c>
    </row>
    <row r="248" spans="1:9" ht="42.75" x14ac:dyDescent="0.25">
      <c r="A248" s="8" t="s">
        <v>393</v>
      </c>
      <c r="B248" s="9" t="s">
        <v>416</v>
      </c>
      <c r="C248" s="9" t="s">
        <v>395</v>
      </c>
      <c r="D248" s="10">
        <v>455347</v>
      </c>
      <c r="E248" s="10">
        <v>0</v>
      </c>
      <c r="F248" s="11">
        <f t="shared" si="22"/>
        <v>455347</v>
      </c>
      <c r="G248" s="12" t="str">
        <f t="shared" si="23"/>
        <v>-</v>
      </c>
      <c r="H248" s="9" t="s">
        <v>417</v>
      </c>
      <c r="I248" s="9" t="s">
        <v>397</v>
      </c>
    </row>
    <row r="249" spans="1:9" ht="28.5" x14ac:dyDescent="0.25">
      <c r="A249" s="8" t="s">
        <v>418</v>
      </c>
      <c r="B249" s="9" t="s">
        <v>419</v>
      </c>
      <c r="C249" s="9" t="s">
        <v>37</v>
      </c>
      <c r="D249" s="10">
        <v>107019</v>
      </c>
      <c r="E249" s="10">
        <v>171189</v>
      </c>
      <c r="F249" s="11">
        <f t="shared" si="22"/>
        <v>-64170</v>
      </c>
      <c r="G249" s="12">
        <f t="shared" si="23"/>
        <v>-37.484885126964933</v>
      </c>
      <c r="H249" s="9" t="s">
        <v>57</v>
      </c>
      <c r="I249" s="9" t="s">
        <v>121</v>
      </c>
    </row>
    <row r="250" spans="1:9" ht="42.75" x14ac:dyDescent="0.25">
      <c r="A250" s="8" t="s">
        <v>418</v>
      </c>
      <c r="B250" s="9" t="s">
        <v>420</v>
      </c>
      <c r="C250" s="9" t="s">
        <v>119</v>
      </c>
      <c r="D250" s="10">
        <v>153775</v>
      </c>
      <c r="E250" s="10">
        <v>53259</v>
      </c>
      <c r="F250" s="11">
        <f t="shared" si="22"/>
        <v>100516</v>
      </c>
      <c r="G250" s="12">
        <f t="shared" si="23"/>
        <v>188.73054319457745</v>
      </c>
      <c r="H250" s="9" t="s">
        <v>133</v>
      </c>
      <c r="I250" s="9" t="s">
        <v>134</v>
      </c>
    </row>
    <row r="251" spans="1:9" ht="28.5" x14ac:dyDescent="0.25">
      <c r="A251" s="8" t="s">
        <v>418</v>
      </c>
      <c r="B251" s="9" t="s">
        <v>421</v>
      </c>
      <c r="C251" s="9" t="s">
        <v>31</v>
      </c>
      <c r="D251" s="10">
        <v>50564</v>
      </c>
      <c r="E251" s="10">
        <v>141831</v>
      </c>
      <c r="F251" s="11">
        <f t="shared" si="22"/>
        <v>-91267</v>
      </c>
      <c r="G251" s="12">
        <f t="shared" si="23"/>
        <v>-64.349119726999035</v>
      </c>
      <c r="H251" s="9" t="s">
        <v>57</v>
      </c>
      <c r="I251" s="9" t="s">
        <v>178</v>
      </c>
    </row>
    <row r="252" spans="1:9" ht="42.75" x14ac:dyDescent="0.25">
      <c r="A252" s="8" t="s">
        <v>418</v>
      </c>
      <c r="B252" s="9" t="s">
        <v>422</v>
      </c>
      <c r="C252" s="9" t="s">
        <v>14</v>
      </c>
      <c r="D252" s="10">
        <v>39452</v>
      </c>
      <c r="E252" s="10">
        <v>1959</v>
      </c>
      <c r="F252" s="11">
        <f t="shared" si="22"/>
        <v>37493</v>
      </c>
      <c r="G252" s="12">
        <f t="shared" si="23"/>
        <v>1913.8846350178665</v>
      </c>
      <c r="H252" s="9" t="s">
        <v>346</v>
      </c>
      <c r="I252" s="9" t="s">
        <v>333</v>
      </c>
    </row>
    <row r="253" spans="1:9" ht="28.5" x14ac:dyDescent="0.25">
      <c r="A253" s="8" t="s">
        <v>418</v>
      </c>
      <c r="B253" s="9" t="s">
        <v>423</v>
      </c>
      <c r="C253" s="9" t="s">
        <v>14</v>
      </c>
      <c r="D253" s="10">
        <v>35979</v>
      </c>
      <c r="E253" s="10">
        <v>44954</v>
      </c>
      <c r="F253" s="11">
        <f t="shared" si="22"/>
        <v>-8975</v>
      </c>
      <c r="G253" s="12">
        <f t="shared" si="23"/>
        <v>-19.964852960804379</v>
      </c>
      <c r="H253" s="9" t="s">
        <v>424</v>
      </c>
      <c r="I253" s="9" t="s">
        <v>333</v>
      </c>
    </row>
    <row r="254" spans="1:9" ht="42.75" x14ac:dyDescent="0.25">
      <c r="A254" s="8" t="s">
        <v>418</v>
      </c>
      <c r="B254" s="9" t="s">
        <v>425</v>
      </c>
      <c r="C254" s="9" t="s">
        <v>14</v>
      </c>
      <c r="D254" s="10">
        <v>220185</v>
      </c>
      <c r="E254" s="10">
        <v>176746</v>
      </c>
      <c r="F254" s="11">
        <f t="shared" si="22"/>
        <v>43439</v>
      </c>
      <c r="G254" s="12">
        <f t="shared" si="23"/>
        <v>24.577076708949566</v>
      </c>
      <c r="H254" s="9" t="s">
        <v>426</v>
      </c>
      <c r="I254" s="9" t="s">
        <v>333</v>
      </c>
    </row>
    <row r="255" spans="1:9" ht="42.75" x14ac:dyDescent="0.25">
      <c r="A255" s="8" t="s">
        <v>418</v>
      </c>
      <c r="B255" s="9" t="s">
        <v>427</v>
      </c>
      <c r="C255" s="9" t="s">
        <v>14</v>
      </c>
      <c r="D255" s="10">
        <v>38917</v>
      </c>
      <c r="E255" s="10">
        <v>25503</v>
      </c>
      <c r="F255" s="11">
        <f t="shared" si="22"/>
        <v>13414</v>
      </c>
      <c r="G255" s="12">
        <f t="shared" si="23"/>
        <v>52.597733599968635</v>
      </c>
      <c r="H255" s="9" t="s">
        <v>428</v>
      </c>
      <c r="I255" s="9" t="s">
        <v>333</v>
      </c>
    </row>
    <row r="256" spans="1:9" ht="28.5" x14ac:dyDescent="0.25">
      <c r="A256" s="8" t="s">
        <v>418</v>
      </c>
      <c r="B256" s="9" t="s">
        <v>429</v>
      </c>
      <c r="C256" s="9" t="s">
        <v>14</v>
      </c>
      <c r="D256" s="10">
        <v>63383</v>
      </c>
      <c r="E256" s="10">
        <v>53535</v>
      </c>
      <c r="F256" s="11">
        <f t="shared" si="22"/>
        <v>9848</v>
      </c>
      <c r="G256" s="12">
        <f t="shared" si="23"/>
        <v>18.395442234052489</v>
      </c>
      <c r="H256" s="9" t="s">
        <v>379</v>
      </c>
      <c r="I256" s="9" t="s">
        <v>333</v>
      </c>
    </row>
    <row r="257" spans="1:9" ht="42.75" x14ac:dyDescent="0.25">
      <c r="A257" s="8" t="s">
        <v>418</v>
      </c>
      <c r="B257" s="9" t="s">
        <v>430</v>
      </c>
      <c r="C257" s="9" t="s">
        <v>95</v>
      </c>
      <c r="D257" s="10">
        <v>188240</v>
      </c>
      <c r="E257" s="10">
        <v>186300</v>
      </c>
      <c r="F257" s="11">
        <f t="shared" si="22"/>
        <v>1940</v>
      </c>
      <c r="G257" s="12">
        <f t="shared" si="23"/>
        <v>1.0413311862587225</v>
      </c>
      <c r="H257" s="9" t="s">
        <v>431</v>
      </c>
      <c r="I257" s="9" t="s">
        <v>237</v>
      </c>
    </row>
    <row r="258" spans="1:9" ht="42.75" x14ac:dyDescent="0.25">
      <c r="A258" s="8" t="s">
        <v>418</v>
      </c>
      <c r="B258" s="9" t="s">
        <v>432</v>
      </c>
      <c r="C258" s="9" t="s">
        <v>95</v>
      </c>
      <c r="D258" s="10">
        <v>199407</v>
      </c>
      <c r="E258" s="10">
        <v>195000</v>
      </c>
      <c r="F258" s="11">
        <f t="shared" si="22"/>
        <v>4407</v>
      </c>
      <c r="G258" s="12">
        <f t="shared" si="23"/>
        <v>2.2599999999999998</v>
      </c>
      <c r="H258" s="9" t="s">
        <v>431</v>
      </c>
      <c r="I258" s="9" t="s">
        <v>237</v>
      </c>
    </row>
    <row r="259" spans="1:9" ht="28.5" x14ac:dyDescent="0.25">
      <c r="A259" s="8" t="s">
        <v>418</v>
      </c>
      <c r="B259" s="9" t="s">
        <v>433</v>
      </c>
      <c r="C259" s="9" t="s">
        <v>95</v>
      </c>
      <c r="D259" s="10">
        <v>140804</v>
      </c>
      <c r="E259" s="10">
        <v>128162</v>
      </c>
      <c r="F259" s="11">
        <f t="shared" si="22"/>
        <v>12642</v>
      </c>
      <c r="G259" s="12">
        <f t="shared" si="23"/>
        <v>9.8640782759320249</v>
      </c>
      <c r="H259" s="9" t="s">
        <v>404</v>
      </c>
      <c r="I259" s="9" t="s">
        <v>237</v>
      </c>
    </row>
    <row r="260" spans="1:9" ht="42.75" x14ac:dyDescent="0.25">
      <c r="A260" s="8" t="s">
        <v>418</v>
      </c>
      <c r="B260" s="9" t="s">
        <v>434</v>
      </c>
      <c r="C260" s="9" t="s">
        <v>95</v>
      </c>
      <c r="D260" s="10">
        <v>88990</v>
      </c>
      <c r="E260" s="10">
        <v>88000</v>
      </c>
      <c r="F260" s="11">
        <f t="shared" si="22"/>
        <v>990</v>
      </c>
      <c r="G260" s="12">
        <f t="shared" si="23"/>
        <v>1.125</v>
      </c>
      <c r="H260" s="9" t="s">
        <v>431</v>
      </c>
      <c r="I260" s="9" t="s">
        <v>237</v>
      </c>
    </row>
    <row r="261" spans="1:9" ht="42.75" x14ac:dyDescent="0.25">
      <c r="A261" s="8" t="s">
        <v>418</v>
      </c>
      <c r="B261" s="9" t="s">
        <v>435</v>
      </c>
      <c r="C261" s="9" t="s">
        <v>95</v>
      </c>
      <c r="D261" s="10">
        <v>50664</v>
      </c>
      <c r="E261" s="10">
        <v>50400</v>
      </c>
      <c r="F261" s="11">
        <f t="shared" si="22"/>
        <v>264</v>
      </c>
      <c r="G261" s="12">
        <f t="shared" si="23"/>
        <v>0.52380952380952384</v>
      </c>
      <c r="H261" s="9" t="s">
        <v>436</v>
      </c>
      <c r="I261" s="9" t="s">
        <v>237</v>
      </c>
    </row>
    <row r="262" spans="1:9" ht="28.5" x14ac:dyDescent="0.25">
      <c r="A262" s="8" t="s">
        <v>418</v>
      </c>
      <c r="B262" s="9" t="s">
        <v>437</v>
      </c>
      <c r="C262" s="9" t="s">
        <v>100</v>
      </c>
      <c r="D262" s="10">
        <v>15286</v>
      </c>
      <c r="E262" s="10">
        <v>19775</v>
      </c>
      <c r="F262" s="11">
        <f t="shared" si="22"/>
        <v>-4489</v>
      </c>
      <c r="G262" s="12">
        <f t="shared" si="23"/>
        <v>-22.700379266750947</v>
      </c>
      <c r="H262" s="9" t="s">
        <v>57</v>
      </c>
      <c r="I262" s="9" t="s">
        <v>241</v>
      </c>
    </row>
    <row r="263" spans="1:9" ht="28.5" x14ac:dyDescent="0.25">
      <c r="A263" s="8" t="s">
        <v>418</v>
      </c>
      <c r="B263" s="9" t="s">
        <v>438</v>
      </c>
      <c r="C263" s="9" t="s">
        <v>100</v>
      </c>
      <c r="D263" s="10">
        <v>83957</v>
      </c>
      <c r="E263" s="10">
        <v>85232</v>
      </c>
      <c r="F263" s="11">
        <f t="shared" si="22"/>
        <v>-1275</v>
      </c>
      <c r="G263" s="12">
        <f t="shared" si="23"/>
        <v>-1.4959170264689319</v>
      </c>
      <c r="H263" s="9" t="s">
        <v>57</v>
      </c>
      <c r="I263" s="9" t="s">
        <v>241</v>
      </c>
    </row>
    <row r="264" spans="1:9" ht="28.5" x14ac:dyDescent="0.25">
      <c r="A264" s="8" t="s">
        <v>418</v>
      </c>
      <c r="B264" s="9" t="s">
        <v>439</v>
      </c>
      <c r="C264" s="9" t="s">
        <v>100</v>
      </c>
      <c r="D264" s="10">
        <v>73299</v>
      </c>
      <c r="E264" s="10">
        <v>65722</v>
      </c>
      <c r="F264" s="11">
        <f t="shared" ref="F264:F327" si="24">D264-E264</f>
        <v>7577</v>
      </c>
      <c r="G264" s="12">
        <f t="shared" ref="G264:G327" si="25">IF(E264&lt;&gt;0,(D264-E264)/E264*100,"-")</f>
        <v>11.528864002921397</v>
      </c>
      <c r="H264" s="9" t="s">
        <v>440</v>
      </c>
      <c r="I264" s="9" t="s">
        <v>241</v>
      </c>
    </row>
    <row r="265" spans="1:9" ht="28.5" x14ac:dyDescent="0.25">
      <c r="A265" s="8" t="s">
        <v>418</v>
      </c>
      <c r="B265" s="9" t="s">
        <v>441</v>
      </c>
      <c r="C265" s="9" t="s">
        <v>243</v>
      </c>
      <c r="D265" s="10">
        <v>265661</v>
      </c>
      <c r="E265" s="10">
        <v>302224</v>
      </c>
      <c r="F265" s="11">
        <f t="shared" si="24"/>
        <v>-36563</v>
      </c>
      <c r="G265" s="12">
        <f t="shared" si="25"/>
        <v>-12.097980305998201</v>
      </c>
      <c r="H265" s="9" t="s">
        <v>244</v>
      </c>
      <c r="I265" s="9" t="s">
        <v>245</v>
      </c>
    </row>
    <row r="266" spans="1:9" ht="28.5" x14ac:dyDescent="0.25">
      <c r="A266" s="8" t="s">
        <v>418</v>
      </c>
      <c r="B266" s="9" t="s">
        <v>442</v>
      </c>
      <c r="C266" s="9" t="s">
        <v>51</v>
      </c>
      <c r="D266" s="10">
        <v>219904</v>
      </c>
      <c r="E266" s="10">
        <v>143336</v>
      </c>
      <c r="F266" s="11">
        <f t="shared" si="24"/>
        <v>76568</v>
      </c>
      <c r="G266" s="12">
        <f t="shared" si="25"/>
        <v>53.418541050399057</v>
      </c>
      <c r="H266" s="9" t="s">
        <v>443</v>
      </c>
      <c r="I266" s="9" t="s">
        <v>259</v>
      </c>
    </row>
    <row r="267" spans="1:9" ht="28.5" x14ac:dyDescent="0.25">
      <c r="A267" s="8" t="s">
        <v>418</v>
      </c>
      <c r="B267" s="9" t="s">
        <v>444</v>
      </c>
      <c r="C267" s="9" t="s">
        <v>51</v>
      </c>
      <c r="D267" s="10">
        <v>9624</v>
      </c>
      <c r="E267" s="10">
        <v>19758</v>
      </c>
      <c r="F267" s="11">
        <f t="shared" si="24"/>
        <v>-10134</v>
      </c>
      <c r="G267" s="12">
        <f t="shared" si="25"/>
        <v>-51.290616459155778</v>
      </c>
      <c r="H267" s="9" t="s">
        <v>57</v>
      </c>
      <c r="I267" s="9" t="s">
        <v>283</v>
      </c>
    </row>
    <row r="268" spans="1:9" ht="28.5" x14ac:dyDescent="0.25">
      <c r="A268" s="8" t="s">
        <v>418</v>
      </c>
      <c r="B268" s="9" t="s">
        <v>445</v>
      </c>
      <c r="C268" s="9" t="s">
        <v>51</v>
      </c>
      <c r="D268" s="10">
        <v>18424</v>
      </c>
      <c r="E268" s="10">
        <v>12829</v>
      </c>
      <c r="F268" s="11">
        <f t="shared" si="24"/>
        <v>5595</v>
      </c>
      <c r="G268" s="12">
        <f t="shared" si="25"/>
        <v>43.612128770753763</v>
      </c>
      <c r="H268" s="9" t="s">
        <v>120</v>
      </c>
      <c r="I268" s="9" t="s">
        <v>259</v>
      </c>
    </row>
    <row r="269" spans="1:9" ht="28.5" x14ac:dyDescent="0.25">
      <c r="A269" s="8" t="s">
        <v>418</v>
      </c>
      <c r="B269" s="9" t="s">
        <v>446</v>
      </c>
      <c r="C269" s="9" t="s">
        <v>51</v>
      </c>
      <c r="D269" s="10">
        <v>40262</v>
      </c>
      <c r="E269" s="10">
        <v>111860</v>
      </c>
      <c r="F269" s="11">
        <f t="shared" si="24"/>
        <v>-71598</v>
      </c>
      <c r="G269" s="12">
        <f t="shared" si="25"/>
        <v>-64.006794207044521</v>
      </c>
      <c r="H269" s="9" t="s">
        <v>447</v>
      </c>
      <c r="I269" s="9" t="s">
        <v>259</v>
      </c>
    </row>
    <row r="270" spans="1:9" ht="28.5" x14ac:dyDescent="0.25">
      <c r="A270" s="8" t="s">
        <v>418</v>
      </c>
      <c r="B270" s="9" t="s">
        <v>448</v>
      </c>
      <c r="C270" s="9" t="s">
        <v>51</v>
      </c>
      <c r="D270" s="10">
        <v>22673</v>
      </c>
      <c r="E270" s="10">
        <v>32959</v>
      </c>
      <c r="F270" s="11">
        <f t="shared" si="24"/>
        <v>-10286</v>
      </c>
      <c r="G270" s="12">
        <f t="shared" si="25"/>
        <v>-31.20847113079887</v>
      </c>
      <c r="H270" s="9" t="s">
        <v>449</v>
      </c>
      <c r="I270" s="9" t="s">
        <v>259</v>
      </c>
    </row>
    <row r="271" spans="1:9" ht="28.5" x14ac:dyDescent="0.25">
      <c r="A271" s="8" t="s">
        <v>418</v>
      </c>
      <c r="B271" s="9" t="s">
        <v>450</v>
      </c>
      <c r="C271" s="9" t="s">
        <v>51</v>
      </c>
      <c r="D271" s="10">
        <v>563767</v>
      </c>
      <c r="E271" s="10">
        <v>548019</v>
      </c>
      <c r="F271" s="11">
        <f t="shared" si="24"/>
        <v>15748</v>
      </c>
      <c r="G271" s="12">
        <f t="shared" si="25"/>
        <v>2.873622994823172</v>
      </c>
      <c r="H271" s="9" t="s">
        <v>120</v>
      </c>
      <c r="I271" s="9" t="s">
        <v>259</v>
      </c>
    </row>
    <row r="272" spans="1:9" ht="42.75" x14ac:dyDescent="0.25">
      <c r="A272" s="8" t="s">
        <v>418</v>
      </c>
      <c r="B272" s="9" t="s">
        <v>451</v>
      </c>
      <c r="C272" s="9" t="s">
        <v>51</v>
      </c>
      <c r="D272" s="10">
        <v>489890</v>
      </c>
      <c r="E272" s="10">
        <v>343173</v>
      </c>
      <c r="F272" s="11">
        <f t="shared" si="24"/>
        <v>146717</v>
      </c>
      <c r="G272" s="12">
        <f t="shared" si="25"/>
        <v>42.753072065692812</v>
      </c>
      <c r="H272" s="9" t="s">
        <v>120</v>
      </c>
      <c r="I272" s="9" t="s">
        <v>259</v>
      </c>
    </row>
    <row r="273" spans="1:9" ht="57" x14ac:dyDescent="0.25">
      <c r="A273" s="8" t="s">
        <v>418</v>
      </c>
      <c r="B273" s="9" t="s">
        <v>452</v>
      </c>
      <c r="C273" s="9" t="s">
        <v>31</v>
      </c>
      <c r="D273" s="10">
        <v>12991</v>
      </c>
      <c r="E273" s="10">
        <v>25792</v>
      </c>
      <c r="F273" s="11">
        <f t="shared" si="24"/>
        <v>-12801</v>
      </c>
      <c r="G273" s="12">
        <f t="shared" si="25"/>
        <v>-49.631668734491313</v>
      </c>
      <c r="H273" s="9" t="s">
        <v>57</v>
      </c>
      <c r="I273" s="9" t="s">
        <v>262</v>
      </c>
    </row>
    <row r="274" spans="1:9" ht="28.5" x14ac:dyDescent="0.25">
      <c r="A274" s="8" t="s">
        <v>418</v>
      </c>
      <c r="B274" s="9" t="s">
        <v>453</v>
      </c>
      <c r="C274" s="9" t="s">
        <v>31</v>
      </c>
      <c r="D274" s="10">
        <v>22371</v>
      </c>
      <c r="E274" s="10">
        <v>107426</v>
      </c>
      <c r="F274" s="11">
        <f t="shared" si="24"/>
        <v>-85055</v>
      </c>
      <c r="G274" s="12">
        <f t="shared" si="25"/>
        <v>-79.175432390668917</v>
      </c>
      <c r="H274" s="9" t="s">
        <v>57</v>
      </c>
      <c r="I274" s="9" t="s">
        <v>283</v>
      </c>
    </row>
    <row r="275" spans="1:9" ht="28.5" x14ac:dyDescent="0.25">
      <c r="A275" s="8" t="s">
        <v>418</v>
      </c>
      <c r="B275" s="9" t="s">
        <v>454</v>
      </c>
      <c r="C275" s="9" t="s">
        <v>51</v>
      </c>
      <c r="D275" s="10">
        <v>14266</v>
      </c>
      <c r="E275" s="10">
        <v>28105</v>
      </c>
      <c r="F275" s="11">
        <f t="shared" si="24"/>
        <v>-13839</v>
      </c>
      <c r="G275" s="12">
        <f t="shared" si="25"/>
        <v>-49.240348692403487</v>
      </c>
      <c r="H275" s="9" t="s">
        <v>57</v>
      </c>
      <c r="I275" s="9" t="s">
        <v>283</v>
      </c>
    </row>
    <row r="276" spans="1:9" ht="57" x14ac:dyDescent="0.25">
      <c r="A276" s="8" t="s">
        <v>418</v>
      </c>
      <c r="B276" s="9" t="s">
        <v>455</v>
      </c>
      <c r="C276" s="9" t="s">
        <v>31</v>
      </c>
      <c r="D276" s="10">
        <v>7519</v>
      </c>
      <c r="E276" s="10">
        <v>7596</v>
      </c>
      <c r="F276" s="11">
        <f t="shared" si="24"/>
        <v>-77</v>
      </c>
      <c r="G276" s="12">
        <f t="shared" si="25"/>
        <v>-1.0136914165350184</v>
      </c>
      <c r="H276" s="9" t="s">
        <v>57</v>
      </c>
      <c r="I276" s="9" t="s">
        <v>262</v>
      </c>
    </row>
    <row r="277" spans="1:9" ht="28.5" x14ac:dyDescent="0.25">
      <c r="A277" s="8" t="s">
        <v>418</v>
      </c>
      <c r="B277" s="9" t="s">
        <v>456</v>
      </c>
      <c r="C277" s="9" t="s">
        <v>31</v>
      </c>
      <c r="D277" s="10">
        <v>569</v>
      </c>
      <c r="E277" s="10">
        <v>2091</v>
      </c>
      <c r="F277" s="11">
        <f t="shared" si="24"/>
        <v>-1522</v>
      </c>
      <c r="G277" s="12">
        <f t="shared" si="25"/>
        <v>-72.788139646102351</v>
      </c>
      <c r="H277" s="9" t="s">
        <v>390</v>
      </c>
      <c r="I277" s="9" t="s">
        <v>262</v>
      </c>
    </row>
    <row r="278" spans="1:9" ht="28.5" x14ac:dyDescent="0.25">
      <c r="A278" s="8" t="s">
        <v>418</v>
      </c>
      <c r="B278" s="9" t="s">
        <v>457</v>
      </c>
      <c r="C278" s="9" t="s">
        <v>31</v>
      </c>
      <c r="D278" s="10">
        <v>5113</v>
      </c>
      <c r="E278" s="10">
        <v>8793</v>
      </c>
      <c r="F278" s="11">
        <f t="shared" si="24"/>
        <v>-3680</v>
      </c>
      <c r="G278" s="12">
        <f t="shared" si="25"/>
        <v>-41.851472762424656</v>
      </c>
      <c r="H278" s="9" t="s">
        <v>57</v>
      </c>
      <c r="I278" s="9" t="s">
        <v>262</v>
      </c>
    </row>
    <row r="279" spans="1:9" ht="28.5" x14ac:dyDescent="0.25">
      <c r="A279" s="8" t="s">
        <v>418</v>
      </c>
      <c r="B279" s="9" t="s">
        <v>458</v>
      </c>
      <c r="C279" s="9" t="s">
        <v>161</v>
      </c>
      <c r="D279" s="10">
        <v>4081</v>
      </c>
      <c r="E279" s="10">
        <v>6088</v>
      </c>
      <c r="F279" s="11">
        <f t="shared" si="24"/>
        <v>-2007</v>
      </c>
      <c r="G279" s="12">
        <f t="shared" si="25"/>
        <v>-32.966491458607095</v>
      </c>
      <c r="H279" s="9" t="s">
        <v>459</v>
      </c>
      <c r="I279" s="9" t="s">
        <v>313</v>
      </c>
    </row>
    <row r="280" spans="1:9" ht="28.5" x14ac:dyDescent="0.25">
      <c r="A280" s="8" t="s">
        <v>418</v>
      </c>
      <c r="B280" s="9" t="s">
        <v>460</v>
      </c>
      <c r="C280" s="9" t="s">
        <v>35</v>
      </c>
      <c r="D280" s="10">
        <v>83273</v>
      </c>
      <c r="E280" s="10">
        <v>0</v>
      </c>
      <c r="F280" s="11">
        <f t="shared" si="24"/>
        <v>83273</v>
      </c>
      <c r="G280" s="12" t="str">
        <f t="shared" si="25"/>
        <v>-</v>
      </c>
      <c r="H280" s="9" t="s">
        <v>57</v>
      </c>
      <c r="I280" s="9" t="s">
        <v>366</v>
      </c>
    </row>
    <row r="281" spans="1:9" ht="28.5" x14ac:dyDescent="0.25">
      <c r="A281" s="8" t="s">
        <v>418</v>
      </c>
      <c r="B281" s="9" t="s">
        <v>461</v>
      </c>
      <c r="C281" s="9" t="s">
        <v>35</v>
      </c>
      <c r="D281" s="10">
        <v>207127</v>
      </c>
      <c r="E281" s="10">
        <v>203979</v>
      </c>
      <c r="F281" s="11">
        <f t="shared" si="24"/>
        <v>3148</v>
      </c>
      <c r="G281" s="12">
        <f t="shared" si="25"/>
        <v>1.5432961236205687</v>
      </c>
      <c r="H281" s="9" t="s">
        <v>368</v>
      </c>
      <c r="I281" s="9" t="s">
        <v>366</v>
      </c>
    </row>
    <row r="282" spans="1:9" ht="28.5" x14ac:dyDescent="0.25">
      <c r="A282" s="8" t="s">
        <v>418</v>
      </c>
      <c r="B282" s="9" t="s">
        <v>462</v>
      </c>
      <c r="C282" s="9" t="s">
        <v>35</v>
      </c>
      <c r="D282" s="10">
        <v>140169</v>
      </c>
      <c r="E282" s="10">
        <v>174616</v>
      </c>
      <c r="F282" s="11">
        <f t="shared" si="24"/>
        <v>-34447</v>
      </c>
      <c r="G282" s="12">
        <f t="shared" si="25"/>
        <v>-19.727287304714345</v>
      </c>
      <c r="H282" s="9" t="s">
        <v>368</v>
      </c>
      <c r="I282" s="9" t="s">
        <v>366</v>
      </c>
    </row>
    <row r="283" spans="1:9" ht="28.5" x14ac:dyDescent="0.25">
      <c r="A283" s="8" t="s">
        <v>418</v>
      </c>
      <c r="B283" s="9" t="s">
        <v>463</v>
      </c>
      <c r="C283" s="9" t="s">
        <v>35</v>
      </c>
      <c r="D283" s="10">
        <v>407222</v>
      </c>
      <c r="E283" s="10">
        <v>685727</v>
      </c>
      <c r="F283" s="11">
        <f t="shared" si="24"/>
        <v>-278505</v>
      </c>
      <c r="G283" s="12">
        <f t="shared" si="25"/>
        <v>-40.614559438377078</v>
      </c>
      <c r="H283" s="9" t="s">
        <v>368</v>
      </c>
      <c r="I283" s="9" t="s">
        <v>366</v>
      </c>
    </row>
    <row r="284" spans="1:9" ht="85.5" x14ac:dyDescent="0.25">
      <c r="A284" s="8" t="s">
        <v>418</v>
      </c>
      <c r="B284" s="9" t="s">
        <v>464</v>
      </c>
      <c r="C284" s="9" t="s">
        <v>119</v>
      </c>
      <c r="D284" s="10">
        <v>131</v>
      </c>
      <c r="E284" s="10">
        <v>168</v>
      </c>
      <c r="F284" s="11">
        <f t="shared" si="24"/>
        <v>-37</v>
      </c>
      <c r="G284" s="12">
        <f t="shared" si="25"/>
        <v>-22.023809523809522</v>
      </c>
      <c r="H284" s="9" t="s">
        <v>57</v>
      </c>
      <c r="I284" s="9" t="s">
        <v>271</v>
      </c>
    </row>
    <row r="285" spans="1:9" ht="28.5" x14ac:dyDescent="0.25">
      <c r="A285" s="8" t="s">
        <v>418</v>
      </c>
      <c r="B285" s="9" t="s">
        <v>465</v>
      </c>
      <c r="C285" s="9" t="s">
        <v>37</v>
      </c>
      <c r="D285" s="10">
        <v>31951</v>
      </c>
      <c r="E285" s="10">
        <v>40918</v>
      </c>
      <c r="F285" s="11">
        <f t="shared" si="24"/>
        <v>-8967</v>
      </c>
      <c r="G285" s="12">
        <f t="shared" si="25"/>
        <v>-21.914560828975024</v>
      </c>
      <c r="H285" s="9" t="s">
        <v>57</v>
      </c>
      <c r="I285" s="9" t="s">
        <v>256</v>
      </c>
    </row>
    <row r="286" spans="1:9" ht="28.5" x14ac:dyDescent="0.25">
      <c r="A286" s="8" t="s">
        <v>418</v>
      </c>
      <c r="B286" s="9" t="s">
        <v>466</v>
      </c>
      <c r="C286" s="9" t="s">
        <v>37</v>
      </c>
      <c r="D286" s="10">
        <v>2163</v>
      </c>
      <c r="E286" s="10">
        <v>3269</v>
      </c>
      <c r="F286" s="11">
        <f t="shared" si="24"/>
        <v>-1106</v>
      </c>
      <c r="G286" s="12">
        <f t="shared" si="25"/>
        <v>-33.832976445396149</v>
      </c>
      <c r="H286" s="9" t="s">
        <v>57</v>
      </c>
      <c r="I286" s="9" t="s">
        <v>256</v>
      </c>
    </row>
    <row r="287" spans="1:9" ht="28.5" x14ac:dyDescent="0.25">
      <c r="A287" s="8" t="s">
        <v>418</v>
      </c>
      <c r="B287" s="9" t="s">
        <v>467</v>
      </c>
      <c r="C287" s="9" t="s">
        <v>35</v>
      </c>
      <c r="D287" s="10">
        <v>116454</v>
      </c>
      <c r="E287" s="10">
        <v>117224</v>
      </c>
      <c r="F287" s="11">
        <f t="shared" si="24"/>
        <v>-770</v>
      </c>
      <c r="G287" s="12">
        <f t="shared" si="25"/>
        <v>-0.65686207602538726</v>
      </c>
      <c r="H287" s="9" t="s">
        <v>379</v>
      </c>
      <c r="I287" s="9" t="s">
        <v>366</v>
      </c>
    </row>
    <row r="288" spans="1:9" ht="42.75" x14ac:dyDescent="0.25">
      <c r="A288" s="8" t="s">
        <v>418</v>
      </c>
      <c r="B288" s="9" t="s">
        <v>468</v>
      </c>
      <c r="C288" s="9" t="s">
        <v>469</v>
      </c>
      <c r="D288" s="10">
        <v>221845</v>
      </c>
      <c r="E288" s="10">
        <v>177777</v>
      </c>
      <c r="F288" s="11">
        <f t="shared" si="24"/>
        <v>44068</v>
      </c>
      <c r="G288" s="12">
        <f t="shared" si="25"/>
        <v>24.788358449068216</v>
      </c>
      <c r="H288" s="9" t="s">
        <v>470</v>
      </c>
      <c r="I288" s="9" t="s">
        <v>471</v>
      </c>
    </row>
    <row r="289" spans="1:9" ht="28.5" x14ac:dyDescent="0.25">
      <c r="A289" s="8" t="s">
        <v>418</v>
      </c>
      <c r="B289" s="9" t="s">
        <v>472</v>
      </c>
      <c r="C289" s="9" t="s">
        <v>95</v>
      </c>
      <c r="D289" s="10">
        <v>698887</v>
      </c>
      <c r="E289" s="10">
        <v>615714</v>
      </c>
      <c r="F289" s="11">
        <f t="shared" si="24"/>
        <v>83173</v>
      </c>
      <c r="G289" s="12">
        <f t="shared" si="25"/>
        <v>13.508382138460389</v>
      </c>
      <c r="H289" s="9" t="s">
        <v>106</v>
      </c>
      <c r="I289" s="9" t="s">
        <v>237</v>
      </c>
    </row>
    <row r="290" spans="1:9" ht="28.5" x14ac:dyDescent="0.25">
      <c r="A290" s="8" t="s">
        <v>418</v>
      </c>
      <c r="B290" s="9" t="s">
        <v>473</v>
      </c>
      <c r="C290" s="9" t="s">
        <v>395</v>
      </c>
      <c r="D290" s="10">
        <v>30000</v>
      </c>
      <c r="E290" s="10">
        <v>54000</v>
      </c>
      <c r="F290" s="11">
        <f t="shared" si="24"/>
        <v>-24000</v>
      </c>
      <c r="G290" s="12">
        <f t="shared" si="25"/>
        <v>-44.444444444444443</v>
      </c>
      <c r="H290" s="9" t="s">
        <v>404</v>
      </c>
      <c r="I290" s="9" t="s">
        <v>397</v>
      </c>
    </row>
    <row r="291" spans="1:9" ht="28.5" x14ac:dyDescent="0.25">
      <c r="A291" s="8" t="s">
        <v>418</v>
      </c>
      <c r="B291" s="9" t="s">
        <v>474</v>
      </c>
      <c r="C291" s="9" t="s">
        <v>54</v>
      </c>
      <c r="D291" s="10">
        <v>15452</v>
      </c>
      <c r="E291" s="10">
        <v>22953</v>
      </c>
      <c r="F291" s="11">
        <f t="shared" si="24"/>
        <v>-7501</v>
      </c>
      <c r="G291" s="12">
        <f t="shared" si="25"/>
        <v>-32.6798239881497</v>
      </c>
      <c r="H291" s="9" t="s">
        <v>57</v>
      </c>
      <c r="I291" s="9" t="s">
        <v>415</v>
      </c>
    </row>
    <row r="292" spans="1:9" ht="28.5" x14ac:dyDescent="0.25">
      <c r="A292" s="8" t="s">
        <v>418</v>
      </c>
      <c r="B292" s="9" t="s">
        <v>475</v>
      </c>
      <c r="C292" s="9" t="s">
        <v>14</v>
      </c>
      <c r="D292" s="10">
        <v>5681</v>
      </c>
      <c r="E292" s="10">
        <v>6896</v>
      </c>
      <c r="F292" s="11">
        <f t="shared" si="24"/>
        <v>-1215</v>
      </c>
      <c r="G292" s="12">
        <f t="shared" si="25"/>
        <v>-17.618909512761022</v>
      </c>
      <c r="H292" s="9" t="s">
        <v>57</v>
      </c>
      <c r="I292" s="9" t="s">
        <v>333</v>
      </c>
    </row>
    <row r="293" spans="1:9" ht="28.5" x14ac:dyDescent="0.25">
      <c r="A293" s="8" t="s">
        <v>418</v>
      </c>
      <c r="B293" s="9" t="s">
        <v>476</v>
      </c>
      <c r="C293" s="9" t="s">
        <v>14</v>
      </c>
      <c r="D293" s="10">
        <v>15026</v>
      </c>
      <c r="E293" s="10">
        <v>13267</v>
      </c>
      <c r="F293" s="11">
        <f t="shared" si="24"/>
        <v>1759</v>
      </c>
      <c r="G293" s="12">
        <f t="shared" si="25"/>
        <v>13.258460842692394</v>
      </c>
      <c r="H293" s="9" t="s">
        <v>57</v>
      </c>
      <c r="I293" s="9" t="s">
        <v>333</v>
      </c>
    </row>
    <row r="294" spans="1:9" ht="28.5" x14ac:dyDescent="0.25">
      <c r="A294" s="8" t="s">
        <v>418</v>
      </c>
      <c r="B294" s="9" t="s">
        <v>477</v>
      </c>
      <c r="C294" s="9" t="s">
        <v>14</v>
      </c>
      <c r="D294" s="10">
        <v>120480</v>
      </c>
      <c r="E294" s="10">
        <v>41067</v>
      </c>
      <c r="F294" s="11">
        <f t="shared" si="24"/>
        <v>79413</v>
      </c>
      <c r="G294" s="12">
        <f t="shared" si="25"/>
        <v>193.3742420921908</v>
      </c>
      <c r="H294" s="9" t="s">
        <v>478</v>
      </c>
      <c r="I294" s="9" t="s">
        <v>333</v>
      </c>
    </row>
    <row r="295" spans="1:9" ht="28.5" x14ac:dyDescent="0.25">
      <c r="A295" s="8" t="s">
        <v>418</v>
      </c>
      <c r="B295" s="9" t="s">
        <v>479</v>
      </c>
      <c r="C295" s="9" t="s">
        <v>95</v>
      </c>
      <c r="D295" s="10">
        <v>8892</v>
      </c>
      <c r="E295" s="10">
        <v>14115</v>
      </c>
      <c r="F295" s="11">
        <f t="shared" si="24"/>
        <v>-5223</v>
      </c>
      <c r="G295" s="12">
        <f t="shared" si="25"/>
        <v>-37.00318809776833</v>
      </c>
      <c r="H295" s="9" t="s">
        <v>57</v>
      </c>
      <c r="I295" s="9" t="s">
        <v>237</v>
      </c>
    </row>
    <row r="296" spans="1:9" ht="28.5" x14ac:dyDescent="0.25">
      <c r="A296" s="8" t="s">
        <v>418</v>
      </c>
      <c r="B296" s="9" t="s">
        <v>480</v>
      </c>
      <c r="C296" s="9" t="s">
        <v>95</v>
      </c>
      <c r="D296" s="10">
        <v>16039</v>
      </c>
      <c r="E296" s="10">
        <v>17588</v>
      </c>
      <c r="F296" s="11">
        <f t="shared" si="24"/>
        <v>-1549</v>
      </c>
      <c r="G296" s="12">
        <f t="shared" si="25"/>
        <v>-8.8071412326586316</v>
      </c>
      <c r="H296" s="9" t="s">
        <v>57</v>
      </c>
      <c r="I296" s="9" t="s">
        <v>237</v>
      </c>
    </row>
    <row r="297" spans="1:9" ht="28.5" x14ac:dyDescent="0.25">
      <c r="A297" s="8" t="s">
        <v>418</v>
      </c>
      <c r="B297" s="9" t="s">
        <v>481</v>
      </c>
      <c r="C297" s="9" t="s">
        <v>243</v>
      </c>
      <c r="D297" s="10">
        <v>78866</v>
      </c>
      <c r="E297" s="10">
        <v>130481</v>
      </c>
      <c r="F297" s="11">
        <f t="shared" si="24"/>
        <v>-51615</v>
      </c>
      <c r="G297" s="12">
        <f t="shared" si="25"/>
        <v>-39.557483465025562</v>
      </c>
      <c r="H297" s="9" t="s">
        <v>57</v>
      </c>
      <c r="I297" s="9" t="s">
        <v>245</v>
      </c>
    </row>
    <row r="298" spans="1:9" ht="28.5" x14ac:dyDescent="0.25">
      <c r="A298" s="8" t="s">
        <v>418</v>
      </c>
      <c r="B298" s="9" t="s">
        <v>482</v>
      </c>
      <c r="C298" s="9" t="s">
        <v>243</v>
      </c>
      <c r="D298" s="10">
        <v>30946</v>
      </c>
      <c r="E298" s="10">
        <v>44820</v>
      </c>
      <c r="F298" s="11">
        <f t="shared" si="24"/>
        <v>-13874</v>
      </c>
      <c r="G298" s="12">
        <f t="shared" si="25"/>
        <v>-30.954930834448906</v>
      </c>
      <c r="H298" s="9" t="s">
        <v>57</v>
      </c>
      <c r="I298" s="9" t="s">
        <v>245</v>
      </c>
    </row>
    <row r="299" spans="1:9" ht="28.5" x14ac:dyDescent="0.25">
      <c r="A299" s="8" t="s">
        <v>418</v>
      </c>
      <c r="B299" s="9" t="s">
        <v>483</v>
      </c>
      <c r="C299" s="9" t="s">
        <v>243</v>
      </c>
      <c r="D299" s="10">
        <v>61833</v>
      </c>
      <c r="E299" s="10">
        <v>54102</v>
      </c>
      <c r="F299" s="11">
        <f t="shared" si="24"/>
        <v>7731</v>
      </c>
      <c r="G299" s="12">
        <f t="shared" si="25"/>
        <v>14.289675058223356</v>
      </c>
      <c r="H299" s="9" t="s">
        <v>484</v>
      </c>
      <c r="I299" s="9" t="s">
        <v>245</v>
      </c>
    </row>
    <row r="300" spans="1:9" ht="28.5" x14ac:dyDescent="0.25">
      <c r="A300" s="8" t="s">
        <v>418</v>
      </c>
      <c r="B300" s="9" t="s">
        <v>485</v>
      </c>
      <c r="C300" s="9" t="s">
        <v>243</v>
      </c>
      <c r="D300" s="10">
        <v>195028</v>
      </c>
      <c r="E300" s="10">
        <v>211857</v>
      </c>
      <c r="F300" s="11">
        <f t="shared" si="24"/>
        <v>-16829</v>
      </c>
      <c r="G300" s="12">
        <f t="shared" si="25"/>
        <v>-7.9435657070571182</v>
      </c>
      <c r="H300" s="9" t="s">
        <v>244</v>
      </c>
      <c r="I300" s="9" t="s">
        <v>245</v>
      </c>
    </row>
    <row r="301" spans="1:9" ht="28.5" x14ac:dyDescent="0.25">
      <c r="A301" s="8" t="s">
        <v>418</v>
      </c>
      <c r="B301" s="9" t="s">
        <v>486</v>
      </c>
      <c r="C301" s="9" t="s">
        <v>243</v>
      </c>
      <c r="D301" s="10">
        <v>240560</v>
      </c>
      <c r="E301" s="10">
        <v>218497</v>
      </c>
      <c r="F301" s="11">
        <f t="shared" si="24"/>
        <v>22063</v>
      </c>
      <c r="G301" s="12">
        <f t="shared" si="25"/>
        <v>10.097621477640425</v>
      </c>
      <c r="H301" s="9" t="s">
        <v>244</v>
      </c>
      <c r="I301" s="9" t="s">
        <v>245</v>
      </c>
    </row>
    <row r="302" spans="1:9" ht="28.5" x14ac:dyDescent="0.25">
      <c r="A302" s="8" t="s">
        <v>418</v>
      </c>
      <c r="B302" s="9" t="s">
        <v>487</v>
      </c>
      <c r="C302" s="9" t="s">
        <v>148</v>
      </c>
      <c r="D302" s="10">
        <v>167039</v>
      </c>
      <c r="E302" s="10">
        <v>240347</v>
      </c>
      <c r="F302" s="11">
        <f t="shared" si="24"/>
        <v>-73308</v>
      </c>
      <c r="G302" s="12">
        <f t="shared" si="25"/>
        <v>-30.500900780954204</v>
      </c>
      <c r="H302" s="9" t="s">
        <v>57</v>
      </c>
      <c r="I302" s="9" t="s">
        <v>296</v>
      </c>
    </row>
    <row r="303" spans="1:9" ht="28.5" x14ac:dyDescent="0.25">
      <c r="A303" s="8" t="s">
        <v>418</v>
      </c>
      <c r="B303" s="9" t="s">
        <v>488</v>
      </c>
      <c r="C303" s="9" t="s">
        <v>148</v>
      </c>
      <c r="D303" s="10">
        <v>56886</v>
      </c>
      <c r="E303" s="10">
        <v>50401</v>
      </c>
      <c r="F303" s="11">
        <f t="shared" si="24"/>
        <v>6485</v>
      </c>
      <c r="G303" s="12">
        <f t="shared" si="25"/>
        <v>12.866808198250034</v>
      </c>
      <c r="H303" s="9" t="s">
        <v>57</v>
      </c>
      <c r="I303" s="9" t="s">
        <v>296</v>
      </c>
    </row>
    <row r="304" spans="1:9" ht="28.5" x14ac:dyDescent="0.25">
      <c r="A304" s="8" t="s">
        <v>418</v>
      </c>
      <c r="B304" s="9" t="s">
        <v>489</v>
      </c>
      <c r="C304" s="9" t="s">
        <v>45</v>
      </c>
      <c r="D304" s="10">
        <v>0</v>
      </c>
      <c r="E304" s="10">
        <v>1359</v>
      </c>
      <c r="F304" s="11">
        <f t="shared" si="24"/>
        <v>-1359</v>
      </c>
      <c r="G304" s="12">
        <f t="shared" si="25"/>
        <v>-100</v>
      </c>
      <c r="H304" s="9" t="s">
        <v>57</v>
      </c>
      <c r="I304" s="9" t="s">
        <v>303</v>
      </c>
    </row>
    <row r="305" spans="1:9" ht="28.5" x14ac:dyDescent="0.25">
      <c r="A305" s="8" t="s">
        <v>418</v>
      </c>
      <c r="B305" s="9" t="s">
        <v>490</v>
      </c>
      <c r="C305" s="9" t="s">
        <v>45</v>
      </c>
      <c r="D305" s="10">
        <v>7085</v>
      </c>
      <c r="E305" s="10">
        <v>11425</v>
      </c>
      <c r="F305" s="11">
        <f t="shared" si="24"/>
        <v>-4340</v>
      </c>
      <c r="G305" s="12">
        <f t="shared" si="25"/>
        <v>-37.986870897155363</v>
      </c>
      <c r="H305" s="9" t="s">
        <v>57</v>
      </c>
      <c r="I305" s="9" t="s">
        <v>303</v>
      </c>
    </row>
    <row r="306" spans="1:9" ht="42.75" x14ac:dyDescent="0.25">
      <c r="A306" s="8" t="s">
        <v>418</v>
      </c>
      <c r="B306" s="9" t="s">
        <v>491</v>
      </c>
      <c r="C306" s="9" t="s">
        <v>31</v>
      </c>
      <c r="D306" s="10">
        <v>51180</v>
      </c>
      <c r="E306" s="10">
        <v>77064</v>
      </c>
      <c r="F306" s="11">
        <f t="shared" si="24"/>
        <v>-25884</v>
      </c>
      <c r="G306" s="12">
        <f t="shared" si="25"/>
        <v>-33.587667393335408</v>
      </c>
      <c r="H306" s="9" t="s">
        <v>57</v>
      </c>
      <c r="I306" s="9" t="s">
        <v>262</v>
      </c>
    </row>
    <row r="307" spans="1:9" ht="28.5" x14ac:dyDescent="0.25">
      <c r="A307" s="8" t="s">
        <v>418</v>
      </c>
      <c r="B307" s="9" t="s">
        <v>492</v>
      </c>
      <c r="C307" s="9" t="s">
        <v>31</v>
      </c>
      <c r="D307" s="10">
        <v>2172</v>
      </c>
      <c r="E307" s="10">
        <v>5466</v>
      </c>
      <c r="F307" s="11">
        <f t="shared" si="24"/>
        <v>-3294</v>
      </c>
      <c r="G307" s="12">
        <f t="shared" si="25"/>
        <v>-60.263446761800225</v>
      </c>
      <c r="H307" s="9" t="s">
        <v>57</v>
      </c>
      <c r="I307" s="9" t="s">
        <v>262</v>
      </c>
    </row>
    <row r="308" spans="1:9" ht="28.5" x14ac:dyDescent="0.25">
      <c r="A308" s="8" t="s">
        <v>418</v>
      </c>
      <c r="B308" s="9" t="s">
        <v>493</v>
      </c>
      <c r="C308" s="9" t="s">
        <v>31</v>
      </c>
      <c r="D308" s="10">
        <v>5651</v>
      </c>
      <c r="E308" s="10">
        <v>11912</v>
      </c>
      <c r="F308" s="11">
        <f t="shared" si="24"/>
        <v>-6261</v>
      </c>
      <c r="G308" s="12">
        <f t="shared" si="25"/>
        <v>-52.560443250503695</v>
      </c>
      <c r="H308" s="9" t="s">
        <v>57</v>
      </c>
      <c r="I308" s="9" t="s">
        <v>178</v>
      </c>
    </row>
    <row r="309" spans="1:9" ht="28.5" x14ac:dyDescent="0.25">
      <c r="A309" s="8" t="s">
        <v>418</v>
      </c>
      <c r="B309" s="9" t="s">
        <v>494</v>
      </c>
      <c r="C309" s="9" t="s">
        <v>395</v>
      </c>
      <c r="D309" s="10">
        <v>100970</v>
      </c>
      <c r="E309" s="10">
        <v>142715</v>
      </c>
      <c r="F309" s="11">
        <f t="shared" si="24"/>
        <v>-41745</v>
      </c>
      <c r="G309" s="12">
        <f t="shared" si="25"/>
        <v>-29.250604351329574</v>
      </c>
      <c r="H309" s="9" t="s">
        <v>57</v>
      </c>
      <c r="I309" s="9" t="s">
        <v>397</v>
      </c>
    </row>
    <row r="310" spans="1:9" ht="28.5" x14ac:dyDescent="0.25">
      <c r="A310" s="8" t="s">
        <v>418</v>
      </c>
      <c r="B310" s="9" t="s">
        <v>495</v>
      </c>
      <c r="C310" s="9" t="s">
        <v>161</v>
      </c>
      <c r="D310" s="10">
        <v>28382</v>
      </c>
      <c r="E310" s="10">
        <v>75846</v>
      </c>
      <c r="F310" s="11">
        <f t="shared" si="24"/>
        <v>-47464</v>
      </c>
      <c r="G310" s="12">
        <f t="shared" si="25"/>
        <v>-62.579437280805841</v>
      </c>
      <c r="H310" s="9" t="s">
        <v>57</v>
      </c>
      <c r="I310" s="9" t="s">
        <v>313</v>
      </c>
    </row>
    <row r="311" spans="1:9" ht="28.5" x14ac:dyDescent="0.25">
      <c r="A311" s="8" t="s">
        <v>418</v>
      </c>
      <c r="B311" s="9" t="s">
        <v>496</v>
      </c>
      <c r="C311" s="9" t="s">
        <v>54</v>
      </c>
      <c r="D311" s="10">
        <v>768</v>
      </c>
      <c r="E311" s="10">
        <v>1540</v>
      </c>
      <c r="F311" s="11">
        <f t="shared" si="24"/>
        <v>-772</v>
      </c>
      <c r="G311" s="12">
        <f t="shared" si="25"/>
        <v>-50.129870129870127</v>
      </c>
      <c r="H311" s="9" t="s">
        <v>57</v>
      </c>
      <c r="I311" s="9" t="s">
        <v>415</v>
      </c>
    </row>
    <row r="312" spans="1:9" ht="28.5" x14ac:dyDescent="0.25">
      <c r="A312" s="8" t="s">
        <v>418</v>
      </c>
      <c r="B312" s="9" t="s">
        <v>497</v>
      </c>
      <c r="C312" s="9" t="s">
        <v>54</v>
      </c>
      <c r="D312" s="10">
        <v>1026</v>
      </c>
      <c r="E312" s="10">
        <v>1789</v>
      </c>
      <c r="F312" s="11">
        <f t="shared" si="24"/>
        <v>-763</v>
      </c>
      <c r="G312" s="12">
        <f t="shared" si="25"/>
        <v>-42.649524874231417</v>
      </c>
      <c r="H312" s="9" t="s">
        <v>57</v>
      </c>
      <c r="I312" s="9" t="s">
        <v>415</v>
      </c>
    </row>
    <row r="313" spans="1:9" ht="28.5" x14ac:dyDescent="0.25">
      <c r="A313" s="8" t="s">
        <v>418</v>
      </c>
      <c r="B313" s="9" t="s">
        <v>498</v>
      </c>
      <c r="C313" s="9" t="s">
        <v>54</v>
      </c>
      <c r="D313" s="10">
        <v>8322</v>
      </c>
      <c r="E313" s="10">
        <v>12254</v>
      </c>
      <c r="F313" s="11">
        <f t="shared" si="24"/>
        <v>-3932</v>
      </c>
      <c r="G313" s="12">
        <f t="shared" si="25"/>
        <v>-32.087481638648605</v>
      </c>
      <c r="H313" s="9" t="s">
        <v>57</v>
      </c>
      <c r="I313" s="9" t="s">
        <v>415</v>
      </c>
    </row>
    <row r="314" spans="1:9" ht="28.5" x14ac:dyDescent="0.25">
      <c r="A314" s="8" t="s">
        <v>418</v>
      </c>
      <c r="B314" s="9" t="s">
        <v>499</v>
      </c>
      <c r="C314" s="9" t="s">
        <v>31</v>
      </c>
      <c r="D314" s="10">
        <v>7671</v>
      </c>
      <c r="E314" s="10">
        <v>36092</v>
      </c>
      <c r="F314" s="11">
        <f t="shared" si="24"/>
        <v>-28421</v>
      </c>
      <c r="G314" s="12">
        <f t="shared" si="25"/>
        <v>-78.745982489194276</v>
      </c>
      <c r="H314" s="9" t="s">
        <v>57</v>
      </c>
      <c r="I314" s="9" t="s">
        <v>262</v>
      </c>
    </row>
    <row r="315" spans="1:9" ht="28.5" x14ac:dyDescent="0.25">
      <c r="A315" s="8" t="s">
        <v>418</v>
      </c>
      <c r="B315" s="9" t="s">
        <v>500</v>
      </c>
      <c r="C315" s="9" t="s">
        <v>51</v>
      </c>
      <c r="D315" s="10">
        <v>204635</v>
      </c>
      <c r="E315" s="10">
        <v>153951</v>
      </c>
      <c r="F315" s="11">
        <f t="shared" si="24"/>
        <v>50684</v>
      </c>
      <c r="G315" s="12">
        <f t="shared" si="25"/>
        <v>32.922163545543711</v>
      </c>
      <c r="H315" s="9" t="s">
        <v>120</v>
      </c>
      <c r="I315" s="9" t="s">
        <v>259</v>
      </c>
    </row>
    <row r="316" spans="1:9" ht="28.5" x14ac:dyDescent="0.25">
      <c r="A316" s="8" t="s">
        <v>418</v>
      </c>
      <c r="B316" s="9" t="s">
        <v>501</v>
      </c>
      <c r="C316" s="9" t="s">
        <v>14</v>
      </c>
      <c r="D316" s="10">
        <v>29186</v>
      </c>
      <c r="E316" s="10">
        <v>22130</v>
      </c>
      <c r="F316" s="11">
        <f t="shared" si="24"/>
        <v>7056</v>
      </c>
      <c r="G316" s="12">
        <f t="shared" si="25"/>
        <v>31.884319927699956</v>
      </c>
      <c r="H316" s="9" t="s">
        <v>106</v>
      </c>
      <c r="I316" s="9" t="s">
        <v>333</v>
      </c>
    </row>
    <row r="317" spans="1:9" ht="28.5" x14ac:dyDescent="0.25">
      <c r="A317" s="8" t="s">
        <v>418</v>
      </c>
      <c r="B317" s="9" t="s">
        <v>502</v>
      </c>
      <c r="C317" s="9" t="s">
        <v>95</v>
      </c>
      <c r="D317" s="10">
        <v>33570</v>
      </c>
      <c r="E317" s="10">
        <v>15693</v>
      </c>
      <c r="F317" s="11">
        <f t="shared" si="24"/>
        <v>17877</v>
      </c>
      <c r="G317" s="12">
        <f t="shared" si="25"/>
        <v>113.91703307207035</v>
      </c>
      <c r="H317" s="9" t="s">
        <v>57</v>
      </c>
      <c r="I317" s="9" t="s">
        <v>237</v>
      </c>
    </row>
    <row r="318" spans="1:9" ht="28.5" x14ac:dyDescent="0.25">
      <c r="A318" s="8" t="s">
        <v>418</v>
      </c>
      <c r="B318" s="9" t="s">
        <v>503</v>
      </c>
      <c r="C318" s="9" t="s">
        <v>95</v>
      </c>
      <c r="D318" s="10">
        <v>5335</v>
      </c>
      <c r="E318" s="10">
        <v>3740</v>
      </c>
      <c r="F318" s="11">
        <f t="shared" si="24"/>
        <v>1595</v>
      </c>
      <c r="G318" s="12">
        <f t="shared" si="25"/>
        <v>42.647058823529413</v>
      </c>
      <c r="H318" s="9" t="s">
        <v>57</v>
      </c>
      <c r="I318" s="9" t="s">
        <v>237</v>
      </c>
    </row>
    <row r="319" spans="1:9" ht="42.75" x14ac:dyDescent="0.25">
      <c r="A319" s="8" t="s">
        <v>418</v>
      </c>
      <c r="B319" s="9" t="s">
        <v>504</v>
      </c>
      <c r="C319" s="9" t="s">
        <v>95</v>
      </c>
      <c r="D319" s="10">
        <v>8449</v>
      </c>
      <c r="E319" s="10">
        <v>6300</v>
      </c>
      <c r="F319" s="11">
        <f t="shared" si="24"/>
        <v>2149</v>
      </c>
      <c r="G319" s="12">
        <f t="shared" si="25"/>
        <v>34.111111111111107</v>
      </c>
      <c r="H319" s="9" t="s">
        <v>57</v>
      </c>
      <c r="I319" s="9" t="s">
        <v>237</v>
      </c>
    </row>
    <row r="320" spans="1:9" ht="28.5" x14ac:dyDescent="0.25">
      <c r="A320" s="8" t="s">
        <v>418</v>
      </c>
      <c r="B320" s="9" t="s">
        <v>505</v>
      </c>
      <c r="C320" s="9" t="s">
        <v>148</v>
      </c>
      <c r="D320" s="10">
        <v>77958</v>
      </c>
      <c r="E320" s="10">
        <v>64350</v>
      </c>
      <c r="F320" s="11">
        <f t="shared" si="24"/>
        <v>13608</v>
      </c>
      <c r="G320" s="12">
        <f t="shared" si="25"/>
        <v>21.146853146853147</v>
      </c>
      <c r="H320" s="9" t="s">
        <v>255</v>
      </c>
      <c r="I320" s="9" t="s">
        <v>296</v>
      </c>
    </row>
    <row r="321" spans="1:9" ht="28.5" x14ac:dyDescent="0.25">
      <c r="A321" s="8" t="s">
        <v>418</v>
      </c>
      <c r="B321" s="9" t="s">
        <v>506</v>
      </c>
      <c r="C321" s="9" t="s">
        <v>155</v>
      </c>
      <c r="D321" s="10">
        <v>2895</v>
      </c>
      <c r="E321" s="10">
        <v>1685</v>
      </c>
      <c r="F321" s="11">
        <f t="shared" si="24"/>
        <v>1210</v>
      </c>
      <c r="G321" s="12">
        <f t="shared" si="25"/>
        <v>71.810089020771514</v>
      </c>
      <c r="H321" s="9" t="s">
        <v>250</v>
      </c>
      <c r="I321" s="9" t="s">
        <v>411</v>
      </c>
    </row>
    <row r="322" spans="1:9" ht="28.5" x14ac:dyDescent="0.25">
      <c r="A322" s="8" t="s">
        <v>418</v>
      </c>
      <c r="B322" s="9" t="s">
        <v>507</v>
      </c>
      <c r="C322" s="9" t="s">
        <v>14</v>
      </c>
      <c r="D322" s="10">
        <v>219898</v>
      </c>
      <c r="E322" s="10">
        <v>212998</v>
      </c>
      <c r="F322" s="11">
        <f t="shared" si="24"/>
        <v>6900</v>
      </c>
      <c r="G322" s="12">
        <f t="shared" si="25"/>
        <v>3.2394670372491761</v>
      </c>
      <c r="H322" s="9" t="s">
        <v>390</v>
      </c>
      <c r="I322" s="9" t="s">
        <v>333</v>
      </c>
    </row>
    <row r="323" spans="1:9" ht="28.5" x14ac:dyDescent="0.25">
      <c r="A323" s="8" t="s">
        <v>418</v>
      </c>
      <c r="B323" s="9" t="s">
        <v>508</v>
      </c>
      <c r="C323" s="9" t="s">
        <v>14</v>
      </c>
      <c r="D323" s="10">
        <v>96647</v>
      </c>
      <c r="E323" s="10">
        <v>99261</v>
      </c>
      <c r="F323" s="11">
        <f t="shared" si="24"/>
        <v>-2614</v>
      </c>
      <c r="G323" s="12">
        <f t="shared" si="25"/>
        <v>-2.6334612788507066</v>
      </c>
      <c r="H323" s="9" t="s">
        <v>509</v>
      </c>
      <c r="I323" s="9" t="s">
        <v>333</v>
      </c>
    </row>
    <row r="324" spans="1:9" ht="28.5" x14ac:dyDescent="0.25">
      <c r="A324" s="8" t="s">
        <v>418</v>
      </c>
      <c r="B324" s="9" t="s">
        <v>510</v>
      </c>
      <c r="C324" s="9" t="s">
        <v>111</v>
      </c>
      <c r="D324" s="10">
        <v>10147</v>
      </c>
      <c r="E324" s="10">
        <v>11108</v>
      </c>
      <c r="F324" s="11">
        <f t="shared" si="24"/>
        <v>-961</v>
      </c>
      <c r="G324" s="12">
        <f t="shared" si="25"/>
        <v>-8.6514223982715155</v>
      </c>
      <c r="H324" s="9" t="s">
        <v>511</v>
      </c>
      <c r="I324" s="9" t="s">
        <v>358</v>
      </c>
    </row>
    <row r="325" spans="1:9" ht="28.5" x14ac:dyDescent="0.25">
      <c r="A325" s="8" t="s">
        <v>418</v>
      </c>
      <c r="B325" s="9" t="s">
        <v>512</v>
      </c>
      <c r="C325" s="9" t="s">
        <v>14</v>
      </c>
      <c r="D325" s="10">
        <v>285810</v>
      </c>
      <c r="E325" s="10">
        <v>253712</v>
      </c>
      <c r="F325" s="11">
        <f t="shared" si="24"/>
        <v>32098</v>
      </c>
      <c r="G325" s="12">
        <f t="shared" si="25"/>
        <v>12.651352714889324</v>
      </c>
      <c r="H325" s="9" t="s">
        <v>513</v>
      </c>
      <c r="I325" s="9" t="s">
        <v>333</v>
      </c>
    </row>
    <row r="326" spans="1:9" ht="28.5" x14ac:dyDescent="0.25">
      <c r="A326" s="8" t="s">
        <v>418</v>
      </c>
      <c r="B326" s="9" t="s">
        <v>514</v>
      </c>
      <c r="C326" s="9" t="s">
        <v>14</v>
      </c>
      <c r="D326" s="10">
        <v>602340</v>
      </c>
      <c r="E326" s="10">
        <v>574207</v>
      </c>
      <c r="F326" s="11">
        <f t="shared" si="24"/>
        <v>28133</v>
      </c>
      <c r="G326" s="12">
        <f t="shared" si="25"/>
        <v>4.899452636418574</v>
      </c>
      <c r="H326" s="9" t="s">
        <v>515</v>
      </c>
      <c r="I326" s="9" t="s">
        <v>333</v>
      </c>
    </row>
    <row r="327" spans="1:9" ht="28.5" x14ac:dyDescent="0.25">
      <c r="A327" s="8" t="s">
        <v>418</v>
      </c>
      <c r="B327" s="9" t="s">
        <v>516</v>
      </c>
      <c r="C327" s="9" t="s">
        <v>95</v>
      </c>
      <c r="D327" s="10">
        <v>72643</v>
      </c>
      <c r="E327" s="10">
        <v>78417</v>
      </c>
      <c r="F327" s="11">
        <f t="shared" si="24"/>
        <v>-5774</v>
      </c>
      <c r="G327" s="12">
        <f t="shared" si="25"/>
        <v>-7.3631993062728744</v>
      </c>
      <c r="H327" s="9" t="s">
        <v>517</v>
      </c>
      <c r="I327" s="9" t="s">
        <v>237</v>
      </c>
    </row>
    <row r="328" spans="1:9" ht="71.25" x14ac:dyDescent="0.25">
      <c r="A328" s="8" t="s">
        <v>418</v>
      </c>
      <c r="B328" s="9" t="s">
        <v>518</v>
      </c>
      <c r="C328" s="9" t="s">
        <v>95</v>
      </c>
      <c r="D328" s="10">
        <v>78927</v>
      </c>
      <c r="E328" s="10">
        <v>50400</v>
      </c>
      <c r="F328" s="11">
        <f t="shared" ref="F328:F375" si="26">D328-E328</f>
        <v>28527</v>
      </c>
      <c r="G328" s="12">
        <f t="shared" ref="G328:G375" si="27">IF(E328&lt;&gt;0,(D328-E328)/E328*100,"-")</f>
        <v>56.601190476190474</v>
      </c>
      <c r="H328" s="9" t="s">
        <v>519</v>
      </c>
      <c r="I328" s="9" t="s">
        <v>237</v>
      </c>
    </row>
    <row r="329" spans="1:9" ht="28.5" x14ac:dyDescent="0.25">
      <c r="A329" s="8" t="s">
        <v>418</v>
      </c>
      <c r="B329" s="9" t="s">
        <v>520</v>
      </c>
      <c r="C329" s="9" t="s">
        <v>95</v>
      </c>
      <c r="D329" s="10">
        <v>139966</v>
      </c>
      <c r="E329" s="10">
        <v>166500</v>
      </c>
      <c r="F329" s="11">
        <f t="shared" si="26"/>
        <v>-26534</v>
      </c>
      <c r="G329" s="12">
        <f t="shared" si="27"/>
        <v>-15.936336336336337</v>
      </c>
      <c r="H329" s="9" t="s">
        <v>521</v>
      </c>
      <c r="I329" s="9" t="s">
        <v>237</v>
      </c>
    </row>
    <row r="330" spans="1:9" ht="28.5" x14ac:dyDescent="0.25">
      <c r="A330" s="8" t="s">
        <v>418</v>
      </c>
      <c r="B330" s="9" t="s">
        <v>522</v>
      </c>
      <c r="C330" s="9" t="s">
        <v>95</v>
      </c>
      <c r="D330" s="10">
        <v>188634</v>
      </c>
      <c r="E330" s="10">
        <v>216000</v>
      </c>
      <c r="F330" s="11">
        <f t="shared" si="26"/>
        <v>-27366</v>
      </c>
      <c r="G330" s="12">
        <f t="shared" si="27"/>
        <v>-12.669444444444444</v>
      </c>
      <c r="H330" s="9" t="s">
        <v>523</v>
      </c>
      <c r="I330" s="9" t="s">
        <v>237</v>
      </c>
    </row>
    <row r="331" spans="1:9" ht="28.5" x14ac:dyDescent="0.25">
      <c r="A331" s="8" t="s">
        <v>418</v>
      </c>
      <c r="B331" s="9" t="s">
        <v>524</v>
      </c>
      <c r="C331" s="9" t="s">
        <v>243</v>
      </c>
      <c r="D331" s="10">
        <v>210379</v>
      </c>
      <c r="E331" s="10">
        <v>204288</v>
      </c>
      <c r="F331" s="11">
        <f t="shared" si="26"/>
        <v>6091</v>
      </c>
      <c r="G331" s="12">
        <f t="shared" si="27"/>
        <v>2.9815750313283207</v>
      </c>
      <c r="H331" s="9" t="s">
        <v>244</v>
      </c>
      <c r="I331" s="9" t="s">
        <v>245</v>
      </c>
    </row>
    <row r="332" spans="1:9" ht="28.5" x14ac:dyDescent="0.25">
      <c r="A332" s="8" t="s">
        <v>418</v>
      </c>
      <c r="B332" s="9" t="s">
        <v>525</v>
      </c>
      <c r="C332" s="9" t="s">
        <v>45</v>
      </c>
      <c r="D332" s="10">
        <v>4022</v>
      </c>
      <c r="E332" s="10">
        <v>4432</v>
      </c>
      <c r="F332" s="11">
        <f t="shared" si="26"/>
        <v>-410</v>
      </c>
      <c r="G332" s="12">
        <f t="shared" si="27"/>
        <v>-9.2509025270758123</v>
      </c>
      <c r="H332" s="9" t="s">
        <v>526</v>
      </c>
      <c r="I332" s="9" t="s">
        <v>303</v>
      </c>
    </row>
    <row r="333" spans="1:9" ht="28.5" x14ac:dyDescent="0.25">
      <c r="A333" s="8" t="s">
        <v>418</v>
      </c>
      <c r="B333" s="9" t="s">
        <v>527</v>
      </c>
      <c r="C333" s="9" t="s">
        <v>45</v>
      </c>
      <c r="D333" s="10">
        <v>2797</v>
      </c>
      <c r="E333" s="10">
        <v>2601</v>
      </c>
      <c r="F333" s="11">
        <f t="shared" si="26"/>
        <v>196</v>
      </c>
      <c r="G333" s="12">
        <f t="shared" si="27"/>
        <v>7.5355632449058056</v>
      </c>
      <c r="H333" s="9" t="s">
        <v>528</v>
      </c>
      <c r="I333" s="9" t="s">
        <v>303</v>
      </c>
    </row>
    <row r="334" spans="1:9" ht="28.5" x14ac:dyDescent="0.25">
      <c r="A334" s="8" t="s">
        <v>418</v>
      </c>
      <c r="B334" s="9" t="s">
        <v>529</v>
      </c>
      <c r="C334" s="9" t="s">
        <v>45</v>
      </c>
      <c r="D334" s="10">
        <v>0</v>
      </c>
      <c r="E334" s="10">
        <v>0</v>
      </c>
      <c r="F334" s="11">
        <f t="shared" si="26"/>
        <v>0</v>
      </c>
      <c r="G334" s="12" t="str">
        <f t="shared" si="27"/>
        <v>-</v>
      </c>
      <c r="H334" s="9" t="s">
        <v>57</v>
      </c>
      <c r="I334" s="9" t="s">
        <v>303</v>
      </c>
    </row>
    <row r="335" spans="1:9" ht="28.5" x14ac:dyDescent="0.25">
      <c r="A335" s="8" t="s">
        <v>418</v>
      </c>
      <c r="B335" s="9" t="s">
        <v>530</v>
      </c>
      <c r="C335" s="9" t="s">
        <v>155</v>
      </c>
      <c r="D335" s="10">
        <v>58300</v>
      </c>
      <c r="E335" s="10">
        <v>24500</v>
      </c>
      <c r="F335" s="11">
        <f t="shared" si="26"/>
        <v>33800</v>
      </c>
      <c r="G335" s="12">
        <f t="shared" si="27"/>
        <v>137.9591836734694</v>
      </c>
      <c r="H335" s="9" t="s">
        <v>120</v>
      </c>
      <c r="I335" s="9" t="s">
        <v>411</v>
      </c>
    </row>
    <row r="336" spans="1:9" ht="28.5" x14ac:dyDescent="0.25">
      <c r="A336" s="8" t="s">
        <v>418</v>
      </c>
      <c r="B336" s="9" t="s">
        <v>531</v>
      </c>
      <c r="C336" s="9" t="s">
        <v>155</v>
      </c>
      <c r="D336" s="10">
        <v>8845</v>
      </c>
      <c r="E336" s="10">
        <v>9839</v>
      </c>
      <c r="F336" s="11">
        <f t="shared" si="26"/>
        <v>-994</v>
      </c>
      <c r="G336" s="12">
        <f t="shared" si="27"/>
        <v>-10.102652708608598</v>
      </c>
      <c r="H336" s="9" t="s">
        <v>532</v>
      </c>
      <c r="I336" s="9" t="s">
        <v>411</v>
      </c>
    </row>
    <row r="337" spans="1:9" ht="28.5" x14ac:dyDescent="0.25">
      <c r="A337" s="8" t="s">
        <v>418</v>
      </c>
      <c r="B337" s="9" t="s">
        <v>533</v>
      </c>
      <c r="C337" s="9" t="s">
        <v>155</v>
      </c>
      <c r="D337" s="10">
        <v>37998</v>
      </c>
      <c r="E337" s="10">
        <v>28744</v>
      </c>
      <c r="F337" s="11">
        <f t="shared" si="26"/>
        <v>9254</v>
      </c>
      <c r="G337" s="12">
        <f t="shared" si="27"/>
        <v>32.194544948510995</v>
      </c>
      <c r="H337" s="9" t="s">
        <v>534</v>
      </c>
      <c r="I337" s="9" t="s">
        <v>411</v>
      </c>
    </row>
    <row r="338" spans="1:9" ht="28.5" x14ac:dyDescent="0.25">
      <c r="A338" s="8" t="s">
        <v>418</v>
      </c>
      <c r="B338" s="9" t="s">
        <v>535</v>
      </c>
      <c r="C338" s="9" t="s">
        <v>155</v>
      </c>
      <c r="D338" s="10">
        <v>37632</v>
      </c>
      <c r="E338" s="10">
        <v>44367</v>
      </c>
      <c r="F338" s="11">
        <f t="shared" si="26"/>
        <v>-6735</v>
      </c>
      <c r="G338" s="12">
        <f t="shared" si="27"/>
        <v>-15.180201501115695</v>
      </c>
      <c r="H338" s="9" t="s">
        <v>536</v>
      </c>
      <c r="I338" s="9" t="s">
        <v>411</v>
      </c>
    </row>
    <row r="339" spans="1:9" ht="28.5" x14ac:dyDescent="0.25">
      <c r="A339" s="8" t="s">
        <v>418</v>
      </c>
      <c r="B339" s="9" t="s">
        <v>537</v>
      </c>
      <c r="C339" s="9" t="s">
        <v>148</v>
      </c>
      <c r="D339" s="10">
        <v>101151</v>
      </c>
      <c r="E339" s="10">
        <v>118053</v>
      </c>
      <c r="F339" s="11">
        <f t="shared" si="26"/>
        <v>-16902</v>
      </c>
      <c r="G339" s="12">
        <f t="shared" si="27"/>
        <v>-14.317298162689641</v>
      </c>
      <c r="H339" s="9" t="s">
        <v>538</v>
      </c>
      <c r="I339" s="9" t="s">
        <v>296</v>
      </c>
    </row>
    <row r="340" spans="1:9" ht="28.5" x14ac:dyDescent="0.25">
      <c r="A340" s="8" t="s">
        <v>418</v>
      </c>
      <c r="B340" s="9" t="s">
        <v>539</v>
      </c>
      <c r="C340" s="9" t="s">
        <v>119</v>
      </c>
      <c r="D340" s="10">
        <v>18798</v>
      </c>
      <c r="E340" s="10">
        <v>29319</v>
      </c>
      <c r="F340" s="11">
        <f t="shared" si="26"/>
        <v>-10521</v>
      </c>
      <c r="G340" s="12">
        <f t="shared" si="27"/>
        <v>-35.884579965210271</v>
      </c>
      <c r="H340" s="9" t="s">
        <v>126</v>
      </c>
      <c r="I340" s="9" t="s">
        <v>271</v>
      </c>
    </row>
    <row r="341" spans="1:9" ht="28.5" x14ac:dyDescent="0.25">
      <c r="A341" s="8" t="s">
        <v>418</v>
      </c>
      <c r="B341" s="9" t="s">
        <v>540</v>
      </c>
      <c r="C341" s="9" t="s">
        <v>395</v>
      </c>
      <c r="D341" s="10">
        <v>93000</v>
      </c>
      <c r="E341" s="10">
        <v>110000</v>
      </c>
      <c r="F341" s="11">
        <f t="shared" si="26"/>
        <v>-17000</v>
      </c>
      <c r="G341" s="12">
        <f t="shared" si="27"/>
        <v>-15.454545454545453</v>
      </c>
      <c r="H341" s="9" t="s">
        <v>541</v>
      </c>
      <c r="I341" s="9" t="s">
        <v>397</v>
      </c>
    </row>
    <row r="342" spans="1:9" ht="28.5" x14ac:dyDescent="0.25">
      <c r="A342" s="8" t="s">
        <v>418</v>
      </c>
      <c r="B342" s="9" t="s">
        <v>542</v>
      </c>
      <c r="C342" s="9" t="s">
        <v>35</v>
      </c>
      <c r="D342" s="10">
        <v>376026</v>
      </c>
      <c r="E342" s="10">
        <v>336937</v>
      </c>
      <c r="F342" s="11">
        <f t="shared" si="26"/>
        <v>39089</v>
      </c>
      <c r="G342" s="12">
        <f t="shared" si="27"/>
        <v>11.601278577300802</v>
      </c>
      <c r="H342" s="9" t="s">
        <v>368</v>
      </c>
      <c r="I342" s="9" t="s">
        <v>366</v>
      </c>
    </row>
    <row r="343" spans="1:9" ht="42.75" x14ac:dyDescent="0.25">
      <c r="A343" s="8" t="s">
        <v>418</v>
      </c>
      <c r="B343" s="9" t="s">
        <v>543</v>
      </c>
      <c r="C343" s="9" t="s">
        <v>35</v>
      </c>
      <c r="D343" s="10">
        <v>373078</v>
      </c>
      <c r="E343" s="10">
        <v>474296</v>
      </c>
      <c r="F343" s="11">
        <f t="shared" si="26"/>
        <v>-101218</v>
      </c>
      <c r="G343" s="12">
        <f t="shared" si="27"/>
        <v>-21.340681768347192</v>
      </c>
      <c r="H343" s="9" t="s">
        <v>368</v>
      </c>
      <c r="I343" s="9" t="s">
        <v>366</v>
      </c>
    </row>
    <row r="344" spans="1:9" ht="28.5" x14ac:dyDescent="0.25">
      <c r="A344" s="8" t="s">
        <v>418</v>
      </c>
      <c r="B344" s="9" t="s">
        <v>544</v>
      </c>
      <c r="C344" s="9" t="s">
        <v>119</v>
      </c>
      <c r="D344" s="10">
        <v>16800</v>
      </c>
      <c r="E344" s="10">
        <v>27500</v>
      </c>
      <c r="F344" s="11">
        <f t="shared" si="26"/>
        <v>-10700</v>
      </c>
      <c r="G344" s="12">
        <f t="shared" si="27"/>
        <v>-38.909090909090907</v>
      </c>
      <c r="H344" s="9" t="s">
        <v>545</v>
      </c>
      <c r="I344" s="9" t="s">
        <v>271</v>
      </c>
    </row>
    <row r="345" spans="1:9" ht="28.5" x14ac:dyDescent="0.25">
      <c r="A345" s="8" t="s">
        <v>418</v>
      </c>
      <c r="B345" s="9" t="s">
        <v>546</v>
      </c>
      <c r="C345" s="9" t="s">
        <v>212</v>
      </c>
      <c r="D345" s="10">
        <v>7185</v>
      </c>
      <c r="E345" s="10">
        <v>5281</v>
      </c>
      <c r="F345" s="11">
        <f t="shared" si="26"/>
        <v>1904</v>
      </c>
      <c r="G345" s="12">
        <f t="shared" si="27"/>
        <v>36.053777693618635</v>
      </c>
      <c r="H345" s="9" t="s">
        <v>57</v>
      </c>
      <c r="I345" s="9" t="s">
        <v>547</v>
      </c>
    </row>
    <row r="346" spans="1:9" ht="28.5" x14ac:dyDescent="0.25">
      <c r="A346" s="8" t="s">
        <v>418</v>
      </c>
      <c r="B346" s="9" t="s">
        <v>548</v>
      </c>
      <c r="C346" s="9" t="s">
        <v>14</v>
      </c>
      <c r="D346" s="10">
        <v>9233</v>
      </c>
      <c r="E346" s="10">
        <v>14893</v>
      </c>
      <c r="F346" s="11">
        <f t="shared" si="26"/>
        <v>-5660</v>
      </c>
      <c r="G346" s="12">
        <f t="shared" si="27"/>
        <v>-38.00443161216679</v>
      </c>
      <c r="H346" s="9" t="s">
        <v>509</v>
      </c>
      <c r="I346" s="9" t="s">
        <v>333</v>
      </c>
    </row>
    <row r="347" spans="1:9" ht="28.5" x14ac:dyDescent="0.25">
      <c r="A347" s="8" t="s">
        <v>418</v>
      </c>
      <c r="B347" s="9" t="s">
        <v>549</v>
      </c>
      <c r="C347" s="9" t="s">
        <v>243</v>
      </c>
      <c r="D347" s="10">
        <v>524232</v>
      </c>
      <c r="E347" s="10">
        <v>507569</v>
      </c>
      <c r="F347" s="11">
        <f t="shared" si="26"/>
        <v>16663</v>
      </c>
      <c r="G347" s="12">
        <f t="shared" si="27"/>
        <v>3.2829034082065687</v>
      </c>
      <c r="H347" s="9" t="s">
        <v>244</v>
      </c>
      <c r="I347" s="9" t="s">
        <v>245</v>
      </c>
    </row>
    <row r="348" spans="1:9" ht="28.5" x14ac:dyDescent="0.25">
      <c r="A348" s="8" t="s">
        <v>418</v>
      </c>
      <c r="B348" s="9" t="s">
        <v>550</v>
      </c>
      <c r="C348" s="9" t="s">
        <v>51</v>
      </c>
      <c r="D348" s="10">
        <v>33266</v>
      </c>
      <c r="E348" s="10">
        <v>73502</v>
      </c>
      <c r="F348" s="11">
        <f t="shared" si="26"/>
        <v>-40236</v>
      </c>
      <c r="G348" s="12">
        <f t="shared" si="27"/>
        <v>-54.74136758183451</v>
      </c>
      <c r="H348" s="9" t="s">
        <v>120</v>
      </c>
      <c r="I348" s="9" t="s">
        <v>259</v>
      </c>
    </row>
    <row r="349" spans="1:9" ht="28.5" x14ac:dyDescent="0.25">
      <c r="A349" s="8" t="s">
        <v>418</v>
      </c>
      <c r="B349" s="9" t="s">
        <v>551</v>
      </c>
      <c r="C349" s="9" t="s">
        <v>51</v>
      </c>
      <c r="D349" s="10">
        <v>8892</v>
      </c>
      <c r="E349" s="10">
        <v>13524</v>
      </c>
      <c r="F349" s="11">
        <f t="shared" si="26"/>
        <v>-4632</v>
      </c>
      <c r="G349" s="12">
        <f t="shared" si="27"/>
        <v>-34.25022182786158</v>
      </c>
      <c r="H349" s="9" t="s">
        <v>552</v>
      </c>
      <c r="I349" s="9" t="s">
        <v>259</v>
      </c>
    </row>
    <row r="350" spans="1:9" ht="28.5" x14ac:dyDescent="0.25">
      <c r="A350" s="8" t="s">
        <v>418</v>
      </c>
      <c r="B350" s="9" t="s">
        <v>553</v>
      </c>
      <c r="C350" s="9" t="s">
        <v>51</v>
      </c>
      <c r="D350" s="10">
        <v>68613</v>
      </c>
      <c r="E350" s="10">
        <v>82874</v>
      </c>
      <c r="F350" s="11">
        <f t="shared" si="26"/>
        <v>-14261</v>
      </c>
      <c r="G350" s="12">
        <f t="shared" si="27"/>
        <v>-17.208050775876632</v>
      </c>
      <c r="H350" s="9" t="s">
        <v>554</v>
      </c>
      <c r="I350" s="9" t="s">
        <v>259</v>
      </c>
    </row>
    <row r="351" spans="1:9" ht="28.5" x14ac:dyDescent="0.25">
      <c r="A351" s="8" t="s">
        <v>418</v>
      </c>
      <c r="B351" s="9" t="s">
        <v>555</v>
      </c>
      <c r="C351" s="9" t="s">
        <v>51</v>
      </c>
      <c r="D351" s="10">
        <v>753537</v>
      </c>
      <c r="E351" s="10">
        <v>706621</v>
      </c>
      <c r="F351" s="11">
        <f t="shared" si="26"/>
        <v>46916</v>
      </c>
      <c r="G351" s="12">
        <f t="shared" si="27"/>
        <v>6.6394856648755134</v>
      </c>
      <c r="H351" s="9" t="s">
        <v>120</v>
      </c>
      <c r="I351" s="9" t="s">
        <v>259</v>
      </c>
    </row>
    <row r="352" spans="1:9" ht="28.5" x14ac:dyDescent="0.25">
      <c r="A352" s="8" t="s">
        <v>418</v>
      </c>
      <c r="B352" s="9" t="s">
        <v>556</v>
      </c>
      <c r="C352" s="9" t="s">
        <v>51</v>
      </c>
      <c r="D352" s="10">
        <v>531063</v>
      </c>
      <c r="E352" s="10">
        <v>562264</v>
      </c>
      <c r="F352" s="11">
        <f t="shared" si="26"/>
        <v>-31201</v>
      </c>
      <c r="G352" s="12">
        <f t="shared" si="27"/>
        <v>-5.5491726306503706</v>
      </c>
      <c r="H352" s="9" t="s">
        <v>120</v>
      </c>
      <c r="I352" s="9" t="s">
        <v>259</v>
      </c>
    </row>
    <row r="353" spans="1:9" ht="28.5" x14ac:dyDescent="0.25">
      <c r="A353" s="8" t="s">
        <v>418</v>
      </c>
      <c r="B353" s="9" t="s">
        <v>557</v>
      </c>
      <c r="C353" s="9" t="s">
        <v>51</v>
      </c>
      <c r="D353" s="10">
        <v>297931</v>
      </c>
      <c r="E353" s="10">
        <v>211869</v>
      </c>
      <c r="F353" s="11">
        <f t="shared" si="26"/>
        <v>86062</v>
      </c>
      <c r="G353" s="12">
        <f t="shared" si="27"/>
        <v>40.620383350088964</v>
      </c>
      <c r="H353" s="9" t="s">
        <v>120</v>
      </c>
      <c r="I353" s="9" t="s">
        <v>259</v>
      </c>
    </row>
    <row r="354" spans="1:9" ht="28.5" x14ac:dyDescent="0.25">
      <c r="A354" s="8" t="s">
        <v>418</v>
      </c>
      <c r="B354" s="9" t="s">
        <v>558</v>
      </c>
      <c r="C354" s="9" t="s">
        <v>243</v>
      </c>
      <c r="D354" s="10">
        <v>380972</v>
      </c>
      <c r="E354" s="10">
        <v>333101</v>
      </c>
      <c r="F354" s="11">
        <f t="shared" si="26"/>
        <v>47871</v>
      </c>
      <c r="G354" s="12">
        <f t="shared" si="27"/>
        <v>14.371316807815045</v>
      </c>
      <c r="H354" s="9" t="s">
        <v>244</v>
      </c>
      <c r="I354" s="9" t="s">
        <v>245</v>
      </c>
    </row>
    <row r="355" spans="1:9" ht="42.75" x14ac:dyDescent="0.25">
      <c r="A355" s="8" t="s">
        <v>418</v>
      </c>
      <c r="B355" s="9" t="s">
        <v>559</v>
      </c>
      <c r="C355" s="9" t="s">
        <v>54</v>
      </c>
      <c r="D355" s="10">
        <v>53398</v>
      </c>
      <c r="E355" s="10">
        <v>73438</v>
      </c>
      <c r="F355" s="11">
        <f t="shared" si="26"/>
        <v>-20040</v>
      </c>
      <c r="G355" s="12">
        <f t="shared" si="27"/>
        <v>-27.28832484544786</v>
      </c>
      <c r="H355" s="9" t="s">
        <v>560</v>
      </c>
      <c r="I355" s="9" t="s">
        <v>415</v>
      </c>
    </row>
    <row r="356" spans="1:9" ht="42.75" x14ac:dyDescent="0.25">
      <c r="A356" s="8" t="s">
        <v>418</v>
      </c>
      <c r="B356" s="9" t="s">
        <v>561</v>
      </c>
      <c r="C356" s="9" t="s">
        <v>54</v>
      </c>
      <c r="D356" s="10">
        <v>44006</v>
      </c>
      <c r="E356" s="10">
        <v>40738</v>
      </c>
      <c r="F356" s="11">
        <f t="shared" si="26"/>
        <v>3268</v>
      </c>
      <c r="G356" s="12">
        <f t="shared" si="27"/>
        <v>8.0219942068830079</v>
      </c>
      <c r="H356" s="9" t="s">
        <v>562</v>
      </c>
      <c r="I356" s="9" t="s">
        <v>415</v>
      </c>
    </row>
    <row r="357" spans="1:9" ht="28.5" x14ac:dyDescent="0.25">
      <c r="A357" s="8" t="s">
        <v>418</v>
      </c>
      <c r="B357" s="9" t="s">
        <v>563</v>
      </c>
      <c r="C357" s="9" t="s">
        <v>54</v>
      </c>
      <c r="D357" s="10">
        <v>868500</v>
      </c>
      <c r="E357" s="10">
        <v>30250</v>
      </c>
      <c r="F357" s="11">
        <f t="shared" si="26"/>
        <v>838250</v>
      </c>
      <c r="G357" s="12">
        <f t="shared" si="27"/>
        <v>2771.0743801652893</v>
      </c>
      <c r="H357" s="9" t="s">
        <v>564</v>
      </c>
      <c r="I357" s="9" t="s">
        <v>415</v>
      </c>
    </row>
    <row r="358" spans="1:9" ht="28.5" x14ac:dyDescent="0.25">
      <c r="A358" s="8" t="s">
        <v>418</v>
      </c>
      <c r="B358" s="9" t="s">
        <v>565</v>
      </c>
      <c r="C358" s="9" t="s">
        <v>54</v>
      </c>
      <c r="D358" s="10">
        <v>5089</v>
      </c>
      <c r="E358" s="10">
        <v>6410</v>
      </c>
      <c r="F358" s="11">
        <f t="shared" si="26"/>
        <v>-1321</v>
      </c>
      <c r="G358" s="12">
        <f t="shared" si="27"/>
        <v>-20.608424336973481</v>
      </c>
      <c r="H358" s="9" t="s">
        <v>566</v>
      </c>
      <c r="I358" s="9" t="s">
        <v>415</v>
      </c>
    </row>
    <row r="359" spans="1:9" ht="28.5" x14ac:dyDescent="0.25">
      <c r="A359" s="8" t="s">
        <v>418</v>
      </c>
      <c r="B359" s="9" t="s">
        <v>567</v>
      </c>
      <c r="C359" s="9" t="s">
        <v>54</v>
      </c>
      <c r="D359" s="10">
        <v>3857</v>
      </c>
      <c r="E359" s="10">
        <v>8948</v>
      </c>
      <c r="F359" s="11">
        <f t="shared" si="26"/>
        <v>-5091</v>
      </c>
      <c r="G359" s="12">
        <f t="shared" si="27"/>
        <v>-56.895395619132771</v>
      </c>
      <c r="H359" s="9" t="s">
        <v>568</v>
      </c>
      <c r="I359" s="9" t="s">
        <v>415</v>
      </c>
    </row>
    <row r="360" spans="1:9" ht="28.5" x14ac:dyDescent="0.25">
      <c r="A360" s="8" t="s">
        <v>418</v>
      </c>
      <c r="B360" s="9" t="s">
        <v>569</v>
      </c>
      <c r="C360" s="9" t="s">
        <v>243</v>
      </c>
      <c r="D360" s="10">
        <v>145802</v>
      </c>
      <c r="E360" s="10">
        <v>0</v>
      </c>
      <c r="F360" s="11">
        <f t="shared" si="26"/>
        <v>145802</v>
      </c>
      <c r="G360" s="12" t="str">
        <f t="shared" si="27"/>
        <v>-</v>
      </c>
      <c r="H360" s="9" t="s">
        <v>244</v>
      </c>
      <c r="I360" s="9" t="s">
        <v>245</v>
      </c>
    </row>
    <row r="361" spans="1:9" ht="28.5" x14ac:dyDescent="0.25">
      <c r="A361" s="8" t="s">
        <v>418</v>
      </c>
      <c r="B361" s="9" t="s">
        <v>570</v>
      </c>
      <c r="C361" s="9" t="s">
        <v>469</v>
      </c>
      <c r="D361" s="10">
        <v>296642</v>
      </c>
      <c r="E361" s="10">
        <v>0</v>
      </c>
      <c r="F361" s="11">
        <f t="shared" si="26"/>
        <v>296642</v>
      </c>
      <c r="G361" s="12" t="str">
        <f t="shared" si="27"/>
        <v>-</v>
      </c>
      <c r="H361" s="9" t="s">
        <v>571</v>
      </c>
      <c r="I361" s="9" t="s">
        <v>471</v>
      </c>
    </row>
    <row r="362" spans="1:9" ht="28.5" x14ac:dyDescent="0.25">
      <c r="A362" s="8" t="s">
        <v>418</v>
      </c>
      <c r="B362" s="9" t="s">
        <v>572</v>
      </c>
      <c r="C362" s="9" t="s">
        <v>51</v>
      </c>
      <c r="D362" s="10">
        <v>131819</v>
      </c>
      <c r="E362" s="10">
        <v>0</v>
      </c>
      <c r="F362" s="11">
        <f t="shared" si="26"/>
        <v>131819</v>
      </c>
      <c r="G362" s="12" t="str">
        <f t="shared" si="27"/>
        <v>-</v>
      </c>
      <c r="H362" s="9" t="s">
        <v>120</v>
      </c>
      <c r="I362" s="9" t="s">
        <v>259</v>
      </c>
    </row>
    <row r="363" spans="1:9" ht="28.5" x14ac:dyDescent="0.25">
      <c r="A363" s="8" t="s">
        <v>418</v>
      </c>
      <c r="B363" s="9" t="s">
        <v>573</v>
      </c>
      <c r="C363" s="9" t="s">
        <v>161</v>
      </c>
      <c r="D363" s="10">
        <v>551807</v>
      </c>
      <c r="E363" s="10">
        <v>0</v>
      </c>
      <c r="F363" s="11">
        <f t="shared" si="26"/>
        <v>551807</v>
      </c>
      <c r="G363" s="12" t="str">
        <f t="shared" si="27"/>
        <v>-</v>
      </c>
      <c r="H363" s="9" t="s">
        <v>244</v>
      </c>
      <c r="I363" s="9" t="s">
        <v>313</v>
      </c>
    </row>
    <row r="364" spans="1:9" ht="28.5" x14ac:dyDescent="0.25">
      <c r="A364" s="8" t="s">
        <v>418</v>
      </c>
      <c r="B364" s="9" t="s">
        <v>574</v>
      </c>
      <c r="C364" s="9" t="s">
        <v>161</v>
      </c>
      <c r="D364" s="10">
        <v>129495</v>
      </c>
      <c r="E364" s="10">
        <v>0</v>
      </c>
      <c r="F364" s="11">
        <f t="shared" si="26"/>
        <v>129495</v>
      </c>
      <c r="G364" s="12" t="str">
        <f t="shared" si="27"/>
        <v>-</v>
      </c>
      <c r="H364" s="9" t="s">
        <v>244</v>
      </c>
      <c r="I364" s="9" t="s">
        <v>313</v>
      </c>
    </row>
    <row r="365" spans="1:9" ht="28.5" x14ac:dyDescent="0.25">
      <c r="A365" s="8" t="s">
        <v>418</v>
      </c>
      <c r="B365" s="9" t="s">
        <v>575</v>
      </c>
      <c r="C365" s="9" t="s">
        <v>161</v>
      </c>
      <c r="D365" s="10">
        <v>64455</v>
      </c>
      <c r="E365" s="10">
        <v>0</v>
      </c>
      <c r="F365" s="11">
        <f t="shared" si="26"/>
        <v>64455</v>
      </c>
      <c r="G365" s="12" t="str">
        <f t="shared" si="27"/>
        <v>-</v>
      </c>
      <c r="H365" s="9" t="s">
        <v>244</v>
      </c>
      <c r="I365" s="9" t="s">
        <v>313</v>
      </c>
    </row>
    <row r="366" spans="1:9" ht="28.5" x14ac:dyDescent="0.25">
      <c r="A366" s="8" t="s">
        <v>418</v>
      </c>
      <c r="B366" s="9" t="s">
        <v>576</v>
      </c>
      <c r="C366" s="9" t="s">
        <v>161</v>
      </c>
      <c r="D366" s="10">
        <v>20181</v>
      </c>
      <c r="E366" s="10">
        <v>0</v>
      </c>
      <c r="F366" s="11">
        <f t="shared" si="26"/>
        <v>20181</v>
      </c>
      <c r="G366" s="12" t="str">
        <f t="shared" si="27"/>
        <v>-</v>
      </c>
      <c r="H366" s="9" t="s">
        <v>244</v>
      </c>
      <c r="I366" s="9" t="s">
        <v>313</v>
      </c>
    </row>
    <row r="367" spans="1:9" ht="28.5" x14ac:dyDescent="0.25">
      <c r="A367" s="8" t="s">
        <v>418</v>
      </c>
      <c r="B367" s="9" t="s">
        <v>577</v>
      </c>
      <c r="C367" s="9" t="s">
        <v>161</v>
      </c>
      <c r="D367" s="10">
        <v>362964</v>
      </c>
      <c r="E367" s="10">
        <v>0</v>
      </c>
      <c r="F367" s="11">
        <f t="shared" si="26"/>
        <v>362964</v>
      </c>
      <c r="G367" s="12" t="str">
        <f t="shared" si="27"/>
        <v>-</v>
      </c>
      <c r="H367" s="9" t="s">
        <v>244</v>
      </c>
      <c r="I367" s="9" t="s">
        <v>313</v>
      </c>
    </row>
    <row r="368" spans="1:9" ht="28.5" x14ac:dyDescent="0.25">
      <c r="A368" s="8" t="s">
        <v>418</v>
      </c>
      <c r="B368" s="9" t="s">
        <v>578</v>
      </c>
      <c r="C368" s="9" t="s">
        <v>54</v>
      </c>
      <c r="D368" s="10">
        <v>33351</v>
      </c>
      <c r="E368" s="10">
        <v>0</v>
      </c>
      <c r="F368" s="11">
        <f t="shared" si="26"/>
        <v>33351</v>
      </c>
      <c r="G368" s="12" t="str">
        <f t="shared" si="27"/>
        <v>-</v>
      </c>
      <c r="H368" s="9" t="s">
        <v>579</v>
      </c>
      <c r="I368" s="9" t="s">
        <v>415</v>
      </c>
    </row>
    <row r="369" spans="1:9" ht="28.5" x14ac:dyDescent="0.25">
      <c r="A369" s="8" t="s">
        <v>418</v>
      </c>
      <c r="B369" s="9" t="s">
        <v>580</v>
      </c>
      <c r="C369" s="9" t="s">
        <v>54</v>
      </c>
      <c r="D369" s="10">
        <v>28265</v>
      </c>
      <c r="E369" s="10">
        <v>0</v>
      </c>
      <c r="F369" s="11">
        <f t="shared" si="26"/>
        <v>28265</v>
      </c>
      <c r="G369" s="12" t="str">
        <f t="shared" si="27"/>
        <v>-</v>
      </c>
      <c r="H369" s="9" t="s">
        <v>560</v>
      </c>
      <c r="I369" s="9" t="s">
        <v>415</v>
      </c>
    </row>
    <row r="370" spans="1:9" ht="28.5" x14ac:dyDescent="0.25">
      <c r="A370" s="8" t="s">
        <v>418</v>
      </c>
      <c r="B370" s="9" t="s">
        <v>581</v>
      </c>
      <c r="C370" s="9" t="s">
        <v>35</v>
      </c>
      <c r="D370" s="10">
        <v>171518</v>
      </c>
      <c r="E370" s="10">
        <v>0</v>
      </c>
      <c r="F370" s="11">
        <f t="shared" si="26"/>
        <v>171518</v>
      </c>
      <c r="G370" s="12" t="str">
        <f t="shared" si="27"/>
        <v>-</v>
      </c>
      <c r="H370" s="9" t="s">
        <v>368</v>
      </c>
      <c r="I370" s="9" t="s">
        <v>366</v>
      </c>
    </row>
    <row r="371" spans="1:9" ht="28.5" x14ac:dyDescent="0.25">
      <c r="A371" s="8" t="s">
        <v>418</v>
      </c>
      <c r="B371" s="9" t="s">
        <v>582</v>
      </c>
      <c r="C371" s="9" t="s">
        <v>35</v>
      </c>
      <c r="D371" s="10">
        <v>383988</v>
      </c>
      <c r="E371" s="10">
        <v>0</v>
      </c>
      <c r="F371" s="11">
        <f t="shared" si="26"/>
        <v>383988</v>
      </c>
      <c r="G371" s="12" t="str">
        <f t="shared" si="27"/>
        <v>-</v>
      </c>
      <c r="H371" s="9" t="s">
        <v>368</v>
      </c>
      <c r="I371" s="9" t="s">
        <v>366</v>
      </c>
    </row>
    <row r="372" spans="1:9" ht="42.75" x14ac:dyDescent="0.25">
      <c r="A372" s="8" t="s">
        <v>418</v>
      </c>
      <c r="B372" s="9" t="s">
        <v>583</v>
      </c>
      <c r="C372" s="9" t="s">
        <v>35</v>
      </c>
      <c r="D372" s="10">
        <v>245204</v>
      </c>
      <c r="E372" s="10">
        <v>0</v>
      </c>
      <c r="F372" s="11">
        <f t="shared" si="26"/>
        <v>245204</v>
      </c>
      <c r="G372" s="12" t="str">
        <f t="shared" si="27"/>
        <v>-</v>
      </c>
      <c r="H372" s="9" t="s">
        <v>368</v>
      </c>
      <c r="I372" s="9" t="s">
        <v>366</v>
      </c>
    </row>
    <row r="373" spans="1:9" ht="28.5" x14ac:dyDescent="0.25">
      <c r="A373" s="8" t="s">
        <v>418</v>
      </c>
      <c r="B373" s="9" t="s">
        <v>584</v>
      </c>
      <c r="C373" s="9" t="s">
        <v>35</v>
      </c>
      <c r="D373" s="10">
        <v>521303</v>
      </c>
      <c r="E373" s="10">
        <v>0</v>
      </c>
      <c r="F373" s="11">
        <f t="shared" si="26"/>
        <v>521303</v>
      </c>
      <c r="G373" s="12" t="str">
        <f t="shared" si="27"/>
        <v>-</v>
      </c>
      <c r="H373" s="9" t="s">
        <v>368</v>
      </c>
      <c r="I373" s="9" t="s">
        <v>366</v>
      </c>
    </row>
    <row r="374" spans="1:9" ht="28.5" x14ac:dyDescent="0.25">
      <c r="A374" s="8" t="s">
        <v>418</v>
      </c>
      <c r="B374" s="9" t="s">
        <v>585</v>
      </c>
      <c r="C374" s="9" t="s">
        <v>35</v>
      </c>
      <c r="D374" s="10">
        <v>423179</v>
      </c>
      <c r="E374" s="10">
        <v>0</v>
      </c>
      <c r="F374" s="11">
        <f t="shared" si="26"/>
        <v>423179</v>
      </c>
      <c r="G374" s="12" t="str">
        <f t="shared" si="27"/>
        <v>-</v>
      </c>
      <c r="H374" s="9" t="s">
        <v>368</v>
      </c>
      <c r="I374" s="9" t="s">
        <v>366</v>
      </c>
    </row>
    <row r="375" spans="1:9" ht="28.5" x14ac:dyDescent="0.25">
      <c r="A375" s="8" t="s">
        <v>418</v>
      </c>
      <c r="B375" s="9" t="s">
        <v>586</v>
      </c>
      <c r="C375" s="9" t="s">
        <v>35</v>
      </c>
      <c r="D375" s="10">
        <v>428975</v>
      </c>
      <c r="E375" s="10">
        <v>0</v>
      </c>
      <c r="F375" s="11">
        <f t="shared" si="26"/>
        <v>428975</v>
      </c>
      <c r="G375" s="12" t="str">
        <f t="shared" si="27"/>
        <v>-</v>
      </c>
      <c r="H375" s="9" t="s">
        <v>368</v>
      </c>
      <c r="I375" s="9" t="s">
        <v>366</v>
      </c>
    </row>
    <row r="377" spans="1:9" ht="200.1" customHeight="1" x14ac:dyDescent="0.25">
      <c r="A377" s="14" t="s">
        <v>587</v>
      </c>
      <c r="B377" s="15"/>
      <c r="C377" s="15"/>
      <c r="D377" s="15"/>
      <c r="E377" s="15"/>
      <c r="F377" s="15"/>
      <c r="G377" s="15"/>
      <c r="H377" s="15"/>
      <c r="I377" s="15"/>
    </row>
  </sheetData>
  <mergeCells count="12">
    <mergeCell ref="A177:A183"/>
    <mergeCell ref="A184:A196"/>
    <mergeCell ref="A197:A235"/>
    <mergeCell ref="A236:A248"/>
    <mergeCell ref="A249:A375"/>
    <mergeCell ref="A377:I377"/>
    <mergeCell ref="A1:H1"/>
    <mergeCell ref="A2:H2"/>
    <mergeCell ref="A4:A48"/>
    <mergeCell ref="A49:A139"/>
    <mergeCell ref="A140:A157"/>
    <mergeCell ref="A158:A176"/>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tbrocadmin</dc:creator>
  <cp:lastModifiedBy>tbrocadmin</cp:lastModifiedBy>
  <dcterms:created xsi:type="dcterms:W3CDTF">2024-03-20T06:38:42Z</dcterms:created>
  <dcterms:modified xsi:type="dcterms:W3CDTF">2024-03-20T06:39:08Z</dcterms:modified>
</cp:coreProperties>
</file>