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d:\Users\dennistien\Desktop\公務統計相關\★公務統計報表資料修正遞送\1130318修正松菸文創\"/>
    </mc:Choice>
  </mc:AlternateContent>
  <xr:revisionPtr revIDLastSave="0" documentId="8_{520A9C07-E00A-4813-9ACA-B94D25BC3A0F}" xr6:coauthVersionLast="36" xr6:coauthVersionMax="36" xr10:uidLastSave="{00000000-0000-0000-0000-000000000000}"/>
  <bookViews>
    <workbookView xWindow="0" yWindow="0" windowWidth="16200" windowHeight="8490" xr2:uid="{86111D75-3E24-4062-9DF1-1EAA18B09D65}"/>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<sst xmlns="http://schemas.openxmlformats.org/spreadsheetml/2006/main" count="1939" uniqueCount="588">
  <si>
    <t>112年7月主要觀光遊憩據點遊客人次統計
Visitors to the Principal Scenic Spots in Taiwan 
by Month, July, 2023</t>
  </si>
  <si>
    <t>類型
Type</t>
    <phoneticPr fontId="2" type="noConversion"/>
  </si>
  <si>
    <t>觀光遊憩區
Scenic Spots</t>
    <phoneticPr fontId="2" type="noConversion"/>
  </si>
  <si>
    <t>縣市
City/Country</t>
    <phoneticPr fontId="2" type="noConversion"/>
  </si>
  <si>
    <t>112年7月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</si>
  <si>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</si>
  <si>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</si>
  <si>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</si>
  <si>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</si>
  <si>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</si>
  <si>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</si>
  <si>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</si>
  <si>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</si>
  <si>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</si>
  <si>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</si>
  <si>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</si>
  <si>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</si>
  <si>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</si>
  <si>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</si>
  <si>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</si>
  <si>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</si>
  <si>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</si>
  <si>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</si>
  <si>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</si>
  <si>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</si>
  <si>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</si>
  <si>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</si>
  <si>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</si>
  <si>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</si>
  <si>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</si>
  <si>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</si>
  <si>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</si>
  <si>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</si>
  <si>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</si>
  <si>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</si>
  <si>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</si>
  <si>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</si>
  <si>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</si>
  <si>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</si>
  <si>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</si>
  <si>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</si>
  <si>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</si>
  <si>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</si>
  <si>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</si>
  <si>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</si>
  <si>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</si>
  <si>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</si>
  <si>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</si>
  <si>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</si>
  <si>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</si>
  <si>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</si>
  <si>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</si>
  <si>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</si>
  <si>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</si>
  <si>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</si>
  <si>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</si>
  <si>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</si>
  <si>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</si>
  <si>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</si>
  <si>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</si>
  <si>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</si>
  <si>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</si>
  <si>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</si>
  <si>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</si>
  <si>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</si>
  <si>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</si>
  <si>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</si>
  <si>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</si>
  <si>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</si>
  <si>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</si>
  <si>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</si>
  <si>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</si>
  <si>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</si>
  <si>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</si>
  <si>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</si>
  <si>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</si>
  <si>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</si>
  <si>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</si>
  <si>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</si>
  <si>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</si>
  <si>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</si>
  <si>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</si>
  <si>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</si>
  <si>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</si>
  <si>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</si>
  <si>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</si>
  <si>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</si>
  <si>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</si>
  <si>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</si>
  <si>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</si>
  <si>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</si>
  <si>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</si>
  <si>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</si>
  <si>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</si>
  <si>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</si>
  <si>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</si>
  <si>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</si>
  <si>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東北角暨宜蘭海岸國家風景區管理處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</si>
  <si>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</si>
  <si>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</si>
  <si>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</si>
  <si>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</si>
  <si>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</si>
  <si>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</si>
  <si>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</si>
  <si>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</si>
  <si>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</si>
  <si>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</si>
  <si>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</si>
  <si>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</si>
  <si>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</si>
  <si>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</si>
  <si>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</si>
  <si>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</si>
  <si>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</si>
  <si>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</si>
  <si>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</si>
  <si>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</si>
  <si>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</si>
  <si>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</si>
  <si>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</si>
  <si>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</si>
  <si>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</si>
  <si>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</si>
  <si>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</si>
  <si>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</si>
  <si>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</si>
  <si>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</si>
  <si>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</si>
  <si>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</si>
  <si>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</si>
  <si>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</si>
  <si>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</si>
  <si>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</si>
  <si>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</si>
  <si>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</si>
  <si>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</si>
  <si>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</si>
  <si>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</si>
  <si>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</si>
  <si>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花蓮糖廠及周邊地區
    Hualien sugar factory and surrounding areas</t>
  </si>
  <si>
    <t xml:space="preserve">    立川漁場
    Li Chuan Aquafarm</t>
  </si>
  <si>
    <t xml:space="preserve">    關山親水公園
    Guanshan Water Park</t>
  </si>
  <si>
    <t xml:space="preserve">    赤科山
    Chike Mountain</t>
  </si>
  <si>
    <t xml:space="preserve">    六十石山
    Liushishi Mountain </t>
  </si>
  <si>
    <t xml:space="preserve">    舞鶴台地
    Wuhe plateau</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</si>
  <si>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</si>
  <si>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</si>
  <si>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</si>
  <si>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</si>
  <si>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</si>
  <si>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</si>
  <si>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</si>
  <si>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</si>
  <si>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</si>
  <si>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</si>
  <si>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</si>
  <si>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</si>
  <si>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</si>
  <si>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</si>
  <si>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</si>
  <si>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</si>
  <si>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</si>
  <si>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</si>
  <si>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井仔腳瓦盤鹽田
    Jingzaijiao Tile-paved</t>
  </si>
  <si>
    <t>以停車場使用情形推算</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</si>
  <si>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</si>
  <si>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</si>
  <si>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</si>
  <si>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</si>
  <si>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</si>
  <si>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</si>
  <si>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</si>
  <si>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</si>
  <si>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</si>
  <si>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</si>
  <si>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</si>
  <si>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</si>
  <si>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</si>
  <si>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</si>
  <si>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</si>
  <si>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</si>
  <si>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</si>
  <si>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</si>
  <si>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</si>
  <si>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</si>
  <si>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</si>
  <si>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</si>
  <si>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</si>
  <si>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</si>
  <si>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</si>
  <si>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</si>
  <si>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</si>
  <si>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</si>
  <si>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</si>
  <si>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</si>
  <si>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</si>
  <si>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</si>
  <si>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</si>
  <si>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</si>
  <si>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</si>
  <si>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</si>
  <si>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</si>
  <si>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</si>
  <si>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</si>
  <si>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</si>
  <si>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</si>
  <si>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</si>
  <si>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</si>
  <si>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</si>
  <si>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</si>
  <si>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</si>
  <si>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</si>
  <si>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</si>
  <si>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</si>
  <si>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</si>
  <si>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</si>
  <si>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</si>
  <si>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</si>
  <si>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</si>
  <si>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</si>
  <si>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</si>
  <si>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</si>
  <si>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</si>
  <si>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</si>
  <si>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</si>
  <si>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</si>
  <si>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</si>
  <si>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</si>
  <si>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</si>
  <si>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</si>
  <si>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</si>
  <si>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</si>
  <si>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</si>
  <si>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</si>
  <si>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</si>
  <si>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</si>
  <si>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</si>
  <si>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</si>
  <si>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</si>
  <si>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</si>
  <si>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</si>
  <si>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</si>
  <si>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</si>
  <si>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</si>
  <si>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</si>
  <si>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</si>
  <si>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</si>
  <si>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</si>
  <si>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</si>
  <si>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</si>
  <si>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</si>
  <si>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</si>
  <si>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</si>
  <si>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</si>
  <si>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</si>
  <si>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</si>
  <si>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</si>
  <si>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</si>
  <si>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</si>
  <si>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</si>
  <si>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</si>
  <si>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</si>
  <si>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</si>
  <si>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</si>
  <si>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</si>
  <si>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</si>
  <si>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</si>
  <si>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</si>
  <si>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</si>
  <si>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</si>
  <si>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</si>
  <si>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</si>
  <si>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</si>
  <si>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</si>
  <si>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</si>
  <si>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</si>
  <si>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</si>
  <si>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</si>
  <si>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</si>
  <si>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</si>
  <si>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</si>
  <si>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</si>
  <si>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</si>
  <si>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</si>
  <si>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</si>
  <si>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</si>
  <si>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</si>
  <si>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</si>
  <si>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</si>
  <si>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</si>
  <si>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</si>
  <si>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</si>
  <si>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</si>
  <si>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</si>
  <si>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</si>
  <si>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</si>
  <si>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</si>
  <si>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</si>
  <si>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</si>
  <si>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</si>
  <si>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</si>
  <si>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</si>
  <si>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</si>
  <si>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</si>
  <si>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</si>
  <si>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</si>
  <si>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</si>
  <si>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</si>
  <si>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</si>
  <si>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</si>
  <si>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</si>
  <si>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</si>
  <si>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</si>
  <si>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</si>
  <si>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</si>
  <si>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</si>
  <si>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</si>
  <si>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</si>
  <si>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</si>
  <si>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</si>
  <si>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</si>
  <si>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</si>
  <si>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</si>
  <si>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</si>
  <si>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</si>
  <si>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</si>
  <si>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</si>
  <si>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</si>
  <si>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</si>
  <si>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</si>
  <si>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</si>
  <si>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</si>
  <si>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</si>
  <si>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</si>
  <si>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</si>
  <si>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</si>
  <si>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</si>
  <si>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</si>
  <si>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</si>
  <si>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</si>
  <si>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</si>
  <si>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</si>
  <si>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</si>
  <si>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</si>
  <si>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</si>
  <si>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</si>
  <si>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</si>
  <si>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</si>
  <si>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</si>
  <si>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</si>
  <si>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</si>
  <si>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</si>
  <si>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</si>
  <si>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</si>
  <si>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</si>
  <si>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</si>
  <si>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</si>
  <si>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</si>
  <si>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</si>
  <si>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</si>
  <si>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</si>
  <si>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</si>
  <si>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</si>
  <si>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</si>
  <si>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</si>
  <si>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</si>
  <si>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</si>
  <si>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</si>
  <si>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</si>
  <si>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</si>
  <si>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</si>
  <si>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</si>
  <si>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</si>
  <si>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</si>
  <si>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</si>
  <si>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</si>
  <si>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</si>
  <si>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</si>
  <si>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</si>
  <si>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</si>
  <si>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</si>
  <si>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</si>
  <si>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</si>
  <si>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</si>
  <si>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</si>
  <si>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</si>
  <si>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</si>
  <si>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</si>
  <si>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</si>
  <si>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</si>
  <si>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</si>
  <si>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</si>
  <si>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</si>
  <si>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</si>
  <si>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</si>
  <si>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</si>
  <si>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</si>
  <si>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</si>
  <si>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</si>
  <si>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</si>
  <si>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</si>
  <si>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</si>
  <si>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</si>
  <si>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</si>
  <si>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</si>
  <si>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</si>
  <si>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</si>
  <si>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</si>
  <si>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</si>
  <si>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</si>
  <si>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</si>
  <si>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</si>
  <si>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</si>
  <si>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</si>
  <si>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屏東縣政府</t>
  </si>
  <si>
    <t>北港武德宮(北港武德宮管理委員會)
The Beigang Wude Temple</t>
  </si>
  <si>
    <t>AI影像辨識人流計數系統</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</si>
  <si>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</si>
  <si>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</si>
  <si>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</si>
  <si>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</si>
  <si>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</si>
  <si>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</si>
  <si>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</si>
  <si>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</si>
  <si>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</si>
  <si>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</si>
  <si>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</si>
  <si>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</si>
  <si>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</si>
  <si>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</si>
  <si>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</si>
  <si>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</si>
  <si>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</si>
  <si>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</si>
  <si>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</si>
  <si>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</si>
  <si>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</si>
  <si>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</si>
  <si>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</si>
  <si>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</si>
  <si>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</si>
  <si>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</si>
  <si>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</si>
  <si>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</si>
  <si>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</si>
  <si>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</si>
  <si>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</si>
  <si>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</si>
  <si>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</si>
  <si>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</si>
  <si>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</si>
  <si>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</si>
  <si>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</si>
  <si>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</si>
  <si>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</si>
  <si>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</si>
  <si>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</si>
  <si>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</si>
  <si>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</si>
  <si>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</si>
  <si>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</si>
  <si>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</si>
  <si>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</si>
  <si>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</si>
  <si>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</si>
  <si>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</si>
  <si>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</si>
  <si>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</si>
  <si>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</si>
  <si>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</si>
  <si>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</si>
  <si>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</si>
  <si>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</si>
  <si>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</si>
  <si>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</si>
  <si>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</si>
  <si>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</si>
  <si>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</si>
  <si>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</si>
  <si>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</si>
  <si>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</si>
  <si>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</si>
  <si>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</si>
  <si>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</si>
  <si>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</si>
  <si>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</si>
  <si>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</si>
  <si>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</si>
  <si>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</si>
  <si>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</si>
  <si>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</si>
  <si>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桃米社區
Taomi community</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</si>
  <si>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</si>
  <si>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</si>
  <si>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</si>
  <si>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</si>
  <si>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</si>
  <si>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</si>
  <si>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</si>
  <si>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</si>
  <si>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</si>
  <si>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</si>
  <si>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</si>
  <si>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</si>
  <si>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</si>
  <si>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</si>
  <si>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</si>
  <si>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</si>
  <si>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</si>
  <si>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</si>
  <si>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</si>
  <si>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</si>
  <si>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</si>
  <si>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</si>
  <si>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</si>
  <si>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</si>
  <si>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</si>
  <si>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</si>
  <si>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</si>
  <si>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</si>
  <si>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</si>
  <si>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</si>
  <si>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</si>
  <si>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</si>
  <si>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</si>
  <si>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</si>
  <si>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</si>
  <si>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</si>
  <si>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</si>
  <si>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</si>
  <si>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</si>
  <si>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</si>
  <si>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</si>
  <si>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</si>
  <si>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</si>
  <si>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</si>
  <si>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</si>
  <si>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</si>
  <si>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</si>
  <si>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</si>
  <si>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</si>
  <si>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</si>
  <si>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</si>
  <si>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</si>
  <si>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</si>
  <si>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</si>
  <si>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</si>
  <si>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</si>
  <si>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</si>
  <si>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</si>
  <si>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</si>
  <si>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</si>
  <si>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</si>
  <si>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</si>
  <si>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</si>
  <si>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</si>
  <si>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</si>
  <si>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</si>
  <si>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</si>
  <si>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</si>
  <si>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</si>
  <si>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</si>
  <si>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</si>
  <si>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</si>
  <si>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人流計數器</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</si>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</sst>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2FF0-FA64-41FD-B412-354A34B98E4E}">
  <dimension ref="A1:I377"/>
  <sheetViews>
    <sheetView tabSelected="1" workbookViewId="0">
      <pane ySplit="3" topLeftCell="A4" activePane="bottomLeft" state="frozen"/>
      <selection pane="bottomLeft" activeCell="B4" sqref="B4"/>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74049</v>
      </c>
      <c r="E5" s="10">
        <v>14315</v>
      </c>
      <c r="F5" s="11">
        <f t="shared" ref="F5:F12" si="0">D5-E5</f>
        <v>59734</v>
      </c>
      <c r="G5" s="12">
        <f t="shared" ref="G5:G12" si="1">IF(E5&lt;&gt;0,(D5-E5)/E5*100,"-")</f>
        <v>417.2825707300035</v>
      </c>
      <c r="H5" s="9" t="s">
        <v>15</v>
      </c>
      <c r="I5" s="9" t="s">
        <v>16</v>
      </c>
    </row>
    <row r="6" spans="1:9" ht="28.5" x14ac:dyDescent="0.25">
      <c r="A6" s="8" t="s">
        <v>10</v>
      </c>
      <c r="B6" s="9" t="s">
        <v>17</v>
      </c>
      <c r="C6" s="9" t="s">
        <v>14</v>
      </c>
      <c r="D6" s="10">
        <v>8942</v>
      </c>
      <c r="E6" s="10">
        <v>4746</v>
      </c>
      <c r="F6" s="11">
        <f t="shared" si="0"/>
        <v>4196</v>
      </c>
      <c r="G6" s="12">
        <f t="shared" si="1"/>
        <v>88.411293721028244</v>
      </c>
      <c r="H6" s="9" t="s">
        <v>18</v>
      </c>
      <c r="I6" s="9" t="s">
        <v>16</v>
      </c>
    </row>
    <row r="7" spans="1:9" ht="28.5" x14ac:dyDescent="0.25">
      <c r="A7" s="8" t="s">
        <v>10</v>
      </c>
      <c r="B7" s="9" t="s">
        <v>19</v>
      </c>
      <c r="C7" s="9" t="s">
        <v>14</v>
      </c>
      <c r="D7" s="10">
        <v>457438</v>
      </c>
      <c r="E7" s="10">
        <v>296942</v>
      </c>
      <c r="F7" s="11">
        <f t="shared" si="0"/>
        <v>160496</v>
      </c>
      <c r="G7" s="12">
        <f t="shared" si="1"/>
        <v>54.049612382216047</v>
      </c>
      <c r="H7" s="9" t="s">
        <v>20</v>
      </c>
      <c r="I7" s="9" t="s">
        <v>16</v>
      </c>
    </row>
    <row r="8" spans="1:9" ht="28.5" x14ac:dyDescent="0.25">
      <c r="A8" s="8" t="s">
        <v>10</v>
      </c>
      <c r="B8" s="9" t="s">
        <v>21</v>
      </c>
      <c r="C8" s="9" t="s">
        <v>14</v>
      </c>
      <c r="D8" s="10">
        <v>38307</v>
      </c>
      <c r="E8" s="10">
        <v>49299</v>
      </c>
      <c r="F8" s="11">
        <f t="shared" si="0"/>
        <v>-10992</v>
      </c>
      <c r="G8" s="12">
        <f t="shared" si="1"/>
        <v>-22.296598308282114</v>
      </c>
      <c r="H8" s="9" t="s">
        <v>22</v>
      </c>
      <c r="I8" s="9" t="s">
        <v>16</v>
      </c>
    </row>
    <row r="9" spans="1:9" ht="28.5" x14ac:dyDescent="0.25">
      <c r="A9" s="8" t="s">
        <v>10</v>
      </c>
      <c r="B9" s="9" t="s">
        <v>23</v>
      </c>
      <c r="C9" s="9" t="s">
        <v>14</v>
      </c>
      <c r="D9" s="10">
        <v>26655</v>
      </c>
      <c r="E9" s="10">
        <v>22630</v>
      </c>
      <c r="F9" s="11">
        <f t="shared" si="0"/>
        <v>4025</v>
      </c>
      <c r="G9" s="12">
        <f t="shared" si="1"/>
        <v>17.786124613345116</v>
      </c>
      <c r="H9" s="9" t="s">
        <v>22</v>
      </c>
      <c r="I9" s="9" t="s">
        <v>16</v>
      </c>
    </row>
    <row r="10" spans="1:9" ht="28.5" x14ac:dyDescent="0.25">
      <c r="A10" s="8" t="s">
        <v>10</v>
      </c>
      <c r="B10" s="9" t="s">
        <v>24</v>
      </c>
      <c r="C10" s="9" t="s">
        <v>14</v>
      </c>
      <c r="D10" s="10">
        <v>45902</v>
      </c>
      <c r="E10" s="10">
        <v>34135</v>
      </c>
      <c r="F10" s="11">
        <f t="shared" si="0"/>
        <v>11767</v>
      </c>
      <c r="G10" s="12">
        <f t="shared" si="1"/>
        <v>34.471949611835363</v>
      </c>
      <c r="H10" s="9" t="s">
        <v>22</v>
      </c>
      <c r="I10" s="9" t="s">
        <v>16</v>
      </c>
    </row>
    <row r="11" spans="1:9" ht="28.5" x14ac:dyDescent="0.25">
      <c r="A11" s="8" t="s">
        <v>10</v>
      </c>
      <c r="B11" s="9" t="s">
        <v>25</v>
      </c>
      <c r="C11" s="9" t="s">
        <v>14</v>
      </c>
      <c r="D11" s="10">
        <v>68207</v>
      </c>
      <c r="E11" s="10">
        <v>46164</v>
      </c>
      <c r="F11" s="11">
        <f t="shared" si="0"/>
        <v>22043</v>
      </c>
      <c r="G11" s="12">
        <f t="shared" si="1"/>
        <v>47.749328481067501</v>
      </c>
      <c r="H11" s="9" t="s">
        <v>26</v>
      </c>
      <c r="I11" s="9" t="s">
        <v>16</v>
      </c>
    </row>
    <row r="12" spans="1:9" ht="28.5" x14ac:dyDescent="0.25">
      <c r="A12" s="8" t="s">
        <v>10</v>
      </c>
      <c r="B12" s="9" t="s">
        <v>27</v>
      </c>
      <c r="C12" s="9" t="s">
        <v>14</v>
      </c>
      <c r="D12" s="10">
        <v>64993</v>
      </c>
      <c r="E12" s="10">
        <v>51806</v>
      </c>
      <c r="F12" s="11">
        <f t="shared" si="0"/>
        <v>13187</v>
      </c>
      <c r="G12" s="12">
        <f t="shared" si="1"/>
        <v>25.454580550515381</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57581</v>
      </c>
      <c r="E14" s="10">
        <v>74884</v>
      </c>
      <c r="F14" s="11">
        <f>D14-E14</f>
        <v>-17303</v>
      </c>
      <c r="G14" s="12">
        <f>IF(E14&lt;&gt;0,(D14-E14)/E14*100,"-")</f>
        <v>-23.106404572405321</v>
      </c>
      <c r="H14" s="9" t="s">
        <v>32</v>
      </c>
      <c r="I14" s="9" t="s">
        <v>33</v>
      </c>
    </row>
    <row r="15" spans="1:9" ht="28.5" x14ac:dyDescent="0.25">
      <c r="A15" s="8" t="s">
        <v>10</v>
      </c>
      <c r="B15" s="9" t="s">
        <v>34</v>
      </c>
      <c r="C15" s="9" t="s">
        <v>35</v>
      </c>
      <c r="D15" s="10">
        <v>6458</v>
      </c>
      <c r="E15" s="10">
        <v>7971</v>
      </c>
      <c r="F15" s="11">
        <f>D15-E15</f>
        <v>-1513</v>
      </c>
      <c r="G15" s="12">
        <f>IF(E15&lt;&gt;0,(D15-E15)/E15*100,"-")</f>
        <v>-18.981307238740435</v>
      </c>
      <c r="H15" s="9" t="s">
        <v>32</v>
      </c>
      <c r="I15" s="9" t="s">
        <v>33</v>
      </c>
    </row>
    <row r="16" spans="1:9" ht="28.5" x14ac:dyDescent="0.25">
      <c r="A16" s="8" t="s">
        <v>10</v>
      </c>
      <c r="B16" s="9" t="s">
        <v>36</v>
      </c>
      <c r="C16" s="9" t="s">
        <v>37</v>
      </c>
      <c r="D16" s="10">
        <v>24778</v>
      </c>
      <c r="E16" s="10">
        <v>36668</v>
      </c>
      <c r="F16" s="11">
        <f>D16-E16</f>
        <v>-11890</v>
      </c>
      <c r="G16" s="12">
        <f>IF(E16&lt;&gt;0,(D16-E16)/E16*100,"-")</f>
        <v>-32.426093596596488</v>
      </c>
      <c r="H16" s="9" t="s">
        <v>32</v>
      </c>
      <c r="I16" s="9" t="s">
        <v>33</v>
      </c>
    </row>
    <row r="17" spans="1:9" ht="28.5" x14ac:dyDescent="0.25">
      <c r="A17" s="8" t="s">
        <v>10</v>
      </c>
      <c r="B17" s="9" t="s">
        <v>38</v>
      </c>
      <c r="C17" s="9" t="s">
        <v>31</v>
      </c>
      <c r="D17" s="10">
        <v>5040</v>
      </c>
      <c r="E17" s="10">
        <v>4013</v>
      </c>
      <c r="F17" s="11">
        <f>D17-E17</f>
        <v>1027</v>
      </c>
      <c r="G17" s="12">
        <f>IF(E17&lt;&gt;0,(D17-E17)/E17*100,"-")</f>
        <v>25.591826563668079</v>
      </c>
      <c r="H17" s="9" t="s">
        <v>39</v>
      </c>
      <c r="I17" s="9" t="s">
        <v>33</v>
      </c>
    </row>
    <row r="18" spans="1:9" ht="28.5" x14ac:dyDescent="0.25">
      <c r="A18" s="8" t="s">
        <v>10</v>
      </c>
      <c r="B18" s="9" t="s">
        <v>40</v>
      </c>
      <c r="C18" s="9" t="s">
        <v>41</v>
      </c>
      <c r="D18" s="10">
        <v>4930</v>
      </c>
      <c r="E18" s="10">
        <v>6557</v>
      </c>
      <c r="F18" s="11">
        <f>D18-E18</f>
        <v>-1627</v>
      </c>
      <c r="G18" s="12">
        <f>IF(E18&lt;&gt;0,(D18-E18)/E18*100,"-")</f>
        <v>-24.813176757663566</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35164</v>
      </c>
      <c r="E20" s="10">
        <v>27222</v>
      </c>
      <c r="F20" s="11">
        <f>D20-E20</f>
        <v>7942</v>
      </c>
      <c r="G20" s="12">
        <f>IF(E20&lt;&gt;0,(D20-E20)/E20*100,"-")</f>
        <v>29.174932040261552</v>
      </c>
      <c r="H20" s="9" t="s">
        <v>46</v>
      </c>
      <c r="I20" s="9" t="s">
        <v>47</v>
      </c>
    </row>
    <row r="21" spans="1:9" ht="28.5" x14ac:dyDescent="0.25">
      <c r="A21" s="8" t="s">
        <v>10</v>
      </c>
      <c r="B21" s="9" t="s">
        <v>48</v>
      </c>
      <c r="C21" s="9" t="s">
        <v>45</v>
      </c>
      <c r="D21" s="10">
        <v>12546</v>
      </c>
      <c r="E21" s="10">
        <v>12024</v>
      </c>
      <c r="F21" s="11">
        <f>D21-E21</f>
        <v>522</v>
      </c>
      <c r="G21" s="12">
        <f>IF(E21&lt;&gt;0,(D21-E21)/E21*100,"-")</f>
        <v>4.341317365269461</v>
      </c>
      <c r="H21" s="9" t="s">
        <v>46</v>
      </c>
      <c r="I21" s="9" t="s">
        <v>47</v>
      </c>
    </row>
    <row r="22" spans="1:9" ht="28.5" x14ac:dyDescent="0.25">
      <c r="A22" s="8" t="s">
        <v>10</v>
      </c>
      <c r="B22" s="9" t="s">
        <v>49</v>
      </c>
      <c r="C22" s="9" t="s">
        <v>45</v>
      </c>
      <c r="D22" s="10">
        <v>12335</v>
      </c>
      <c r="E22" s="10">
        <v>13670</v>
      </c>
      <c r="F22" s="11">
        <f>D22-E22</f>
        <v>-1335</v>
      </c>
      <c r="G22" s="12">
        <f>IF(E22&lt;&gt;0,(D22-E22)/E22*100,"-")</f>
        <v>-9.7659107534747616</v>
      </c>
      <c r="H22" s="9" t="s">
        <v>46</v>
      </c>
      <c r="I22" s="9" t="s">
        <v>47</v>
      </c>
    </row>
    <row r="23" spans="1:9" ht="28.5" x14ac:dyDescent="0.25">
      <c r="A23" s="8" t="s">
        <v>10</v>
      </c>
      <c r="B23" s="9" t="s">
        <v>50</v>
      </c>
      <c r="C23" s="9" t="s">
        <v>51</v>
      </c>
      <c r="D23" s="10">
        <v>13033</v>
      </c>
      <c r="E23" s="10">
        <v>16038</v>
      </c>
      <c r="F23" s="11">
        <f>D23-E23</f>
        <v>-3005</v>
      </c>
      <c r="G23" s="12">
        <f>IF(E23&lt;&gt;0,(D23-E23)/E23*100,"-")</f>
        <v>-18.736750218231698</v>
      </c>
      <c r="H23" s="9" t="s">
        <v>46</v>
      </c>
      <c r="I23" s="9" t="s">
        <v>47</v>
      </c>
    </row>
    <row r="24" spans="1:9" ht="28.5" x14ac:dyDescent="0.25">
      <c r="A24" s="8" t="s">
        <v>10</v>
      </c>
      <c r="B24" s="9" t="s">
        <v>52</v>
      </c>
      <c r="C24" s="9" t="s">
        <v>29</v>
      </c>
      <c r="D24" s="10" t="s">
        <v>29</v>
      </c>
      <c r="E24" s="10" t="s">
        <v>29</v>
      </c>
      <c r="F24" s="11" t="s">
        <v>29</v>
      </c>
      <c r="G24" s="12" t="s">
        <v>29</v>
      </c>
      <c r="H24" s="9" t="s">
        <v>29</v>
      </c>
      <c r="I24" s="9" t="s">
        <v>29</v>
      </c>
    </row>
    <row r="25" spans="1:9" ht="42.75" x14ac:dyDescent="0.25">
      <c r="A25" s="8" t="s">
        <v>10</v>
      </c>
      <c r="B25" s="9" t="s">
        <v>53</v>
      </c>
      <c r="C25" s="9" t="s">
        <v>54</v>
      </c>
      <c r="D25" s="10">
        <v>1561</v>
      </c>
      <c r="E25" s="10">
        <v>1841</v>
      </c>
      <c r="F25" s="11">
        <f t="shared" ref="F25:F32" si="2">D25-E25</f>
        <v>-280</v>
      </c>
      <c r="G25" s="12">
        <f t="shared" ref="G25:G32" si="3">IF(E25&lt;&gt;0,(D25-E25)/E25*100,"-")</f>
        <v>-15.209125475285171</v>
      </c>
      <c r="H25" s="9" t="s">
        <v>39</v>
      </c>
      <c r="I25" s="9" t="s">
        <v>55</v>
      </c>
    </row>
    <row r="26" spans="1:9" ht="28.5" x14ac:dyDescent="0.25">
      <c r="A26" s="8" t="s">
        <v>10</v>
      </c>
      <c r="B26" s="9" t="s">
        <v>56</v>
      </c>
      <c r="C26" s="9" t="s">
        <v>54</v>
      </c>
      <c r="D26" s="10">
        <v>34504</v>
      </c>
      <c r="E26" s="10">
        <v>34995</v>
      </c>
      <c r="F26" s="11">
        <f t="shared" si="2"/>
        <v>-491</v>
      </c>
      <c r="G26" s="12">
        <f t="shared" si="3"/>
        <v>-1.4030575796542364</v>
      </c>
      <c r="H26" s="9" t="s">
        <v>57</v>
      </c>
      <c r="I26" s="9" t="s">
        <v>55</v>
      </c>
    </row>
    <row r="27" spans="1:9" ht="28.5" x14ac:dyDescent="0.25">
      <c r="A27" s="8" t="s">
        <v>10</v>
      </c>
      <c r="B27" s="9" t="s">
        <v>58</v>
      </c>
      <c r="C27" s="9" t="s">
        <v>54</v>
      </c>
      <c r="D27" s="10">
        <v>12602</v>
      </c>
      <c r="E27" s="10">
        <v>11103</v>
      </c>
      <c r="F27" s="11">
        <f t="shared" si="2"/>
        <v>1499</v>
      </c>
      <c r="G27" s="12">
        <f t="shared" si="3"/>
        <v>13.500855624605961</v>
      </c>
      <c r="H27" s="9" t="s">
        <v>57</v>
      </c>
      <c r="I27" s="9" t="s">
        <v>55</v>
      </c>
    </row>
    <row r="28" spans="1:9" ht="28.5" x14ac:dyDescent="0.25">
      <c r="A28" s="8" t="s">
        <v>10</v>
      </c>
      <c r="B28" s="9" t="s">
        <v>59</v>
      </c>
      <c r="C28" s="9" t="s">
        <v>54</v>
      </c>
      <c r="D28" s="10">
        <v>5128</v>
      </c>
      <c r="E28" s="10">
        <v>0</v>
      </c>
      <c r="F28" s="11">
        <f t="shared" si="2"/>
        <v>5128</v>
      </c>
      <c r="G28" s="12" t="str">
        <f t="shared" si="3"/>
        <v>-</v>
      </c>
      <c r="H28" s="9" t="s">
        <v>57</v>
      </c>
      <c r="I28" s="9" t="s">
        <v>55</v>
      </c>
    </row>
    <row r="29" spans="1:9" ht="28.5" x14ac:dyDescent="0.25">
      <c r="A29" s="8" t="s">
        <v>10</v>
      </c>
      <c r="B29" s="9" t="s">
        <v>60</v>
      </c>
      <c r="C29" s="9" t="s">
        <v>54</v>
      </c>
      <c r="D29" s="10">
        <v>5135</v>
      </c>
      <c r="E29" s="10">
        <v>1702</v>
      </c>
      <c r="F29" s="11">
        <f t="shared" si="2"/>
        <v>3433</v>
      </c>
      <c r="G29" s="12">
        <f t="shared" si="3"/>
        <v>201.7038777908343</v>
      </c>
      <c r="H29" s="9" t="s">
        <v>61</v>
      </c>
      <c r="I29" s="9" t="s">
        <v>55</v>
      </c>
    </row>
    <row r="30" spans="1:9" ht="28.5" x14ac:dyDescent="0.25">
      <c r="A30" s="8" t="s">
        <v>10</v>
      </c>
      <c r="B30" s="9" t="s">
        <v>62</v>
      </c>
      <c r="C30" s="9" t="s">
        <v>54</v>
      </c>
      <c r="D30" s="10">
        <v>52059</v>
      </c>
      <c r="E30" s="10">
        <v>57042</v>
      </c>
      <c r="F30" s="11">
        <f t="shared" si="2"/>
        <v>-4983</v>
      </c>
      <c r="G30" s="12">
        <f t="shared" si="3"/>
        <v>-8.7356684548227612</v>
      </c>
      <c r="H30" s="9" t="s">
        <v>61</v>
      </c>
      <c r="I30" s="9" t="s">
        <v>55</v>
      </c>
    </row>
    <row r="31" spans="1:9" ht="28.5" x14ac:dyDescent="0.25">
      <c r="A31" s="8" t="s">
        <v>10</v>
      </c>
      <c r="B31" s="9" t="s">
        <v>63</v>
      </c>
      <c r="C31" s="9" t="s">
        <v>54</v>
      </c>
      <c r="D31" s="10">
        <v>3882</v>
      </c>
      <c r="E31" s="10">
        <v>3835</v>
      </c>
      <c r="F31" s="11">
        <f t="shared" si="2"/>
        <v>47</v>
      </c>
      <c r="G31" s="12">
        <f t="shared" si="3"/>
        <v>1.2255541069100391</v>
      </c>
      <c r="H31" s="9" t="s">
        <v>64</v>
      </c>
      <c r="I31" s="9" t="s">
        <v>55</v>
      </c>
    </row>
    <row r="32" spans="1:9" ht="28.5" x14ac:dyDescent="0.25">
      <c r="A32" s="8" t="s">
        <v>10</v>
      </c>
      <c r="B32" s="9" t="s">
        <v>65</v>
      </c>
      <c r="C32" s="9" t="s">
        <v>54</v>
      </c>
      <c r="D32" s="10">
        <v>9896</v>
      </c>
      <c r="E32" s="10">
        <v>5978</v>
      </c>
      <c r="F32" s="11">
        <f t="shared" si="2"/>
        <v>3918</v>
      </c>
      <c r="G32" s="12">
        <f t="shared" si="3"/>
        <v>65.540314486450313</v>
      </c>
      <c r="H32" s="9" t="s">
        <v>66</v>
      </c>
      <c r="I32" s="9" t="s">
        <v>55</v>
      </c>
    </row>
    <row r="33" spans="1:9" ht="28.5" x14ac:dyDescent="0.25">
      <c r="A33" s="8" t="s">
        <v>10</v>
      </c>
      <c r="B33" s="9" t="s">
        <v>67</v>
      </c>
      <c r="C33" s="9" t="s">
        <v>29</v>
      </c>
      <c r="D33" s="10" t="s">
        <v>29</v>
      </c>
      <c r="E33" s="10" t="s">
        <v>29</v>
      </c>
      <c r="F33" s="11" t="s">
        <v>29</v>
      </c>
      <c r="G33" s="12" t="s">
        <v>29</v>
      </c>
      <c r="H33" s="9" t="s">
        <v>29</v>
      </c>
      <c r="I33" s="9" t="s">
        <v>29</v>
      </c>
    </row>
    <row r="34" spans="1:9" ht="28.5" x14ac:dyDescent="0.25">
      <c r="A34" s="8" t="s">
        <v>10</v>
      </c>
      <c r="B34" s="9" t="s">
        <v>68</v>
      </c>
      <c r="C34" s="9" t="s">
        <v>37</v>
      </c>
      <c r="D34" s="10">
        <v>51263</v>
      </c>
      <c r="E34" s="10">
        <v>47712</v>
      </c>
      <c r="F34" s="11">
        <f>D34-E34</f>
        <v>3551</v>
      </c>
      <c r="G34" s="12">
        <f>IF(E34&lt;&gt;0,(D34-E34)/E34*100,"-")</f>
        <v>7.4425720992622404</v>
      </c>
      <c r="H34" s="9" t="s">
        <v>69</v>
      </c>
      <c r="I34" s="9" t="s">
        <v>70</v>
      </c>
    </row>
    <row r="35" spans="1:9" ht="28.5" x14ac:dyDescent="0.25">
      <c r="A35" s="8" t="s">
        <v>10</v>
      </c>
      <c r="B35" s="9" t="s">
        <v>71</v>
      </c>
      <c r="C35" s="9" t="s">
        <v>37</v>
      </c>
      <c r="D35" s="10">
        <v>87015</v>
      </c>
      <c r="E35" s="10">
        <v>53855</v>
      </c>
      <c r="F35" s="11">
        <f>D35-E35</f>
        <v>33160</v>
      </c>
      <c r="G35" s="12">
        <f>IF(E35&lt;&gt;0,(D35-E35)/E35*100,"-")</f>
        <v>61.572741621019404</v>
      </c>
      <c r="H35" s="9" t="s">
        <v>69</v>
      </c>
      <c r="I35" s="9" t="s">
        <v>70</v>
      </c>
    </row>
    <row r="36" spans="1:9" ht="28.5" x14ac:dyDescent="0.25">
      <c r="A36" s="8" t="s">
        <v>10</v>
      </c>
      <c r="B36" s="9" t="s">
        <v>72</v>
      </c>
      <c r="C36" s="9" t="s">
        <v>37</v>
      </c>
      <c r="D36" s="10">
        <v>200478</v>
      </c>
      <c r="E36" s="10">
        <v>265660</v>
      </c>
      <c r="F36" s="11">
        <f>D36-E36</f>
        <v>-65182</v>
      </c>
      <c r="G36" s="12">
        <f>IF(E36&lt;&gt;0,(D36-E36)/E36*100,"-")</f>
        <v>-24.535872920274034</v>
      </c>
      <c r="H36" s="9" t="s">
        <v>73</v>
      </c>
      <c r="I36" s="9" t="s">
        <v>70</v>
      </c>
    </row>
    <row r="37" spans="1:9" ht="28.5" x14ac:dyDescent="0.25">
      <c r="A37" s="8" t="s">
        <v>10</v>
      </c>
      <c r="B37" s="9" t="s">
        <v>74</v>
      </c>
      <c r="C37" s="9" t="s">
        <v>29</v>
      </c>
      <c r="D37" s="10" t="s">
        <v>29</v>
      </c>
      <c r="E37" s="10" t="s">
        <v>29</v>
      </c>
      <c r="F37" s="11" t="s">
        <v>29</v>
      </c>
      <c r="G37" s="12" t="s">
        <v>29</v>
      </c>
      <c r="H37" s="9" t="s">
        <v>29</v>
      </c>
      <c r="I37" s="9" t="s">
        <v>29</v>
      </c>
    </row>
    <row r="38" spans="1:9" ht="28.5" x14ac:dyDescent="0.25">
      <c r="A38" s="8" t="s">
        <v>10</v>
      </c>
      <c r="B38" s="9" t="s">
        <v>75</v>
      </c>
      <c r="C38" s="9" t="s">
        <v>76</v>
      </c>
      <c r="D38" s="10">
        <v>11531</v>
      </c>
      <c r="E38" s="10">
        <v>7601</v>
      </c>
      <c r="F38" s="11">
        <f t="shared" ref="F38:F48" si="4">D38-E38</f>
        <v>3930</v>
      </c>
      <c r="G38" s="12">
        <f t="shared" ref="G38:G48" si="5">IF(E38&lt;&gt;0,(D38-E38)/E38*100,"-")</f>
        <v>51.703723194316545</v>
      </c>
      <c r="H38" s="9" t="s">
        <v>77</v>
      </c>
      <c r="I38" s="9" t="s">
        <v>78</v>
      </c>
    </row>
    <row r="39" spans="1:9" ht="28.5" x14ac:dyDescent="0.25">
      <c r="A39" s="8" t="s">
        <v>10</v>
      </c>
      <c r="B39" s="9" t="s">
        <v>79</v>
      </c>
      <c r="C39" s="9" t="s">
        <v>76</v>
      </c>
      <c r="D39" s="10">
        <v>26311</v>
      </c>
      <c r="E39" s="10">
        <v>33548</v>
      </c>
      <c r="F39" s="11">
        <f t="shared" si="4"/>
        <v>-7237</v>
      </c>
      <c r="G39" s="12">
        <f t="shared" si="5"/>
        <v>-21.572075831644209</v>
      </c>
      <c r="H39" s="9" t="s">
        <v>77</v>
      </c>
      <c r="I39" s="9" t="s">
        <v>78</v>
      </c>
    </row>
    <row r="40" spans="1:9" ht="28.5" x14ac:dyDescent="0.25">
      <c r="A40" s="8" t="s">
        <v>10</v>
      </c>
      <c r="B40" s="9" t="s">
        <v>80</v>
      </c>
      <c r="C40" s="9" t="s">
        <v>76</v>
      </c>
      <c r="D40" s="10">
        <v>3782</v>
      </c>
      <c r="E40" s="10">
        <v>3555</v>
      </c>
      <c r="F40" s="11">
        <f t="shared" si="4"/>
        <v>227</v>
      </c>
      <c r="G40" s="12">
        <f t="shared" si="5"/>
        <v>6.3853727144866381</v>
      </c>
      <c r="H40" s="9" t="s">
        <v>81</v>
      </c>
      <c r="I40" s="9" t="s">
        <v>78</v>
      </c>
    </row>
    <row r="41" spans="1:9" ht="28.5" x14ac:dyDescent="0.25">
      <c r="A41" s="8" t="s">
        <v>10</v>
      </c>
      <c r="B41" s="9" t="s">
        <v>82</v>
      </c>
      <c r="C41" s="9" t="s">
        <v>76</v>
      </c>
      <c r="D41" s="10">
        <v>12413</v>
      </c>
      <c r="E41" s="10">
        <v>14460</v>
      </c>
      <c r="F41" s="11">
        <f t="shared" si="4"/>
        <v>-2047</v>
      </c>
      <c r="G41" s="12">
        <f t="shared" si="5"/>
        <v>-14.156293222683264</v>
      </c>
      <c r="H41" s="9" t="s">
        <v>81</v>
      </c>
      <c r="I41" s="9" t="s">
        <v>78</v>
      </c>
    </row>
    <row r="42" spans="1:9" ht="28.5" x14ac:dyDescent="0.25">
      <c r="A42" s="8" t="s">
        <v>10</v>
      </c>
      <c r="B42" s="9" t="s">
        <v>83</v>
      </c>
      <c r="C42" s="9" t="s">
        <v>76</v>
      </c>
      <c r="D42" s="10">
        <v>19337</v>
      </c>
      <c r="E42" s="10">
        <v>16774</v>
      </c>
      <c r="F42" s="11">
        <f t="shared" si="4"/>
        <v>2563</v>
      </c>
      <c r="G42" s="12">
        <f t="shared" si="5"/>
        <v>15.279599379992845</v>
      </c>
      <c r="H42" s="9" t="s">
        <v>77</v>
      </c>
      <c r="I42" s="9" t="s">
        <v>78</v>
      </c>
    </row>
    <row r="43" spans="1:9" ht="42.75" x14ac:dyDescent="0.25">
      <c r="A43" s="8" t="s">
        <v>10</v>
      </c>
      <c r="B43" s="9" t="s">
        <v>84</v>
      </c>
      <c r="C43" s="9" t="s">
        <v>76</v>
      </c>
      <c r="D43" s="10">
        <v>10197</v>
      </c>
      <c r="E43" s="10">
        <v>9008</v>
      </c>
      <c r="F43" s="11">
        <f t="shared" si="4"/>
        <v>1189</v>
      </c>
      <c r="G43" s="12">
        <f t="shared" si="5"/>
        <v>13.199378330373001</v>
      </c>
      <c r="H43" s="9" t="s">
        <v>85</v>
      </c>
      <c r="I43" s="9" t="s">
        <v>78</v>
      </c>
    </row>
    <row r="44" spans="1:9" ht="28.5" x14ac:dyDescent="0.25">
      <c r="A44" s="8" t="s">
        <v>10</v>
      </c>
      <c r="B44" s="9" t="s">
        <v>86</v>
      </c>
      <c r="C44" s="9" t="s">
        <v>76</v>
      </c>
      <c r="D44" s="10">
        <v>16192</v>
      </c>
      <c r="E44" s="10">
        <v>17146</v>
      </c>
      <c r="F44" s="11">
        <f t="shared" si="4"/>
        <v>-954</v>
      </c>
      <c r="G44" s="12">
        <f t="shared" si="5"/>
        <v>-5.5639799370115472</v>
      </c>
      <c r="H44" s="9" t="s">
        <v>85</v>
      </c>
      <c r="I44" s="9" t="s">
        <v>78</v>
      </c>
    </row>
    <row r="45" spans="1:9" ht="28.5" x14ac:dyDescent="0.25">
      <c r="A45" s="8" t="s">
        <v>10</v>
      </c>
      <c r="B45" s="9" t="s">
        <v>87</v>
      </c>
      <c r="C45" s="9" t="s">
        <v>76</v>
      </c>
      <c r="D45" s="10">
        <v>7761</v>
      </c>
      <c r="E45" s="10">
        <v>8164</v>
      </c>
      <c r="F45" s="11">
        <f t="shared" si="4"/>
        <v>-403</v>
      </c>
      <c r="G45" s="12">
        <f t="shared" si="5"/>
        <v>-4.9363057324840769</v>
      </c>
      <c r="H45" s="9" t="s">
        <v>77</v>
      </c>
      <c r="I45" s="9" t="s">
        <v>78</v>
      </c>
    </row>
    <row r="46" spans="1:9" ht="28.5" x14ac:dyDescent="0.25">
      <c r="A46" s="8" t="s">
        <v>10</v>
      </c>
      <c r="B46" s="9" t="s">
        <v>88</v>
      </c>
      <c r="C46" s="9" t="s">
        <v>76</v>
      </c>
      <c r="D46" s="10">
        <v>6984</v>
      </c>
      <c r="E46" s="10">
        <v>5774</v>
      </c>
      <c r="F46" s="11">
        <f t="shared" si="4"/>
        <v>1210</v>
      </c>
      <c r="G46" s="12">
        <f t="shared" si="5"/>
        <v>20.956009698649115</v>
      </c>
      <c r="H46" s="9" t="s">
        <v>81</v>
      </c>
      <c r="I46" s="9" t="s">
        <v>78</v>
      </c>
    </row>
    <row r="47" spans="1:9" ht="28.5" x14ac:dyDescent="0.25">
      <c r="A47" s="8" t="s">
        <v>10</v>
      </c>
      <c r="B47" s="9" t="s">
        <v>89</v>
      </c>
      <c r="C47" s="9" t="s">
        <v>76</v>
      </c>
      <c r="D47" s="10">
        <v>17680</v>
      </c>
      <c r="E47" s="10">
        <v>23606</v>
      </c>
      <c r="F47" s="11">
        <f t="shared" si="4"/>
        <v>-5926</v>
      </c>
      <c r="G47" s="12">
        <f t="shared" si="5"/>
        <v>-25.103787172752689</v>
      </c>
      <c r="H47" s="9" t="s">
        <v>81</v>
      </c>
      <c r="I47" s="9" t="s">
        <v>78</v>
      </c>
    </row>
    <row r="48" spans="1:9" ht="28.5" x14ac:dyDescent="0.25">
      <c r="A48" s="8" t="s">
        <v>10</v>
      </c>
      <c r="B48" s="9" t="s">
        <v>90</v>
      </c>
      <c r="C48" s="9" t="s">
        <v>76</v>
      </c>
      <c r="D48" s="10">
        <v>11121</v>
      </c>
      <c r="E48" s="10">
        <v>10783</v>
      </c>
      <c r="F48" s="11">
        <f t="shared" si="4"/>
        <v>338</v>
      </c>
      <c r="G48" s="12">
        <f t="shared" si="5"/>
        <v>3.1345636650282853</v>
      </c>
      <c r="H48" s="9" t="s">
        <v>91</v>
      </c>
      <c r="I48" s="9" t="s">
        <v>78</v>
      </c>
    </row>
    <row r="49" spans="1:9" ht="42.75" x14ac:dyDescent="0.25">
      <c r="A49" s="8" t="s">
        <v>92</v>
      </c>
      <c r="B49" s="9" t="s">
        <v>93</v>
      </c>
      <c r="C49" s="9" t="s">
        <v>29</v>
      </c>
      <c r="D49" s="10" t="s">
        <v>29</v>
      </c>
      <c r="E49" s="10" t="s">
        <v>29</v>
      </c>
      <c r="F49" s="11" t="s">
        <v>29</v>
      </c>
      <c r="G49" s="12" t="s">
        <v>29</v>
      </c>
      <c r="H49" s="9" t="s">
        <v>29</v>
      </c>
      <c r="I49" s="9" t="s">
        <v>29</v>
      </c>
    </row>
    <row r="50" spans="1:9" ht="28.5" x14ac:dyDescent="0.25">
      <c r="A50" s="8" t="s">
        <v>92</v>
      </c>
      <c r="B50" s="9" t="s">
        <v>94</v>
      </c>
      <c r="C50" s="9" t="s">
        <v>95</v>
      </c>
      <c r="D50" s="10">
        <v>39969</v>
      </c>
      <c r="E50" s="10">
        <v>47362</v>
      </c>
      <c r="F50" s="11">
        <f>D50-E50</f>
        <v>-7393</v>
      </c>
      <c r="G50" s="12">
        <f>IF(E50&lt;&gt;0,(D50-E50)/E50*100,"-")</f>
        <v>-15.609560407077403</v>
      </c>
      <c r="H50" s="9" t="s">
        <v>96</v>
      </c>
      <c r="I50" s="9" t="s">
        <v>97</v>
      </c>
    </row>
    <row r="51" spans="1:9" ht="28.5" x14ac:dyDescent="0.25">
      <c r="A51" s="8" t="s">
        <v>92</v>
      </c>
      <c r="B51" s="9" t="s">
        <v>98</v>
      </c>
      <c r="C51" s="9" t="s">
        <v>95</v>
      </c>
      <c r="D51" s="10">
        <v>104374</v>
      </c>
      <c r="E51" s="10">
        <v>88559</v>
      </c>
      <c r="F51" s="11">
        <f>D51-E51</f>
        <v>15815</v>
      </c>
      <c r="G51" s="12">
        <f>IF(E51&lt;&gt;0,(D51-E51)/E51*100,"-")</f>
        <v>17.85815106313305</v>
      </c>
      <c r="H51" s="9" t="s">
        <v>96</v>
      </c>
      <c r="I51" s="9" t="s">
        <v>97</v>
      </c>
    </row>
    <row r="52" spans="1:9" ht="28.5" x14ac:dyDescent="0.25">
      <c r="A52" s="8" t="s">
        <v>92</v>
      </c>
      <c r="B52" s="9" t="s">
        <v>99</v>
      </c>
      <c r="C52" s="9" t="s">
        <v>100</v>
      </c>
      <c r="D52" s="10">
        <v>143995</v>
      </c>
      <c r="E52" s="10">
        <v>122382</v>
      </c>
      <c r="F52" s="11">
        <f>D52-E52</f>
        <v>21613</v>
      </c>
      <c r="G52" s="12">
        <f>IF(E52&lt;&gt;0,(D52-E52)/E52*100,"-")</f>
        <v>17.660276838097104</v>
      </c>
      <c r="H52" s="9" t="s">
        <v>96</v>
      </c>
      <c r="I52" s="9" t="s">
        <v>97</v>
      </c>
    </row>
    <row r="53" spans="1:9" ht="28.5" x14ac:dyDescent="0.25">
      <c r="A53" s="8" t="s">
        <v>92</v>
      </c>
      <c r="B53" s="9" t="s">
        <v>101</v>
      </c>
      <c r="C53" s="9" t="s">
        <v>100</v>
      </c>
      <c r="D53" s="10">
        <v>18624</v>
      </c>
      <c r="E53" s="10">
        <v>23305</v>
      </c>
      <c r="F53" s="11">
        <f>D53-E53</f>
        <v>-4681</v>
      </c>
      <c r="G53" s="12">
        <f>IF(E53&lt;&gt;0,(D53-E53)/E53*100,"-")</f>
        <v>-20.085818493885434</v>
      </c>
      <c r="H53" s="9" t="s">
        <v>15</v>
      </c>
      <c r="I53" s="9" t="s">
        <v>97</v>
      </c>
    </row>
    <row r="54" spans="1:9" ht="42.75" x14ac:dyDescent="0.25">
      <c r="A54" s="8" t="s">
        <v>92</v>
      </c>
      <c r="B54" s="9" t="s">
        <v>102</v>
      </c>
      <c r="C54" s="9" t="s">
        <v>29</v>
      </c>
      <c r="D54" s="10" t="s">
        <v>29</v>
      </c>
      <c r="E54" s="10" t="s">
        <v>29</v>
      </c>
      <c r="F54" s="11" t="s">
        <v>29</v>
      </c>
      <c r="G54" s="12" t="s">
        <v>29</v>
      </c>
      <c r="H54" s="9" t="s">
        <v>29</v>
      </c>
      <c r="I54" s="9" t="s">
        <v>29</v>
      </c>
    </row>
    <row r="55" spans="1:9" ht="28.5" x14ac:dyDescent="0.25">
      <c r="A55" s="8" t="s">
        <v>92</v>
      </c>
      <c r="B55" s="9" t="s">
        <v>103</v>
      </c>
      <c r="C55" s="9" t="s">
        <v>95</v>
      </c>
      <c r="D55" s="10">
        <v>93452</v>
      </c>
      <c r="E55" s="10">
        <v>38105</v>
      </c>
      <c r="F55" s="11">
        <f t="shared" ref="F55:F63" si="6">D55-E55</f>
        <v>55347</v>
      </c>
      <c r="G55" s="12">
        <f t="shared" ref="G55:G63" si="7">IF(E55&lt;&gt;0,(D55-E55)/E55*100,"-")</f>
        <v>145.24865503214801</v>
      </c>
      <c r="H55" s="9" t="s">
        <v>57</v>
      </c>
      <c r="I55" s="9" t="s">
        <v>104</v>
      </c>
    </row>
    <row r="56" spans="1:9" ht="28.5" x14ac:dyDescent="0.25">
      <c r="A56" s="8" t="s">
        <v>92</v>
      </c>
      <c r="B56" s="9" t="s">
        <v>105</v>
      </c>
      <c r="C56" s="9" t="s">
        <v>95</v>
      </c>
      <c r="D56" s="10">
        <v>113457</v>
      </c>
      <c r="E56" s="10">
        <v>90357</v>
      </c>
      <c r="F56" s="11">
        <f t="shared" si="6"/>
        <v>23100</v>
      </c>
      <c r="G56" s="12">
        <f t="shared" si="7"/>
        <v>25.565257810684283</v>
      </c>
      <c r="H56" s="9" t="s">
        <v>106</v>
      </c>
      <c r="I56" s="9" t="s">
        <v>104</v>
      </c>
    </row>
    <row r="57" spans="1:9" ht="28.5" x14ac:dyDescent="0.25">
      <c r="A57" s="8" t="s">
        <v>92</v>
      </c>
      <c r="B57" s="9" t="s">
        <v>107</v>
      </c>
      <c r="C57" s="9" t="s">
        <v>95</v>
      </c>
      <c r="D57" s="10">
        <v>4241</v>
      </c>
      <c r="E57" s="10">
        <v>4100</v>
      </c>
      <c r="F57" s="11">
        <f t="shared" si="6"/>
        <v>141</v>
      </c>
      <c r="G57" s="12">
        <f t="shared" si="7"/>
        <v>3.4390243902439028</v>
      </c>
      <c r="H57" s="9" t="s">
        <v>108</v>
      </c>
      <c r="I57" s="9" t="s">
        <v>104</v>
      </c>
    </row>
    <row r="58" spans="1:9" ht="28.5" x14ac:dyDescent="0.25">
      <c r="A58" s="8" t="s">
        <v>92</v>
      </c>
      <c r="B58" s="9" t="s">
        <v>109</v>
      </c>
      <c r="C58" s="9" t="s">
        <v>95</v>
      </c>
      <c r="D58" s="10">
        <v>118901</v>
      </c>
      <c r="E58" s="10">
        <v>112423</v>
      </c>
      <c r="F58" s="11">
        <f t="shared" si="6"/>
        <v>6478</v>
      </c>
      <c r="G58" s="12">
        <f t="shared" si="7"/>
        <v>5.7621661048006194</v>
      </c>
      <c r="H58" s="9" t="s">
        <v>106</v>
      </c>
      <c r="I58" s="9" t="s">
        <v>104</v>
      </c>
    </row>
    <row r="59" spans="1:9" ht="28.5" x14ac:dyDescent="0.25">
      <c r="A59" s="8" t="s">
        <v>92</v>
      </c>
      <c r="B59" s="9" t="s">
        <v>110</v>
      </c>
      <c r="C59" s="9" t="s">
        <v>111</v>
      </c>
      <c r="D59" s="10">
        <v>57809</v>
      </c>
      <c r="E59" s="10">
        <v>71261</v>
      </c>
      <c r="F59" s="11">
        <f t="shared" si="6"/>
        <v>-13452</v>
      </c>
      <c r="G59" s="12">
        <f t="shared" si="7"/>
        <v>-18.877085642918288</v>
      </c>
      <c r="H59" s="9" t="s">
        <v>106</v>
      </c>
      <c r="I59" s="9" t="s">
        <v>104</v>
      </c>
    </row>
    <row r="60" spans="1:9" ht="28.5" x14ac:dyDescent="0.25">
      <c r="A60" s="8" t="s">
        <v>92</v>
      </c>
      <c r="B60" s="9" t="s">
        <v>112</v>
      </c>
      <c r="C60" s="9" t="s">
        <v>95</v>
      </c>
      <c r="D60" s="10">
        <v>29253</v>
      </c>
      <c r="E60" s="10">
        <v>29592</v>
      </c>
      <c r="F60" s="11">
        <f t="shared" si="6"/>
        <v>-339</v>
      </c>
      <c r="G60" s="12">
        <f t="shared" si="7"/>
        <v>-1.1455798864557989</v>
      </c>
      <c r="H60" s="9" t="s">
        <v>57</v>
      </c>
      <c r="I60" s="9" t="s">
        <v>104</v>
      </c>
    </row>
    <row r="61" spans="1:9" ht="28.5" x14ac:dyDescent="0.25">
      <c r="A61" s="8" t="s">
        <v>92</v>
      </c>
      <c r="B61" s="9" t="s">
        <v>113</v>
      </c>
      <c r="C61" s="9" t="s">
        <v>95</v>
      </c>
      <c r="D61" s="10">
        <v>40768</v>
      </c>
      <c r="E61" s="10">
        <v>34882</v>
      </c>
      <c r="F61" s="11">
        <f t="shared" si="6"/>
        <v>5886</v>
      </c>
      <c r="G61" s="12">
        <f t="shared" si="7"/>
        <v>16.874032452267645</v>
      </c>
      <c r="H61" s="9" t="s">
        <v>114</v>
      </c>
      <c r="I61" s="9" t="s">
        <v>104</v>
      </c>
    </row>
    <row r="62" spans="1:9" ht="28.5" x14ac:dyDescent="0.25">
      <c r="A62" s="8" t="s">
        <v>92</v>
      </c>
      <c r="B62" s="9" t="s">
        <v>115</v>
      </c>
      <c r="C62" s="9" t="s">
        <v>95</v>
      </c>
      <c r="D62" s="10">
        <v>28037</v>
      </c>
      <c r="E62" s="10">
        <v>51749</v>
      </c>
      <c r="F62" s="11">
        <f t="shared" si="6"/>
        <v>-23712</v>
      </c>
      <c r="G62" s="12">
        <f t="shared" si="7"/>
        <v>-45.821175288411368</v>
      </c>
      <c r="H62" s="9" t="s">
        <v>106</v>
      </c>
      <c r="I62" s="9" t="s">
        <v>104</v>
      </c>
    </row>
    <row r="63" spans="1:9" ht="28.5" x14ac:dyDescent="0.25">
      <c r="A63" s="8" t="s">
        <v>92</v>
      </c>
      <c r="B63" s="9" t="s">
        <v>116</v>
      </c>
      <c r="C63" s="9" t="s">
        <v>111</v>
      </c>
      <c r="D63" s="10">
        <v>62612</v>
      </c>
      <c r="E63" s="10">
        <v>94936</v>
      </c>
      <c r="F63" s="11">
        <f t="shared" si="6"/>
        <v>-32324</v>
      </c>
      <c r="G63" s="12">
        <f t="shared" si="7"/>
        <v>-34.048200893233336</v>
      </c>
      <c r="H63" s="9" t="s">
        <v>57</v>
      </c>
      <c r="I63" s="9" t="s">
        <v>104</v>
      </c>
    </row>
    <row r="64" spans="1:9" ht="28.5" x14ac:dyDescent="0.25">
      <c r="A64" s="8" t="s">
        <v>92</v>
      </c>
      <c r="B64" s="9" t="s">
        <v>117</v>
      </c>
      <c r="C64" s="9" t="s">
        <v>29</v>
      </c>
      <c r="D64" s="10" t="s">
        <v>29</v>
      </c>
      <c r="E64" s="10" t="s">
        <v>29</v>
      </c>
      <c r="F64" s="11" t="s">
        <v>29</v>
      </c>
      <c r="G64" s="12" t="s">
        <v>29</v>
      </c>
      <c r="H64" s="9" t="s">
        <v>29</v>
      </c>
      <c r="I64" s="9" t="s">
        <v>29</v>
      </c>
    </row>
    <row r="65" spans="1:9" ht="57" x14ac:dyDescent="0.25">
      <c r="A65" s="8" t="s">
        <v>92</v>
      </c>
      <c r="B65" s="9" t="s">
        <v>118</v>
      </c>
      <c r="C65" s="9" t="s">
        <v>119</v>
      </c>
      <c r="D65" s="10">
        <v>59702</v>
      </c>
      <c r="E65" s="10">
        <v>62616</v>
      </c>
      <c r="F65" s="11">
        <f t="shared" ref="F65:F73" si="8">D65-E65</f>
        <v>-2914</v>
      </c>
      <c r="G65" s="12">
        <f t="shared" ref="G65:G73" si="9">IF(E65&lt;&gt;0,(D65-E65)/E65*100,"-")</f>
        <v>-4.653762616583621</v>
      </c>
      <c r="H65" s="9" t="s">
        <v>120</v>
      </c>
      <c r="I65" s="9" t="s">
        <v>121</v>
      </c>
    </row>
    <row r="66" spans="1:9" ht="42.75" x14ac:dyDescent="0.25">
      <c r="A66" s="8" t="s">
        <v>92</v>
      </c>
      <c r="B66" s="9" t="s">
        <v>122</v>
      </c>
      <c r="C66" s="9" t="s">
        <v>119</v>
      </c>
      <c r="D66" s="10">
        <v>41976</v>
      </c>
      <c r="E66" s="10">
        <v>65634</v>
      </c>
      <c r="F66" s="11">
        <f t="shared" si="8"/>
        <v>-23658</v>
      </c>
      <c r="G66" s="12">
        <f t="shared" si="9"/>
        <v>-36.045342353048724</v>
      </c>
      <c r="H66" s="9" t="s">
        <v>120</v>
      </c>
      <c r="I66" s="9" t="s">
        <v>121</v>
      </c>
    </row>
    <row r="67" spans="1:9" ht="28.5" x14ac:dyDescent="0.25">
      <c r="A67" s="8" t="s">
        <v>92</v>
      </c>
      <c r="B67" s="9" t="s">
        <v>123</v>
      </c>
      <c r="C67" s="9" t="s">
        <v>119</v>
      </c>
      <c r="D67" s="10">
        <v>4164</v>
      </c>
      <c r="E67" s="10">
        <v>9290</v>
      </c>
      <c r="F67" s="11">
        <f t="shared" si="8"/>
        <v>-5126</v>
      </c>
      <c r="G67" s="12">
        <f t="shared" si="9"/>
        <v>-55.177610333692137</v>
      </c>
      <c r="H67" s="9" t="s">
        <v>120</v>
      </c>
      <c r="I67" s="9" t="s">
        <v>121</v>
      </c>
    </row>
    <row r="68" spans="1:9" ht="28.5" x14ac:dyDescent="0.25">
      <c r="A68" s="8" t="s">
        <v>92</v>
      </c>
      <c r="B68" s="9" t="s">
        <v>124</v>
      </c>
      <c r="C68" s="9" t="s">
        <v>37</v>
      </c>
      <c r="D68" s="10">
        <v>18161</v>
      </c>
      <c r="E68" s="10">
        <v>27361</v>
      </c>
      <c r="F68" s="11">
        <f t="shared" si="8"/>
        <v>-9200</v>
      </c>
      <c r="G68" s="12">
        <f t="shared" si="9"/>
        <v>-33.624502028434634</v>
      </c>
      <c r="H68" s="9" t="s">
        <v>120</v>
      </c>
      <c r="I68" s="9" t="s">
        <v>121</v>
      </c>
    </row>
    <row r="69" spans="1:9" ht="42.75" x14ac:dyDescent="0.25">
      <c r="A69" s="8" t="s">
        <v>92</v>
      </c>
      <c r="B69" s="9" t="s">
        <v>125</v>
      </c>
      <c r="C69" s="9" t="s">
        <v>119</v>
      </c>
      <c r="D69" s="10">
        <v>47680</v>
      </c>
      <c r="E69" s="10">
        <v>63360</v>
      </c>
      <c r="F69" s="11">
        <f t="shared" si="8"/>
        <v>-15680</v>
      </c>
      <c r="G69" s="12">
        <f t="shared" si="9"/>
        <v>-24.747474747474747</v>
      </c>
      <c r="H69" s="9" t="s">
        <v>126</v>
      </c>
      <c r="I69" s="9" t="s">
        <v>121</v>
      </c>
    </row>
    <row r="70" spans="1:9" ht="42.75" x14ac:dyDescent="0.25">
      <c r="A70" s="8" t="s">
        <v>92</v>
      </c>
      <c r="B70" s="9" t="s">
        <v>127</v>
      </c>
      <c r="C70" s="9" t="s">
        <v>119</v>
      </c>
      <c r="D70" s="10">
        <v>30487</v>
      </c>
      <c r="E70" s="10">
        <v>39907</v>
      </c>
      <c r="F70" s="11">
        <f t="shared" si="8"/>
        <v>-9420</v>
      </c>
      <c r="G70" s="12">
        <f t="shared" si="9"/>
        <v>-23.604881349136743</v>
      </c>
      <c r="H70" s="9" t="s">
        <v>120</v>
      </c>
      <c r="I70" s="9" t="s">
        <v>121</v>
      </c>
    </row>
    <row r="71" spans="1:9" ht="28.5" x14ac:dyDescent="0.25">
      <c r="A71" s="8" t="s">
        <v>92</v>
      </c>
      <c r="B71" s="9" t="s">
        <v>128</v>
      </c>
      <c r="C71" s="9" t="s">
        <v>37</v>
      </c>
      <c r="D71" s="10">
        <v>19891</v>
      </c>
      <c r="E71" s="10">
        <v>14836</v>
      </c>
      <c r="F71" s="11">
        <f t="shared" si="8"/>
        <v>5055</v>
      </c>
      <c r="G71" s="12">
        <f t="shared" si="9"/>
        <v>34.072526287409005</v>
      </c>
      <c r="H71" s="9" t="s">
        <v>120</v>
      </c>
      <c r="I71" s="9" t="s">
        <v>121</v>
      </c>
    </row>
    <row r="72" spans="1:9" ht="28.5" x14ac:dyDescent="0.25">
      <c r="A72" s="8" t="s">
        <v>92</v>
      </c>
      <c r="B72" s="9" t="s">
        <v>129</v>
      </c>
      <c r="C72" s="9" t="s">
        <v>37</v>
      </c>
      <c r="D72" s="10">
        <v>7340</v>
      </c>
      <c r="E72" s="10">
        <v>6368</v>
      </c>
      <c r="F72" s="11">
        <f t="shared" si="8"/>
        <v>972</v>
      </c>
      <c r="G72" s="12">
        <f t="shared" si="9"/>
        <v>15.263819095477388</v>
      </c>
      <c r="H72" s="9" t="s">
        <v>120</v>
      </c>
      <c r="I72" s="9" t="s">
        <v>121</v>
      </c>
    </row>
    <row r="73" spans="1:9" ht="42.75" x14ac:dyDescent="0.25">
      <c r="A73" s="8" t="s">
        <v>92</v>
      </c>
      <c r="B73" s="9" t="s">
        <v>130</v>
      </c>
      <c r="C73" s="9" t="s">
        <v>119</v>
      </c>
      <c r="D73" s="10">
        <v>15266</v>
      </c>
      <c r="E73" s="10">
        <v>15235</v>
      </c>
      <c r="F73" s="11">
        <f t="shared" si="8"/>
        <v>31</v>
      </c>
      <c r="G73" s="12">
        <f t="shared" si="9"/>
        <v>0.20347883163767644</v>
      </c>
      <c r="H73" s="9" t="s">
        <v>120</v>
      </c>
      <c r="I73" s="9" t="s">
        <v>121</v>
      </c>
    </row>
    <row r="74" spans="1:9" ht="28.5" x14ac:dyDescent="0.25">
      <c r="A74" s="8" t="s">
        <v>92</v>
      </c>
      <c r="B74" s="9" t="s">
        <v>131</v>
      </c>
      <c r="C74" s="9" t="s">
        <v>29</v>
      </c>
      <c r="D74" s="10" t="s">
        <v>29</v>
      </c>
      <c r="E74" s="10" t="s">
        <v>29</v>
      </c>
      <c r="F74" s="11" t="s">
        <v>29</v>
      </c>
      <c r="G74" s="12" t="s">
        <v>29</v>
      </c>
      <c r="H74" s="9" t="s">
        <v>29</v>
      </c>
      <c r="I74" s="9" t="s">
        <v>29</v>
      </c>
    </row>
    <row r="75" spans="1:9" ht="28.5" x14ac:dyDescent="0.25">
      <c r="A75" s="8" t="s">
        <v>92</v>
      </c>
      <c r="B75" s="9" t="s">
        <v>132</v>
      </c>
      <c r="C75" s="9" t="s">
        <v>37</v>
      </c>
      <c r="D75" s="10">
        <v>160712</v>
      </c>
      <c r="E75" s="10">
        <v>186227</v>
      </c>
      <c r="F75" s="11">
        <f t="shared" ref="F75:F85" si="10">D75-E75</f>
        <v>-25515</v>
      </c>
      <c r="G75" s="12">
        <f t="shared" ref="G75:G85" si="11">IF(E75&lt;&gt;0,(D75-E75)/E75*100,"-")</f>
        <v>-13.701020797199117</v>
      </c>
      <c r="H75" s="9" t="s">
        <v>133</v>
      </c>
      <c r="I75" s="9" t="s">
        <v>134</v>
      </c>
    </row>
    <row r="76" spans="1:9" ht="42.75" x14ac:dyDescent="0.25">
      <c r="A76" s="8" t="s">
        <v>92</v>
      </c>
      <c r="B76" s="9" t="s">
        <v>135</v>
      </c>
      <c r="C76" s="9" t="s">
        <v>119</v>
      </c>
      <c r="D76" s="10">
        <v>256240</v>
      </c>
      <c r="E76" s="10">
        <v>342459</v>
      </c>
      <c r="F76" s="11">
        <f t="shared" si="10"/>
        <v>-86219</v>
      </c>
      <c r="G76" s="12">
        <f t="shared" si="11"/>
        <v>-25.176444479485134</v>
      </c>
      <c r="H76" s="9" t="s">
        <v>133</v>
      </c>
      <c r="I76" s="9" t="s">
        <v>134</v>
      </c>
    </row>
    <row r="77" spans="1:9" ht="28.5" x14ac:dyDescent="0.25">
      <c r="A77" s="8" t="s">
        <v>92</v>
      </c>
      <c r="B77" s="9" t="s">
        <v>136</v>
      </c>
      <c r="C77" s="9" t="s">
        <v>119</v>
      </c>
      <c r="D77" s="10">
        <v>12970</v>
      </c>
      <c r="E77" s="10">
        <v>23289</v>
      </c>
      <c r="F77" s="11">
        <f t="shared" si="10"/>
        <v>-10319</v>
      </c>
      <c r="G77" s="12">
        <f t="shared" si="11"/>
        <v>-44.30847181072609</v>
      </c>
      <c r="H77" s="9" t="s">
        <v>137</v>
      </c>
      <c r="I77" s="9" t="s">
        <v>134</v>
      </c>
    </row>
    <row r="78" spans="1:9" ht="28.5" x14ac:dyDescent="0.25">
      <c r="A78" s="8" t="s">
        <v>92</v>
      </c>
      <c r="B78" s="9" t="s">
        <v>138</v>
      </c>
      <c r="C78" s="9" t="s">
        <v>119</v>
      </c>
      <c r="D78" s="10">
        <v>2622</v>
      </c>
      <c r="E78" s="10">
        <v>1656</v>
      </c>
      <c r="F78" s="11">
        <f t="shared" si="10"/>
        <v>966</v>
      </c>
      <c r="G78" s="12">
        <f t="shared" si="11"/>
        <v>58.333333333333336</v>
      </c>
      <c r="H78" s="9" t="s">
        <v>137</v>
      </c>
      <c r="I78" s="9" t="s">
        <v>134</v>
      </c>
    </row>
    <row r="79" spans="1:9" ht="28.5" x14ac:dyDescent="0.25">
      <c r="A79" s="8" t="s">
        <v>92</v>
      </c>
      <c r="B79" s="9" t="s">
        <v>139</v>
      </c>
      <c r="C79" s="9" t="s">
        <v>37</v>
      </c>
      <c r="D79" s="10">
        <v>8529</v>
      </c>
      <c r="E79" s="10">
        <v>10212</v>
      </c>
      <c r="F79" s="11">
        <f t="shared" si="10"/>
        <v>-1683</v>
      </c>
      <c r="G79" s="12">
        <f t="shared" si="11"/>
        <v>-16.480611045828436</v>
      </c>
      <c r="H79" s="9" t="s">
        <v>137</v>
      </c>
      <c r="I79" s="9"/>
    </row>
    <row r="80" spans="1:9" ht="42.75" x14ac:dyDescent="0.25">
      <c r="A80" s="8" t="s">
        <v>92</v>
      </c>
      <c r="B80" s="9" t="s">
        <v>140</v>
      </c>
      <c r="C80" s="9" t="s">
        <v>37</v>
      </c>
      <c r="D80" s="10">
        <v>57159</v>
      </c>
      <c r="E80" s="10">
        <v>65997</v>
      </c>
      <c r="F80" s="11">
        <f t="shared" si="10"/>
        <v>-8838</v>
      </c>
      <c r="G80" s="12">
        <f t="shared" si="11"/>
        <v>-13.391517796263466</v>
      </c>
      <c r="H80" s="9" t="s">
        <v>133</v>
      </c>
      <c r="I80" s="9" t="s">
        <v>134</v>
      </c>
    </row>
    <row r="81" spans="1:9" ht="28.5" x14ac:dyDescent="0.25">
      <c r="A81" s="8" t="s">
        <v>92</v>
      </c>
      <c r="B81" s="9" t="s">
        <v>141</v>
      </c>
      <c r="C81" s="9" t="s">
        <v>37</v>
      </c>
      <c r="D81" s="10">
        <v>21230</v>
      </c>
      <c r="E81" s="10">
        <v>27680</v>
      </c>
      <c r="F81" s="11">
        <f t="shared" si="10"/>
        <v>-6450</v>
      </c>
      <c r="G81" s="12">
        <f t="shared" si="11"/>
        <v>-23.302023121387283</v>
      </c>
      <c r="H81" s="9" t="s">
        <v>137</v>
      </c>
      <c r="I81" s="9" t="s">
        <v>134</v>
      </c>
    </row>
    <row r="82" spans="1:9" ht="28.5" x14ac:dyDescent="0.25">
      <c r="A82" s="8" t="s">
        <v>92</v>
      </c>
      <c r="B82" s="9" t="s">
        <v>142</v>
      </c>
      <c r="C82" s="9" t="s">
        <v>119</v>
      </c>
      <c r="D82" s="10">
        <v>6638</v>
      </c>
      <c r="E82" s="10">
        <v>0</v>
      </c>
      <c r="F82" s="11">
        <f t="shared" si="10"/>
        <v>6638</v>
      </c>
      <c r="G82" s="12" t="str">
        <f t="shared" si="11"/>
        <v>-</v>
      </c>
      <c r="H82" s="9" t="s">
        <v>57</v>
      </c>
      <c r="I82" s="9"/>
    </row>
    <row r="83" spans="1:9" ht="28.5" x14ac:dyDescent="0.25">
      <c r="A83" s="8" t="s">
        <v>92</v>
      </c>
      <c r="B83" s="9" t="s">
        <v>143</v>
      </c>
      <c r="C83" s="9" t="s">
        <v>37</v>
      </c>
      <c r="D83" s="10">
        <v>4071</v>
      </c>
      <c r="E83" s="10">
        <v>28606</v>
      </c>
      <c r="F83" s="11">
        <f t="shared" si="10"/>
        <v>-24535</v>
      </c>
      <c r="G83" s="12">
        <f t="shared" si="11"/>
        <v>-85.768719848982727</v>
      </c>
      <c r="H83" s="9" t="s">
        <v>133</v>
      </c>
      <c r="I83" s="9" t="s">
        <v>134</v>
      </c>
    </row>
    <row r="84" spans="1:9" ht="28.5" x14ac:dyDescent="0.25">
      <c r="A84" s="8" t="s">
        <v>92</v>
      </c>
      <c r="B84" s="9" t="s">
        <v>144</v>
      </c>
      <c r="C84" s="9" t="s">
        <v>37</v>
      </c>
      <c r="D84" s="10">
        <v>11843</v>
      </c>
      <c r="E84" s="10">
        <v>41610</v>
      </c>
      <c r="F84" s="11">
        <f t="shared" si="10"/>
        <v>-29767</v>
      </c>
      <c r="G84" s="12">
        <f t="shared" si="11"/>
        <v>-71.538091804854602</v>
      </c>
      <c r="H84" s="9" t="s">
        <v>133</v>
      </c>
      <c r="I84" s="9" t="s">
        <v>134</v>
      </c>
    </row>
    <row r="85" spans="1:9" ht="28.5" x14ac:dyDescent="0.25">
      <c r="A85" s="8" t="s">
        <v>92</v>
      </c>
      <c r="B85" s="9" t="s">
        <v>145</v>
      </c>
      <c r="C85" s="9" t="s">
        <v>37</v>
      </c>
      <c r="D85" s="10">
        <v>36478</v>
      </c>
      <c r="E85" s="10">
        <v>0</v>
      </c>
      <c r="F85" s="11">
        <f t="shared" si="10"/>
        <v>36478</v>
      </c>
      <c r="G85" s="12" t="str">
        <f t="shared" si="11"/>
        <v>-</v>
      </c>
      <c r="H85" s="9" t="s">
        <v>133</v>
      </c>
      <c r="I85" s="9" t="s">
        <v>134</v>
      </c>
    </row>
    <row r="86" spans="1:9" ht="28.5" x14ac:dyDescent="0.25">
      <c r="A86" s="8" t="s">
        <v>92</v>
      </c>
      <c r="B86" s="9" t="s">
        <v>146</v>
      </c>
      <c r="C86" s="9" t="s">
        <v>29</v>
      </c>
      <c r="D86" s="10" t="s">
        <v>29</v>
      </c>
      <c r="E86" s="10" t="s">
        <v>29</v>
      </c>
      <c r="F86" s="11" t="s">
        <v>29</v>
      </c>
      <c r="G86" s="12" t="s">
        <v>29</v>
      </c>
      <c r="H86" s="9" t="s">
        <v>29</v>
      </c>
      <c r="I86" s="9" t="s">
        <v>29</v>
      </c>
    </row>
    <row r="87" spans="1:9" ht="42.75" x14ac:dyDescent="0.25">
      <c r="A87" s="8" t="s">
        <v>92</v>
      </c>
      <c r="B87" s="9" t="s">
        <v>147</v>
      </c>
      <c r="C87" s="9" t="s">
        <v>148</v>
      </c>
      <c r="D87" s="10">
        <v>172358</v>
      </c>
      <c r="E87" s="10">
        <v>473095</v>
      </c>
      <c r="F87" s="11">
        <f t="shared" ref="F87:F92" si="12">D87-E87</f>
        <v>-300737</v>
      </c>
      <c r="G87" s="12">
        <f t="shared" ref="G87:G92" si="13">IF(E87&lt;&gt;0,(D87-E87)/E87*100,"-")</f>
        <v>-63.567993743328508</v>
      </c>
      <c r="H87" s="9" t="s">
        <v>149</v>
      </c>
      <c r="I87" s="9" t="s">
        <v>150</v>
      </c>
    </row>
    <row r="88" spans="1:9" ht="42.75" x14ac:dyDescent="0.25">
      <c r="A88" s="8" t="s">
        <v>92</v>
      </c>
      <c r="B88" s="9" t="s">
        <v>151</v>
      </c>
      <c r="C88" s="9" t="s">
        <v>45</v>
      </c>
      <c r="D88" s="10">
        <v>197071</v>
      </c>
      <c r="E88" s="10">
        <v>226806</v>
      </c>
      <c r="F88" s="11">
        <f t="shared" si="12"/>
        <v>-29735</v>
      </c>
      <c r="G88" s="12">
        <f t="shared" si="13"/>
        <v>-13.110323360052204</v>
      </c>
      <c r="H88" s="9" t="s">
        <v>149</v>
      </c>
      <c r="I88" s="9" t="s">
        <v>150</v>
      </c>
    </row>
    <row r="89" spans="1:9" ht="28.5" x14ac:dyDescent="0.25">
      <c r="A89" s="8" t="s">
        <v>92</v>
      </c>
      <c r="B89" s="9" t="s">
        <v>152</v>
      </c>
      <c r="C89" s="9" t="s">
        <v>51</v>
      </c>
      <c r="D89" s="10">
        <v>30831</v>
      </c>
      <c r="E89" s="10">
        <v>39643</v>
      </c>
      <c r="F89" s="11">
        <f t="shared" si="12"/>
        <v>-8812</v>
      </c>
      <c r="G89" s="12">
        <f t="shared" si="13"/>
        <v>-22.228388366168051</v>
      </c>
      <c r="H89" s="9" t="s">
        <v>153</v>
      </c>
      <c r="I89" s="9" t="s">
        <v>150</v>
      </c>
    </row>
    <row r="90" spans="1:9" ht="28.5" x14ac:dyDescent="0.25">
      <c r="A90" s="8" t="s">
        <v>92</v>
      </c>
      <c r="B90" s="9" t="s">
        <v>154</v>
      </c>
      <c r="C90" s="9" t="s">
        <v>155</v>
      </c>
      <c r="D90" s="10">
        <v>151794</v>
      </c>
      <c r="E90" s="10">
        <v>189498</v>
      </c>
      <c r="F90" s="11">
        <f t="shared" si="12"/>
        <v>-37704</v>
      </c>
      <c r="G90" s="12">
        <f t="shared" si="13"/>
        <v>-19.896779913244465</v>
      </c>
      <c r="H90" s="9" t="s">
        <v>149</v>
      </c>
      <c r="I90" s="9" t="s">
        <v>150</v>
      </c>
    </row>
    <row r="91" spans="1:9" ht="28.5" x14ac:dyDescent="0.25">
      <c r="A91" s="8" t="s">
        <v>92</v>
      </c>
      <c r="B91" s="9" t="s">
        <v>156</v>
      </c>
      <c r="C91" s="9" t="s">
        <v>31</v>
      </c>
      <c r="D91" s="10">
        <v>46560</v>
      </c>
      <c r="E91" s="10">
        <v>82754</v>
      </c>
      <c r="F91" s="11">
        <f t="shared" si="12"/>
        <v>-36194</v>
      </c>
      <c r="G91" s="12">
        <f t="shared" si="13"/>
        <v>-43.736858641274139</v>
      </c>
      <c r="H91" s="9" t="s">
        <v>149</v>
      </c>
      <c r="I91" s="9" t="s">
        <v>150</v>
      </c>
    </row>
    <row r="92" spans="1:9" ht="28.5" x14ac:dyDescent="0.25">
      <c r="A92" s="8" t="s">
        <v>92</v>
      </c>
      <c r="B92" s="9" t="s">
        <v>157</v>
      </c>
      <c r="C92" s="9" t="s">
        <v>51</v>
      </c>
      <c r="D92" s="10">
        <v>123164</v>
      </c>
      <c r="E92" s="10">
        <v>142975</v>
      </c>
      <c r="F92" s="11">
        <f t="shared" si="12"/>
        <v>-19811</v>
      </c>
      <c r="G92" s="12">
        <f t="shared" si="13"/>
        <v>-13.856268578422801</v>
      </c>
      <c r="H92" s="9" t="s">
        <v>158</v>
      </c>
      <c r="I92" s="9" t="s">
        <v>150</v>
      </c>
    </row>
    <row r="93" spans="1:9" ht="28.5" x14ac:dyDescent="0.25">
      <c r="A93" s="8" t="s">
        <v>92</v>
      </c>
      <c r="B93" s="9" t="s">
        <v>159</v>
      </c>
      <c r="C93" s="9" t="s">
        <v>29</v>
      </c>
      <c r="D93" s="10" t="s">
        <v>29</v>
      </c>
      <c r="E93" s="10" t="s">
        <v>29</v>
      </c>
      <c r="F93" s="11" t="s">
        <v>29</v>
      </c>
      <c r="G93" s="12" t="s">
        <v>29</v>
      </c>
      <c r="H93" s="9" t="s">
        <v>29</v>
      </c>
      <c r="I93" s="9" t="s">
        <v>29</v>
      </c>
    </row>
    <row r="94" spans="1:9" ht="28.5" x14ac:dyDescent="0.25">
      <c r="A94" s="8" t="s">
        <v>92</v>
      </c>
      <c r="B94" s="9" t="s">
        <v>160</v>
      </c>
      <c r="C94" s="9" t="s">
        <v>161</v>
      </c>
      <c r="D94" s="10">
        <v>57134</v>
      </c>
      <c r="E94" s="10">
        <v>48789</v>
      </c>
      <c r="F94" s="11">
        <f>D94-E94</f>
        <v>8345</v>
      </c>
      <c r="G94" s="12">
        <f>IF(E94&lt;&gt;0,(D94-E94)/E94*100,"-")</f>
        <v>17.104265305704157</v>
      </c>
      <c r="H94" s="9" t="s">
        <v>120</v>
      </c>
      <c r="I94" s="9" t="s">
        <v>162</v>
      </c>
    </row>
    <row r="95" spans="1:9" ht="42.75" x14ac:dyDescent="0.25">
      <c r="A95" s="8" t="s">
        <v>92</v>
      </c>
      <c r="B95" s="9" t="s">
        <v>163</v>
      </c>
      <c r="C95" s="9" t="s">
        <v>161</v>
      </c>
      <c r="D95" s="10">
        <v>22187</v>
      </c>
      <c r="E95" s="10">
        <v>38425</v>
      </c>
      <c r="F95" s="11">
        <f>D95-E95</f>
        <v>-16238</v>
      </c>
      <c r="G95" s="12">
        <f>IF(E95&lt;&gt;0,(D95-E95)/E95*100,"-")</f>
        <v>-42.258945998698763</v>
      </c>
      <c r="H95" s="9" t="s">
        <v>120</v>
      </c>
      <c r="I95" s="9" t="s">
        <v>162</v>
      </c>
    </row>
    <row r="96" spans="1:9" ht="28.5" x14ac:dyDescent="0.25">
      <c r="A96" s="8" t="s">
        <v>92</v>
      </c>
      <c r="B96" s="9" t="s">
        <v>164</v>
      </c>
      <c r="C96" s="9" t="s">
        <v>161</v>
      </c>
      <c r="D96" s="10">
        <v>43223</v>
      </c>
      <c r="E96" s="10">
        <v>91205</v>
      </c>
      <c r="F96" s="11">
        <f>D96-E96</f>
        <v>-47982</v>
      </c>
      <c r="G96" s="12">
        <f>IF(E96&lt;&gt;0,(D96-E96)/E96*100,"-")</f>
        <v>-52.60895784222356</v>
      </c>
      <c r="H96" s="9" t="s">
        <v>165</v>
      </c>
      <c r="I96" s="9" t="s">
        <v>162</v>
      </c>
    </row>
    <row r="97" spans="1:9" ht="28.5" x14ac:dyDescent="0.25">
      <c r="A97" s="8" t="s">
        <v>92</v>
      </c>
      <c r="B97" s="9" t="s">
        <v>166</v>
      </c>
      <c r="C97" s="9" t="s">
        <v>161</v>
      </c>
      <c r="D97" s="10">
        <v>1363</v>
      </c>
      <c r="E97" s="10">
        <v>6561</v>
      </c>
      <c r="F97" s="11">
        <f>D97-E97</f>
        <v>-5198</v>
      </c>
      <c r="G97" s="12">
        <f>IF(E97&lt;&gt;0,(D97-E97)/E97*100,"-")</f>
        <v>-79.225727785398576</v>
      </c>
      <c r="H97" s="9" t="s">
        <v>57</v>
      </c>
      <c r="I97" s="9" t="s">
        <v>162</v>
      </c>
    </row>
    <row r="98" spans="1:9" ht="28.5" x14ac:dyDescent="0.25">
      <c r="A98" s="8" t="s">
        <v>92</v>
      </c>
      <c r="B98" s="9" t="s">
        <v>167</v>
      </c>
      <c r="C98" s="9" t="s">
        <v>41</v>
      </c>
      <c r="D98" s="10">
        <v>15969</v>
      </c>
      <c r="E98" s="10">
        <v>17293</v>
      </c>
      <c r="F98" s="11">
        <f>D98-E98</f>
        <v>-1324</v>
      </c>
      <c r="G98" s="12">
        <f>IF(E98&lt;&gt;0,(D98-E98)/E98*100,"-")</f>
        <v>-7.6562771063436079</v>
      </c>
      <c r="H98" s="9" t="s">
        <v>120</v>
      </c>
      <c r="I98" s="9" t="s">
        <v>162</v>
      </c>
    </row>
    <row r="99" spans="1:9" ht="28.5" x14ac:dyDescent="0.25">
      <c r="A99" s="8" t="s">
        <v>92</v>
      </c>
      <c r="B99" s="9" t="s">
        <v>168</v>
      </c>
      <c r="C99" s="9" t="s">
        <v>29</v>
      </c>
      <c r="D99" s="10" t="s">
        <v>29</v>
      </c>
      <c r="E99" s="10" t="s">
        <v>29</v>
      </c>
      <c r="F99" s="11" t="s">
        <v>29</v>
      </c>
      <c r="G99" s="12" t="s">
        <v>29</v>
      </c>
      <c r="H99" s="9" t="s">
        <v>29</v>
      </c>
      <c r="I99" s="9" t="s">
        <v>29</v>
      </c>
    </row>
    <row r="100" spans="1:9" ht="28.5" x14ac:dyDescent="0.25">
      <c r="A100" s="8" t="s">
        <v>92</v>
      </c>
      <c r="B100" s="9" t="s">
        <v>169</v>
      </c>
      <c r="C100" s="9" t="s">
        <v>41</v>
      </c>
      <c r="D100" s="10">
        <v>7615</v>
      </c>
      <c r="E100" s="10">
        <v>10553</v>
      </c>
      <c r="F100" s="11">
        <f>D100-E100</f>
        <v>-2938</v>
      </c>
      <c r="G100" s="12">
        <f>IF(E100&lt;&gt;0,(D100-E100)/E100*100,"-")</f>
        <v>-27.840424523832084</v>
      </c>
      <c r="H100" s="9" t="s">
        <v>77</v>
      </c>
      <c r="I100" s="9" t="s">
        <v>170</v>
      </c>
    </row>
    <row r="101" spans="1:9" ht="28.5" x14ac:dyDescent="0.25">
      <c r="A101" s="8" t="s">
        <v>92</v>
      </c>
      <c r="B101" s="9" t="s">
        <v>171</v>
      </c>
      <c r="C101" s="9" t="s">
        <v>41</v>
      </c>
      <c r="D101" s="10">
        <v>8632</v>
      </c>
      <c r="E101" s="10">
        <v>11304</v>
      </c>
      <c r="F101" s="11">
        <f>D101-E101</f>
        <v>-2672</v>
      </c>
      <c r="G101" s="12">
        <f>IF(E101&lt;&gt;0,(D101-E101)/E101*100,"-")</f>
        <v>-23.637650389242744</v>
      </c>
      <c r="H101" s="9" t="s">
        <v>57</v>
      </c>
      <c r="I101" s="9" t="s">
        <v>170</v>
      </c>
    </row>
    <row r="102" spans="1:9" ht="28.5" x14ac:dyDescent="0.25">
      <c r="A102" s="8" t="s">
        <v>92</v>
      </c>
      <c r="B102" s="9" t="s">
        <v>172</v>
      </c>
      <c r="C102" s="9" t="s">
        <v>41</v>
      </c>
      <c r="D102" s="10">
        <v>5240</v>
      </c>
      <c r="E102" s="10">
        <v>5116</v>
      </c>
      <c r="F102" s="11">
        <f>D102-E102</f>
        <v>124</v>
      </c>
      <c r="G102" s="12">
        <f>IF(E102&lt;&gt;0,(D102-E102)/E102*100,"-")</f>
        <v>2.4237685691946833</v>
      </c>
      <c r="H102" s="9" t="s">
        <v>173</v>
      </c>
      <c r="I102" s="9" t="s">
        <v>170</v>
      </c>
    </row>
    <row r="103" spans="1:9" ht="28.5" x14ac:dyDescent="0.25">
      <c r="A103" s="8" t="s">
        <v>92</v>
      </c>
      <c r="B103" s="9" t="s">
        <v>174</v>
      </c>
      <c r="C103" s="9" t="s">
        <v>41</v>
      </c>
      <c r="D103" s="10">
        <v>27954</v>
      </c>
      <c r="E103" s="10">
        <v>42201</v>
      </c>
      <c r="F103" s="11">
        <f>D103-E103</f>
        <v>-14247</v>
      </c>
      <c r="G103" s="12">
        <f>IF(E103&lt;&gt;0,(D103-E103)/E103*100,"-")</f>
        <v>-33.759863510343358</v>
      </c>
      <c r="H103" s="9" t="s">
        <v>57</v>
      </c>
      <c r="I103" s="9" t="s">
        <v>170</v>
      </c>
    </row>
    <row r="104" spans="1:9" ht="28.5" x14ac:dyDescent="0.25">
      <c r="A104" s="8" t="s">
        <v>92</v>
      </c>
      <c r="B104" s="9" t="s">
        <v>175</v>
      </c>
      <c r="C104" s="9" t="s">
        <v>29</v>
      </c>
      <c r="D104" s="10" t="s">
        <v>29</v>
      </c>
      <c r="E104" s="10" t="s">
        <v>29</v>
      </c>
      <c r="F104" s="11" t="s">
        <v>29</v>
      </c>
      <c r="G104" s="12" t="s">
        <v>29</v>
      </c>
      <c r="H104" s="9" t="s">
        <v>29</v>
      </c>
      <c r="I104" s="9" t="s">
        <v>29</v>
      </c>
    </row>
    <row r="105" spans="1:9" ht="28.5" x14ac:dyDescent="0.25">
      <c r="A105" s="8" t="s">
        <v>92</v>
      </c>
      <c r="B105" s="9" t="s">
        <v>176</v>
      </c>
      <c r="C105" s="9" t="s">
        <v>31</v>
      </c>
      <c r="D105" s="10">
        <v>214742</v>
      </c>
      <c r="E105" s="10">
        <v>340158</v>
      </c>
      <c r="F105" s="11">
        <f>D105-E105</f>
        <v>-125416</v>
      </c>
      <c r="G105" s="12">
        <f>IF(E105&lt;&gt;0,(D105-E105)/E105*100,"-")</f>
        <v>-36.869925152429168</v>
      </c>
      <c r="H105" s="9" t="s">
        <v>177</v>
      </c>
      <c r="I105" s="9" t="s">
        <v>178</v>
      </c>
    </row>
    <row r="106" spans="1:9" ht="28.5" x14ac:dyDescent="0.25">
      <c r="A106" s="8" t="s">
        <v>92</v>
      </c>
      <c r="B106" s="9" t="s">
        <v>179</v>
      </c>
      <c r="C106" s="9" t="s">
        <v>31</v>
      </c>
      <c r="D106" s="10">
        <v>56206</v>
      </c>
      <c r="E106" s="10">
        <v>53363</v>
      </c>
      <c r="F106" s="11">
        <f>D106-E106</f>
        <v>2843</v>
      </c>
      <c r="G106" s="12">
        <f>IF(E106&lt;&gt;0,(D106-E106)/E106*100,"-")</f>
        <v>5.3276614882971352</v>
      </c>
      <c r="H106" s="9" t="s">
        <v>180</v>
      </c>
      <c r="I106" s="9" t="s">
        <v>178</v>
      </c>
    </row>
    <row r="107" spans="1:9" ht="28.5" x14ac:dyDescent="0.25">
      <c r="A107" s="8" t="s">
        <v>92</v>
      </c>
      <c r="B107" s="9" t="s">
        <v>181</v>
      </c>
      <c r="C107" s="9" t="s">
        <v>29</v>
      </c>
      <c r="D107" s="10" t="s">
        <v>29</v>
      </c>
      <c r="E107" s="10" t="s">
        <v>29</v>
      </c>
      <c r="F107" s="11" t="s">
        <v>29</v>
      </c>
      <c r="G107" s="12" t="s">
        <v>29</v>
      </c>
      <c r="H107" s="9" t="s">
        <v>29</v>
      </c>
      <c r="I107" s="9" t="s">
        <v>29</v>
      </c>
    </row>
    <row r="108" spans="1:9" ht="28.5" x14ac:dyDescent="0.25">
      <c r="A108" s="8" t="s">
        <v>92</v>
      </c>
      <c r="B108" s="9" t="s">
        <v>182</v>
      </c>
      <c r="C108" s="9" t="s">
        <v>161</v>
      </c>
      <c r="D108" s="10">
        <v>17193</v>
      </c>
      <c r="E108" s="10">
        <v>14033</v>
      </c>
      <c r="F108" s="11">
        <f t="shared" ref="F108:F113" si="14">D108-E108</f>
        <v>3160</v>
      </c>
      <c r="G108" s="12">
        <f t="shared" ref="G108:G113" si="15">IF(E108&lt;&gt;0,(D108-E108)/E108*100,"-")</f>
        <v>22.518349604503669</v>
      </c>
      <c r="H108" s="9" t="s">
        <v>57</v>
      </c>
      <c r="I108" s="9" t="s">
        <v>183</v>
      </c>
    </row>
    <row r="109" spans="1:9" ht="28.5" x14ac:dyDescent="0.25">
      <c r="A109" s="8" t="s">
        <v>92</v>
      </c>
      <c r="B109" s="9" t="s">
        <v>184</v>
      </c>
      <c r="C109" s="9" t="s">
        <v>161</v>
      </c>
      <c r="D109" s="10">
        <v>21834</v>
      </c>
      <c r="E109" s="10">
        <v>29667</v>
      </c>
      <c r="F109" s="11">
        <f t="shared" si="14"/>
        <v>-7833</v>
      </c>
      <c r="G109" s="12">
        <f t="shared" si="15"/>
        <v>-26.403074122762664</v>
      </c>
      <c r="H109" s="9" t="s">
        <v>57</v>
      </c>
      <c r="I109" s="9" t="s">
        <v>183</v>
      </c>
    </row>
    <row r="110" spans="1:9" ht="28.5" x14ac:dyDescent="0.25">
      <c r="A110" s="8" t="s">
        <v>92</v>
      </c>
      <c r="B110" s="9" t="s">
        <v>185</v>
      </c>
      <c r="C110" s="9" t="s">
        <v>161</v>
      </c>
      <c r="D110" s="10">
        <v>24994</v>
      </c>
      <c r="E110" s="10">
        <v>29641</v>
      </c>
      <c r="F110" s="11">
        <f t="shared" si="14"/>
        <v>-4647</v>
      </c>
      <c r="G110" s="12">
        <f t="shared" si="15"/>
        <v>-15.6776087176546</v>
      </c>
      <c r="H110" s="9" t="s">
        <v>57</v>
      </c>
      <c r="I110" s="9" t="s">
        <v>183</v>
      </c>
    </row>
    <row r="111" spans="1:9" ht="28.5" x14ac:dyDescent="0.25">
      <c r="A111" s="8" t="s">
        <v>92</v>
      </c>
      <c r="B111" s="9" t="s">
        <v>186</v>
      </c>
      <c r="C111" s="9" t="s">
        <v>161</v>
      </c>
      <c r="D111" s="10">
        <v>69622</v>
      </c>
      <c r="E111" s="10">
        <v>158082</v>
      </c>
      <c r="F111" s="11">
        <f t="shared" si="14"/>
        <v>-88460</v>
      </c>
      <c r="G111" s="12">
        <f t="shared" si="15"/>
        <v>-55.958300122721113</v>
      </c>
      <c r="H111" s="9" t="s">
        <v>187</v>
      </c>
      <c r="I111" s="9" t="s">
        <v>183</v>
      </c>
    </row>
    <row r="112" spans="1:9" ht="28.5" x14ac:dyDescent="0.25">
      <c r="A112" s="8" t="s">
        <v>92</v>
      </c>
      <c r="B112" s="9" t="s">
        <v>188</v>
      </c>
      <c r="C112" s="9" t="s">
        <v>161</v>
      </c>
      <c r="D112" s="10">
        <v>22336</v>
      </c>
      <c r="E112" s="10">
        <v>28001</v>
      </c>
      <c r="F112" s="11">
        <f t="shared" si="14"/>
        <v>-5665</v>
      </c>
      <c r="G112" s="12">
        <f t="shared" si="15"/>
        <v>-20.231420306417629</v>
      </c>
      <c r="H112" s="9" t="s">
        <v>57</v>
      </c>
      <c r="I112" s="9" t="s">
        <v>183</v>
      </c>
    </row>
    <row r="113" spans="1:9" ht="28.5" x14ac:dyDescent="0.25">
      <c r="A113" s="8" t="s">
        <v>92</v>
      </c>
      <c r="B113" s="9" t="s">
        <v>189</v>
      </c>
      <c r="C113" s="9" t="s">
        <v>41</v>
      </c>
      <c r="D113" s="10">
        <v>2715</v>
      </c>
      <c r="E113" s="10">
        <v>3469</v>
      </c>
      <c r="F113" s="11">
        <f t="shared" si="14"/>
        <v>-754</v>
      </c>
      <c r="G113" s="12">
        <f t="shared" si="15"/>
        <v>-21.735370423753242</v>
      </c>
      <c r="H113" s="9" t="s">
        <v>190</v>
      </c>
      <c r="I113" s="9" t="s">
        <v>183</v>
      </c>
    </row>
    <row r="114" spans="1:9" ht="28.5" x14ac:dyDescent="0.25">
      <c r="A114" s="8" t="s">
        <v>92</v>
      </c>
      <c r="B114" s="9" t="s">
        <v>191</v>
      </c>
      <c r="C114" s="9" t="s">
        <v>29</v>
      </c>
      <c r="D114" s="10" t="s">
        <v>29</v>
      </c>
      <c r="E114" s="10" t="s">
        <v>29</v>
      </c>
      <c r="F114" s="11" t="s">
        <v>29</v>
      </c>
      <c r="G114" s="12" t="s">
        <v>29</v>
      </c>
      <c r="H114" s="9" t="s">
        <v>29</v>
      </c>
      <c r="I114" s="9" t="s">
        <v>29</v>
      </c>
    </row>
    <row r="115" spans="1:9" ht="28.5" x14ac:dyDescent="0.25">
      <c r="A115" s="8" t="s">
        <v>92</v>
      </c>
      <c r="B115" s="9" t="s">
        <v>192</v>
      </c>
      <c r="C115" s="9" t="s">
        <v>35</v>
      </c>
      <c r="D115" s="10">
        <v>28139</v>
      </c>
      <c r="E115" s="10">
        <v>29220</v>
      </c>
      <c r="F115" s="11">
        <f t="shared" ref="F115:F121" si="16">D115-E115</f>
        <v>-1081</v>
      </c>
      <c r="G115" s="12">
        <f t="shared" ref="G115:G121" si="17">IF(E115&lt;&gt;0,(D115-E115)/E115*100,"-")</f>
        <v>-3.6995208761122522</v>
      </c>
      <c r="H115" s="9" t="s">
        <v>193</v>
      </c>
      <c r="I115" s="9" t="s">
        <v>194</v>
      </c>
    </row>
    <row r="116" spans="1:9" ht="28.5" x14ac:dyDescent="0.25">
      <c r="A116" s="8" t="s">
        <v>92</v>
      </c>
      <c r="B116" s="9" t="s">
        <v>195</v>
      </c>
      <c r="C116" s="9" t="s">
        <v>35</v>
      </c>
      <c r="D116" s="10">
        <v>51017</v>
      </c>
      <c r="E116" s="10">
        <v>51818</v>
      </c>
      <c r="F116" s="11">
        <f t="shared" si="16"/>
        <v>-801</v>
      </c>
      <c r="G116" s="12">
        <f t="shared" si="17"/>
        <v>-1.5457948975259561</v>
      </c>
      <c r="H116" s="9" t="s">
        <v>196</v>
      </c>
      <c r="I116" s="9" t="s">
        <v>194</v>
      </c>
    </row>
    <row r="117" spans="1:9" ht="42.75" x14ac:dyDescent="0.25">
      <c r="A117" s="8" t="s">
        <v>92</v>
      </c>
      <c r="B117" s="9" t="s">
        <v>197</v>
      </c>
      <c r="C117" s="9" t="s">
        <v>54</v>
      </c>
      <c r="D117" s="10">
        <v>9450</v>
      </c>
      <c r="E117" s="10">
        <v>45747</v>
      </c>
      <c r="F117" s="11">
        <f t="shared" si="16"/>
        <v>-36297</v>
      </c>
      <c r="G117" s="12">
        <f t="shared" si="17"/>
        <v>-79.342907731654535</v>
      </c>
      <c r="H117" s="9" t="s">
        <v>57</v>
      </c>
      <c r="I117" s="9" t="s">
        <v>194</v>
      </c>
    </row>
    <row r="118" spans="1:9" ht="28.5" x14ac:dyDescent="0.25">
      <c r="A118" s="8" t="s">
        <v>92</v>
      </c>
      <c r="B118" s="9" t="s">
        <v>198</v>
      </c>
      <c r="C118" s="9" t="s">
        <v>54</v>
      </c>
      <c r="D118" s="10">
        <v>13820</v>
      </c>
      <c r="E118" s="10">
        <v>13052</v>
      </c>
      <c r="F118" s="11">
        <f t="shared" si="16"/>
        <v>768</v>
      </c>
      <c r="G118" s="12">
        <f t="shared" si="17"/>
        <v>5.8841556849524972</v>
      </c>
      <c r="H118" s="9" t="s">
        <v>199</v>
      </c>
      <c r="I118" s="9" t="s">
        <v>194</v>
      </c>
    </row>
    <row r="119" spans="1:9" ht="28.5" x14ac:dyDescent="0.25">
      <c r="A119" s="8" t="s">
        <v>92</v>
      </c>
      <c r="B119" s="9" t="s">
        <v>200</v>
      </c>
      <c r="C119" s="9" t="s">
        <v>54</v>
      </c>
      <c r="D119" s="10">
        <v>4935</v>
      </c>
      <c r="E119" s="10">
        <v>11800</v>
      </c>
      <c r="F119" s="11">
        <f t="shared" si="16"/>
        <v>-6865</v>
      </c>
      <c r="G119" s="12">
        <f t="shared" si="17"/>
        <v>-58.177966101694913</v>
      </c>
      <c r="H119" s="9" t="s">
        <v>57</v>
      </c>
      <c r="I119" s="9" t="s">
        <v>194</v>
      </c>
    </row>
    <row r="120" spans="1:9" ht="28.5" x14ac:dyDescent="0.25">
      <c r="A120" s="8" t="s">
        <v>92</v>
      </c>
      <c r="B120" s="9" t="s">
        <v>201</v>
      </c>
      <c r="C120" s="9" t="s">
        <v>54</v>
      </c>
      <c r="D120" s="10">
        <v>7883</v>
      </c>
      <c r="E120" s="10">
        <v>2947</v>
      </c>
      <c r="F120" s="11">
        <f t="shared" si="16"/>
        <v>4936</v>
      </c>
      <c r="G120" s="12">
        <f t="shared" si="17"/>
        <v>167.4923651170682</v>
      </c>
      <c r="H120" s="9" t="s">
        <v>202</v>
      </c>
      <c r="I120" s="9" t="s">
        <v>194</v>
      </c>
    </row>
    <row r="121" spans="1:9" ht="28.5" x14ac:dyDescent="0.25">
      <c r="A121" s="8" t="s">
        <v>92</v>
      </c>
      <c r="B121" s="9" t="s">
        <v>203</v>
      </c>
      <c r="C121" s="9" t="s">
        <v>54</v>
      </c>
      <c r="D121" s="10">
        <v>14411</v>
      </c>
      <c r="E121" s="10">
        <v>31437</v>
      </c>
      <c r="F121" s="11">
        <f t="shared" si="16"/>
        <v>-17026</v>
      </c>
      <c r="G121" s="12">
        <f t="shared" si="17"/>
        <v>-54.159111874542731</v>
      </c>
      <c r="H121" s="9" t="s">
        <v>204</v>
      </c>
      <c r="I121" s="9" t="s">
        <v>194</v>
      </c>
    </row>
    <row r="122" spans="1:9" ht="28.5" x14ac:dyDescent="0.25">
      <c r="A122" s="8" t="s">
        <v>92</v>
      </c>
      <c r="B122" s="9" t="s">
        <v>205</v>
      </c>
      <c r="C122" s="9" t="s">
        <v>29</v>
      </c>
      <c r="D122" s="10" t="s">
        <v>29</v>
      </c>
      <c r="E122" s="10" t="s">
        <v>29</v>
      </c>
      <c r="F122" s="11" t="s">
        <v>29</v>
      </c>
      <c r="G122" s="12" t="s">
        <v>29</v>
      </c>
      <c r="H122" s="9" t="s">
        <v>29</v>
      </c>
      <c r="I122" s="9" t="s">
        <v>29</v>
      </c>
    </row>
    <row r="123" spans="1:9" ht="28.5" x14ac:dyDescent="0.25">
      <c r="A123" s="8" t="s">
        <v>92</v>
      </c>
      <c r="B123" s="9" t="s">
        <v>206</v>
      </c>
      <c r="C123" s="9" t="s">
        <v>54</v>
      </c>
      <c r="D123" s="10">
        <v>120575</v>
      </c>
      <c r="E123" s="10">
        <v>130978</v>
      </c>
      <c r="F123" s="11">
        <f>D123-E123</f>
        <v>-10403</v>
      </c>
      <c r="G123" s="12">
        <f>IF(E123&lt;&gt;0,(D123-E123)/E123*100,"-")</f>
        <v>-7.9425552382842923</v>
      </c>
      <c r="H123" s="9" t="s">
        <v>120</v>
      </c>
      <c r="I123" s="9" t="s">
        <v>207</v>
      </c>
    </row>
    <row r="124" spans="1:9" ht="28.5" x14ac:dyDescent="0.25">
      <c r="A124" s="8" t="s">
        <v>92</v>
      </c>
      <c r="B124" s="9" t="s">
        <v>208</v>
      </c>
      <c r="C124" s="9" t="s">
        <v>54</v>
      </c>
      <c r="D124" s="10">
        <v>138529</v>
      </c>
      <c r="E124" s="10">
        <v>148343</v>
      </c>
      <c r="F124" s="11">
        <f>D124-E124</f>
        <v>-9814</v>
      </c>
      <c r="G124" s="12">
        <f>IF(E124&lt;&gt;0,(D124-E124)/E124*100,"-")</f>
        <v>-6.615748636605705</v>
      </c>
      <c r="H124" s="9" t="s">
        <v>209</v>
      </c>
      <c r="I124" s="9" t="s">
        <v>207</v>
      </c>
    </row>
    <row r="125" spans="1:9" ht="28.5" x14ac:dyDescent="0.25">
      <c r="A125" s="8" t="s">
        <v>92</v>
      </c>
      <c r="B125" s="9" t="s">
        <v>210</v>
      </c>
      <c r="C125" s="9" t="s">
        <v>29</v>
      </c>
      <c r="D125" s="10" t="s">
        <v>29</v>
      </c>
      <c r="E125" s="10" t="s">
        <v>29</v>
      </c>
      <c r="F125" s="11" t="s">
        <v>29</v>
      </c>
      <c r="G125" s="12" t="s">
        <v>29</v>
      </c>
      <c r="H125" s="9" t="s">
        <v>29</v>
      </c>
      <c r="I125" s="9" t="s">
        <v>29</v>
      </c>
    </row>
    <row r="126" spans="1:9" ht="28.5" x14ac:dyDescent="0.25">
      <c r="A126" s="8" t="s">
        <v>92</v>
      </c>
      <c r="B126" s="9" t="s">
        <v>211</v>
      </c>
      <c r="C126" s="9" t="s">
        <v>212</v>
      </c>
      <c r="D126" s="10">
        <v>16367</v>
      </c>
      <c r="E126" s="10">
        <v>6614</v>
      </c>
      <c r="F126" s="11">
        <f t="shared" ref="F126:F134" si="18">D126-E126</f>
        <v>9753</v>
      </c>
      <c r="G126" s="12">
        <f t="shared" ref="G126:G134" si="19">IF(E126&lt;&gt;0,(D126-E126)/E126*100,"-")</f>
        <v>147.45993347444815</v>
      </c>
      <c r="H126" s="9" t="s">
        <v>213</v>
      </c>
      <c r="I126" s="9" t="s">
        <v>214</v>
      </c>
    </row>
    <row r="127" spans="1:9" ht="28.5" x14ac:dyDescent="0.25">
      <c r="A127" s="8" t="s">
        <v>92</v>
      </c>
      <c r="B127" s="9" t="s">
        <v>215</v>
      </c>
      <c r="C127" s="9" t="s">
        <v>212</v>
      </c>
      <c r="D127" s="10">
        <v>63702</v>
      </c>
      <c r="E127" s="10">
        <v>73143</v>
      </c>
      <c r="F127" s="11">
        <f t="shared" si="18"/>
        <v>-9441</v>
      </c>
      <c r="G127" s="12">
        <f t="shared" si="19"/>
        <v>-12.90759197735942</v>
      </c>
      <c r="H127" s="9" t="s">
        <v>213</v>
      </c>
      <c r="I127" s="9" t="s">
        <v>214</v>
      </c>
    </row>
    <row r="128" spans="1:9" ht="28.5" x14ac:dyDescent="0.25">
      <c r="A128" s="8" t="s">
        <v>92</v>
      </c>
      <c r="B128" s="9" t="s">
        <v>216</v>
      </c>
      <c r="C128" s="9" t="s">
        <v>212</v>
      </c>
      <c r="D128" s="10">
        <v>27551</v>
      </c>
      <c r="E128" s="10">
        <v>34389</v>
      </c>
      <c r="F128" s="11">
        <f t="shared" si="18"/>
        <v>-6838</v>
      </c>
      <c r="G128" s="12">
        <f t="shared" si="19"/>
        <v>-19.884265317398008</v>
      </c>
      <c r="H128" s="9" t="s">
        <v>213</v>
      </c>
      <c r="I128" s="9" t="s">
        <v>214</v>
      </c>
    </row>
    <row r="129" spans="1:9" ht="28.5" x14ac:dyDescent="0.25">
      <c r="A129" s="8" t="s">
        <v>92</v>
      </c>
      <c r="B129" s="9" t="s">
        <v>217</v>
      </c>
      <c r="C129" s="9" t="s">
        <v>212</v>
      </c>
      <c r="D129" s="10">
        <v>2615</v>
      </c>
      <c r="E129" s="10">
        <v>2735</v>
      </c>
      <c r="F129" s="11">
        <f t="shared" si="18"/>
        <v>-120</v>
      </c>
      <c r="G129" s="12">
        <f t="shared" si="19"/>
        <v>-4.3875685557586834</v>
      </c>
      <c r="H129" s="9" t="s">
        <v>57</v>
      </c>
      <c r="I129" s="9" t="s">
        <v>214</v>
      </c>
    </row>
    <row r="130" spans="1:9" ht="28.5" x14ac:dyDescent="0.25">
      <c r="A130" s="8" t="s">
        <v>92</v>
      </c>
      <c r="B130" s="9" t="s">
        <v>218</v>
      </c>
      <c r="C130" s="9" t="s">
        <v>212</v>
      </c>
      <c r="D130" s="10">
        <v>18829</v>
      </c>
      <c r="E130" s="10">
        <v>43385</v>
      </c>
      <c r="F130" s="11">
        <f t="shared" si="18"/>
        <v>-24556</v>
      </c>
      <c r="G130" s="12">
        <f t="shared" si="19"/>
        <v>-56.600207444969463</v>
      </c>
      <c r="H130" s="9" t="s">
        <v>213</v>
      </c>
      <c r="I130" s="9" t="s">
        <v>214</v>
      </c>
    </row>
    <row r="131" spans="1:9" ht="42.75" x14ac:dyDescent="0.25">
      <c r="A131" s="8" t="s">
        <v>92</v>
      </c>
      <c r="B131" s="9" t="s">
        <v>219</v>
      </c>
      <c r="C131" s="9" t="s">
        <v>212</v>
      </c>
      <c r="D131" s="10">
        <v>4054</v>
      </c>
      <c r="E131" s="10">
        <v>4784</v>
      </c>
      <c r="F131" s="11">
        <f t="shared" si="18"/>
        <v>-730</v>
      </c>
      <c r="G131" s="12">
        <f t="shared" si="19"/>
        <v>-15.259197324414716</v>
      </c>
      <c r="H131" s="9" t="s">
        <v>220</v>
      </c>
      <c r="I131" s="9" t="s">
        <v>214</v>
      </c>
    </row>
    <row r="132" spans="1:9" ht="28.5" x14ac:dyDescent="0.25">
      <c r="A132" s="8" t="s">
        <v>92</v>
      </c>
      <c r="B132" s="9" t="s">
        <v>221</v>
      </c>
      <c r="C132" s="9" t="s">
        <v>212</v>
      </c>
      <c r="D132" s="10">
        <v>41859</v>
      </c>
      <c r="E132" s="10">
        <v>49652</v>
      </c>
      <c r="F132" s="11">
        <f t="shared" si="18"/>
        <v>-7793</v>
      </c>
      <c r="G132" s="12">
        <f t="shared" si="19"/>
        <v>-15.69523886248288</v>
      </c>
      <c r="H132" s="9" t="s">
        <v>222</v>
      </c>
      <c r="I132" s="9" t="s">
        <v>214</v>
      </c>
    </row>
    <row r="133" spans="1:9" ht="28.5" x14ac:dyDescent="0.25">
      <c r="A133" s="8" t="s">
        <v>92</v>
      </c>
      <c r="B133" s="9" t="s">
        <v>223</v>
      </c>
      <c r="C133" s="9" t="s">
        <v>212</v>
      </c>
      <c r="D133" s="10">
        <v>42233</v>
      </c>
      <c r="E133" s="10">
        <v>43972</v>
      </c>
      <c r="F133" s="11">
        <f t="shared" si="18"/>
        <v>-1739</v>
      </c>
      <c r="G133" s="12">
        <f t="shared" si="19"/>
        <v>-3.9547894114436462</v>
      </c>
      <c r="H133" s="9" t="s">
        <v>213</v>
      </c>
      <c r="I133" s="9" t="s">
        <v>214</v>
      </c>
    </row>
    <row r="134" spans="1:9" ht="28.5" x14ac:dyDescent="0.25">
      <c r="A134" s="8" t="s">
        <v>92</v>
      </c>
      <c r="B134" s="9" t="s">
        <v>224</v>
      </c>
      <c r="C134" s="9" t="s">
        <v>212</v>
      </c>
      <c r="D134" s="10">
        <v>29414</v>
      </c>
      <c r="E134" s="10">
        <v>32242</v>
      </c>
      <c r="F134" s="11">
        <f t="shared" si="18"/>
        <v>-2828</v>
      </c>
      <c r="G134" s="12">
        <f t="shared" si="19"/>
        <v>-8.7711680416847582</v>
      </c>
      <c r="H134" s="9" t="s">
        <v>225</v>
      </c>
      <c r="I134" s="9" t="s">
        <v>214</v>
      </c>
    </row>
    <row r="135" spans="1:9" ht="28.5" x14ac:dyDescent="0.25">
      <c r="A135" s="8" t="s">
        <v>92</v>
      </c>
      <c r="B135" s="9" t="s">
        <v>226</v>
      </c>
      <c r="C135" s="9" t="s">
        <v>29</v>
      </c>
      <c r="D135" s="10" t="s">
        <v>29</v>
      </c>
      <c r="E135" s="10" t="s">
        <v>29</v>
      </c>
      <c r="F135" s="11" t="s">
        <v>29</v>
      </c>
      <c r="G135" s="12" t="s">
        <v>29</v>
      </c>
      <c r="H135" s="9" t="s">
        <v>29</v>
      </c>
      <c r="I135" s="9" t="s">
        <v>29</v>
      </c>
    </row>
    <row r="136" spans="1:9" ht="28.5" x14ac:dyDescent="0.25">
      <c r="A136" s="8" t="s">
        <v>92</v>
      </c>
      <c r="B136" s="9" t="s">
        <v>227</v>
      </c>
      <c r="C136" s="9" t="s">
        <v>228</v>
      </c>
      <c r="D136" s="10">
        <v>3136</v>
      </c>
      <c r="E136" s="10">
        <v>3594</v>
      </c>
      <c r="F136" s="11">
        <f t="shared" ref="F136:F199" si="20">D136-E136</f>
        <v>-458</v>
      </c>
      <c r="G136" s="12">
        <f t="shared" ref="G136:G199" si="21">IF(E136&lt;&gt;0,(D136-E136)/E136*100,"-")</f>
        <v>-12.743461324429607</v>
      </c>
      <c r="H136" s="9" t="s">
        <v>229</v>
      </c>
      <c r="I136" s="9" t="s">
        <v>230</v>
      </c>
    </row>
    <row r="137" spans="1:9" ht="28.5" x14ac:dyDescent="0.25">
      <c r="A137" s="8" t="s">
        <v>92</v>
      </c>
      <c r="B137" s="9" t="s">
        <v>231</v>
      </c>
      <c r="C137" s="9" t="s">
        <v>228</v>
      </c>
      <c r="D137" s="10">
        <v>3821</v>
      </c>
      <c r="E137" s="10">
        <v>5676</v>
      </c>
      <c r="F137" s="11">
        <f t="shared" si="20"/>
        <v>-1855</v>
      </c>
      <c r="G137" s="12">
        <f t="shared" si="21"/>
        <v>-32.681465821000707</v>
      </c>
      <c r="H137" s="9" t="s">
        <v>229</v>
      </c>
      <c r="I137" s="9" t="s">
        <v>230</v>
      </c>
    </row>
    <row r="138" spans="1:9" ht="28.5" x14ac:dyDescent="0.25">
      <c r="A138" s="8" t="s">
        <v>92</v>
      </c>
      <c r="B138" s="9" t="s">
        <v>232</v>
      </c>
      <c r="C138" s="9" t="s">
        <v>228</v>
      </c>
      <c r="D138" s="10">
        <v>9569</v>
      </c>
      <c r="E138" s="10">
        <v>10898</v>
      </c>
      <c r="F138" s="11">
        <f t="shared" si="20"/>
        <v>-1329</v>
      </c>
      <c r="G138" s="12">
        <f t="shared" si="21"/>
        <v>-12.194898146448891</v>
      </c>
      <c r="H138" s="9" t="s">
        <v>229</v>
      </c>
      <c r="I138" s="9" t="s">
        <v>230</v>
      </c>
    </row>
    <row r="139" spans="1:9" ht="28.5" x14ac:dyDescent="0.25">
      <c r="A139" s="8" t="s">
        <v>92</v>
      </c>
      <c r="B139" s="9" t="s">
        <v>233</v>
      </c>
      <c r="C139" s="9" t="s">
        <v>228</v>
      </c>
      <c r="D139" s="10">
        <v>11421</v>
      </c>
      <c r="E139" s="10">
        <v>13371</v>
      </c>
      <c r="F139" s="11">
        <f t="shared" si="20"/>
        <v>-1950</v>
      </c>
      <c r="G139" s="12">
        <f t="shared" si="21"/>
        <v>-14.583800762844962</v>
      </c>
      <c r="H139" s="9" t="s">
        <v>229</v>
      </c>
      <c r="I139" s="9" t="s">
        <v>230</v>
      </c>
    </row>
    <row r="140" spans="1:9" ht="42.75" x14ac:dyDescent="0.25">
      <c r="A140" s="8" t="s">
        <v>234</v>
      </c>
      <c r="B140" s="9" t="s">
        <v>235</v>
      </c>
      <c r="C140" s="9" t="s">
        <v>95</v>
      </c>
      <c r="D140" s="10">
        <v>210034</v>
      </c>
      <c r="E140" s="10">
        <v>115200</v>
      </c>
      <c r="F140" s="11">
        <f t="shared" si="20"/>
        <v>94834</v>
      </c>
      <c r="G140" s="12">
        <f t="shared" si="21"/>
        <v>82.321180555555557</v>
      </c>
      <c r="H140" s="9" t="s">
        <v>236</v>
      </c>
      <c r="I140" s="9" t="s">
        <v>237</v>
      </c>
    </row>
    <row r="141" spans="1:9" ht="28.5" x14ac:dyDescent="0.25">
      <c r="A141" s="8" t="s">
        <v>234</v>
      </c>
      <c r="B141" s="9" t="s">
        <v>238</v>
      </c>
      <c r="C141" s="9" t="s">
        <v>95</v>
      </c>
      <c r="D141" s="10">
        <v>249909</v>
      </c>
      <c r="E141" s="10">
        <v>244800</v>
      </c>
      <c r="F141" s="11">
        <f t="shared" si="20"/>
        <v>5109</v>
      </c>
      <c r="G141" s="12">
        <f t="shared" si="21"/>
        <v>2.0870098039215685</v>
      </c>
      <c r="H141" s="9" t="s">
        <v>239</v>
      </c>
      <c r="I141" s="9" t="s">
        <v>237</v>
      </c>
    </row>
    <row r="142" spans="1:9" ht="28.5" x14ac:dyDescent="0.25">
      <c r="A142" s="8" t="s">
        <v>234</v>
      </c>
      <c r="B142" s="9" t="s">
        <v>240</v>
      </c>
      <c r="C142" s="9" t="s">
        <v>100</v>
      </c>
      <c r="D142" s="10">
        <v>9779</v>
      </c>
      <c r="E142" s="10">
        <v>15505</v>
      </c>
      <c r="F142" s="11">
        <f t="shared" si="20"/>
        <v>-5726</v>
      </c>
      <c r="G142" s="12">
        <f t="shared" si="21"/>
        <v>-36.930022573363431</v>
      </c>
      <c r="H142" s="9" t="s">
        <v>57</v>
      </c>
      <c r="I142" s="9" t="s">
        <v>241</v>
      </c>
    </row>
    <row r="143" spans="1:9" ht="28.5" x14ac:dyDescent="0.25">
      <c r="A143" s="8" t="s">
        <v>234</v>
      </c>
      <c r="B143" s="9" t="s">
        <v>242</v>
      </c>
      <c r="C143" s="9" t="s">
        <v>243</v>
      </c>
      <c r="D143" s="10">
        <v>279562</v>
      </c>
      <c r="E143" s="10">
        <v>253985</v>
      </c>
      <c r="F143" s="11">
        <f t="shared" si="20"/>
        <v>25577</v>
      </c>
      <c r="G143" s="12">
        <f t="shared" si="21"/>
        <v>10.070279740929584</v>
      </c>
      <c r="H143" s="9" t="s">
        <v>244</v>
      </c>
      <c r="I143" s="9" t="s">
        <v>245</v>
      </c>
    </row>
    <row r="144" spans="1:9" ht="28.5" x14ac:dyDescent="0.25">
      <c r="A144" s="8" t="s">
        <v>234</v>
      </c>
      <c r="B144" s="9" t="s">
        <v>246</v>
      </c>
      <c r="C144" s="9" t="s">
        <v>243</v>
      </c>
      <c r="D144" s="10">
        <v>183823</v>
      </c>
      <c r="E144" s="10">
        <v>179144</v>
      </c>
      <c r="F144" s="11">
        <f t="shared" si="20"/>
        <v>4679</v>
      </c>
      <c r="G144" s="12">
        <f t="shared" si="21"/>
        <v>2.6118653150538114</v>
      </c>
      <c r="H144" s="9" t="s">
        <v>244</v>
      </c>
      <c r="I144" s="9" t="s">
        <v>245</v>
      </c>
    </row>
    <row r="145" spans="1:9" ht="28.5" x14ac:dyDescent="0.25">
      <c r="A145" s="8" t="s">
        <v>234</v>
      </c>
      <c r="B145" s="9" t="s">
        <v>247</v>
      </c>
      <c r="C145" s="9" t="s">
        <v>243</v>
      </c>
      <c r="D145" s="10">
        <v>389714</v>
      </c>
      <c r="E145" s="10">
        <v>342578</v>
      </c>
      <c r="F145" s="11">
        <f t="shared" si="20"/>
        <v>47136</v>
      </c>
      <c r="G145" s="12">
        <f t="shared" si="21"/>
        <v>13.759202283859443</v>
      </c>
      <c r="H145" s="9" t="s">
        <v>244</v>
      </c>
      <c r="I145" s="9" t="s">
        <v>245</v>
      </c>
    </row>
    <row r="146" spans="1:9" ht="28.5" x14ac:dyDescent="0.25">
      <c r="A146" s="8" t="s">
        <v>234</v>
      </c>
      <c r="B146" s="9" t="s">
        <v>248</v>
      </c>
      <c r="C146" s="9" t="s">
        <v>100</v>
      </c>
      <c r="D146" s="10">
        <v>299341</v>
      </c>
      <c r="E146" s="10">
        <v>261600</v>
      </c>
      <c r="F146" s="11">
        <f t="shared" si="20"/>
        <v>37741</v>
      </c>
      <c r="G146" s="12">
        <f t="shared" si="21"/>
        <v>14.426987767584098</v>
      </c>
      <c r="H146" s="9" t="s">
        <v>57</v>
      </c>
      <c r="I146" s="9" t="s">
        <v>241</v>
      </c>
    </row>
    <row r="147" spans="1:9" ht="28.5" x14ac:dyDescent="0.25">
      <c r="A147" s="8" t="s">
        <v>234</v>
      </c>
      <c r="B147" s="9" t="s">
        <v>249</v>
      </c>
      <c r="C147" s="9" t="s">
        <v>100</v>
      </c>
      <c r="D147" s="10">
        <v>33719</v>
      </c>
      <c r="E147" s="10">
        <v>40434</v>
      </c>
      <c r="F147" s="11">
        <f t="shared" si="20"/>
        <v>-6715</v>
      </c>
      <c r="G147" s="12">
        <f t="shared" si="21"/>
        <v>-16.607310679131423</v>
      </c>
      <c r="H147" s="9" t="s">
        <v>250</v>
      </c>
      <c r="I147" s="9" t="s">
        <v>241</v>
      </c>
    </row>
    <row r="148" spans="1:9" ht="28.5" x14ac:dyDescent="0.25">
      <c r="A148" s="8" t="s">
        <v>234</v>
      </c>
      <c r="B148" s="9" t="s">
        <v>251</v>
      </c>
      <c r="C148" s="9" t="s">
        <v>100</v>
      </c>
      <c r="D148" s="10">
        <v>8330</v>
      </c>
      <c r="E148" s="10">
        <v>6632</v>
      </c>
      <c r="F148" s="11">
        <f t="shared" si="20"/>
        <v>1698</v>
      </c>
      <c r="G148" s="12">
        <f t="shared" si="21"/>
        <v>25.603136308805791</v>
      </c>
      <c r="H148" s="9" t="s">
        <v>250</v>
      </c>
      <c r="I148" s="9" t="s">
        <v>241</v>
      </c>
    </row>
    <row r="149" spans="1:9" ht="28.5" x14ac:dyDescent="0.25">
      <c r="A149" s="8" t="s">
        <v>234</v>
      </c>
      <c r="B149" s="9" t="s">
        <v>252</v>
      </c>
      <c r="C149" s="9" t="s">
        <v>100</v>
      </c>
      <c r="D149" s="10">
        <v>20012</v>
      </c>
      <c r="E149" s="10">
        <v>20547</v>
      </c>
      <c r="F149" s="11">
        <f t="shared" si="20"/>
        <v>-535</v>
      </c>
      <c r="G149" s="12">
        <f t="shared" si="21"/>
        <v>-2.6037864408429456</v>
      </c>
      <c r="H149" s="9" t="s">
        <v>253</v>
      </c>
      <c r="I149" s="9" t="s">
        <v>241</v>
      </c>
    </row>
    <row r="150" spans="1:9" ht="28.5" x14ac:dyDescent="0.25">
      <c r="A150" s="8" t="s">
        <v>234</v>
      </c>
      <c r="B150" s="9" t="s">
        <v>254</v>
      </c>
      <c r="C150" s="9" t="s">
        <v>37</v>
      </c>
      <c r="D150" s="10">
        <v>40746</v>
      </c>
      <c r="E150" s="10">
        <v>46028</v>
      </c>
      <c r="F150" s="11">
        <f t="shared" si="20"/>
        <v>-5282</v>
      </c>
      <c r="G150" s="12">
        <f t="shared" si="21"/>
        <v>-11.475623533501347</v>
      </c>
      <c r="H150" s="9" t="s">
        <v>255</v>
      </c>
      <c r="I150" s="9" t="s">
        <v>256</v>
      </c>
    </row>
    <row r="151" spans="1:9" ht="28.5" x14ac:dyDescent="0.25">
      <c r="A151" s="8" t="s">
        <v>234</v>
      </c>
      <c r="B151" s="9" t="s">
        <v>257</v>
      </c>
      <c r="C151" s="9" t="s">
        <v>243</v>
      </c>
      <c r="D151" s="10">
        <v>82126</v>
      </c>
      <c r="E151" s="10">
        <v>95285</v>
      </c>
      <c r="F151" s="11">
        <f t="shared" si="20"/>
        <v>-13159</v>
      </c>
      <c r="G151" s="12">
        <f t="shared" si="21"/>
        <v>-13.810148501862832</v>
      </c>
      <c r="H151" s="9" t="s">
        <v>244</v>
      </c>
      <c r="I151" s="9" t="s">
        <v>245</v>
      </c>
    </row>
    <row r="152" spans="1:9" ht="42.75" x14ac:dyDescent="0.25">
      <c r="A152" s="8" t="s">
        <v>234</v>
      </c>
      <c r="B152" s="9" t="s">
        <v>258</v>
      </c>
      <c r="C152" s="9" t="s">
        <v>51</v>
      </c>
      <c r="D152" s="10">
        <v>28295</v>
      </c>
      <c r="E152" s="10">
        <v>22119</v>
      </c>
      <c r="F152" s="11">
        <f t="shared" si="20"/>
        <v>6176</v>
      </c>
      <c r="G152" s="12">
        <f t="shared" si="21"/>
        <v>27.921696279216963</v>
      </c>
      <c r="H152" s="9" t="s">
        <v>120</v>
      </c>
      <c r="I152" s="9" t="s">
        <v>259</v>
      </c>
    </row>
    <row r="153" spans="1:9" ht="28.5" x14ac:dyDescent="0.25">
      <c r="A153" s="8" t="s">
        <v>234</v>
      </c>
      <c r="B153" s="9" t="s">
        <v>260</v>
      </c>
      <c r="C153" s="9" t="s">
        <v>31</v>
      </c>
      <c r="D153" s="10">
        <v>27255</v>
      </c>
      <c r="E153" s="10">
        <v>25193</v>
      </c>
      <c r="F153" s="11">
        <f t="shared" si="20"/>
        <v>2062</v>
      </c>
      <c r="G153" s="12">
        <f t="shared" si="21"/>
        <v>8.184813241773508</v>
      </c>
      <c r="H153" s="9" t="s">
        <v>261</v>
      </c>
      <c r="I153" s="9" t="s">
        <v>262</v>
      </c>
    </row>
    <row r="154" spans="1:9" ht="28.5" x14ac:dyDescent="0.25">
      <c r="A154" s="8" t="s">
        <v>234</v>
      </c>
      <c r="B154" s="9" t="s">
        <v>263</v>
      </c>
      <c r="C154" s="9" t="s">
        <v>264</v>
      </c>
      <c r="D154" s="10">
        <v>131243</v>
      </c>
      <c r="E154" s="10">
        <v>112335</v>
      </c>
      <c r="F154" s="11">
        <f t="shared" si="20"/>
        <v>18908</v>
      </c>
      <c r="G154" s="12">
        <f t="shared" si="21"/>
        <v>16.831797747807897</v>
      </c>
      <c r="H154" s="9" t="s">
        <v>265</v>
      </c>
      <c r="I154" s="9" t="s">
        <v>266</v>
      </c>
    </row>
    <row r="155" spans="1:9" ht="28.5" x14ac:dyDescent="0.25">
      <c r="A155" s="8" t="s">
        <v>234</v>
      </c>
      <c r="B155" s="9" t="s">
        <v>267</v>
      </c>
      <c r="C155" s="9" t="s">
        <v>95</v>
      </c>
      <c r="D155" s="10">
        <v>318495</v>
      </c>
      <c r="E155" s="10">
        <v>235000</v>
      </c>
      <c r="F155" s="11">
        <f t="shared" si="20"/>
        <v>83495</v>
      </c>
      <c r="G155" s="12">
        <f t="shared" si="21"/>
        <v>35.529787234042551</v>
      </c>
      <c r="H155" s="9" t="s">
        <v>268</v>
      </c>
      <c r="I155" s="9" t="s">
        <v>237</v>
      </c>
    </row>
    <row r="156" spans="1:9" ht="42.75" x14ac:dyDescent="0.25">
      <c r="A156" s="8" t="s">
        <v>234</v>
      </c>
      <c r="B156" s="9" t="s">
        <v>269</v>
      </c>
      <c r="C156" s="9" t="s">
        <v>119</v>
      </c>
      <c r="D156" s="10">
        <v>19997</v>
      </c>
      <c r="E156" s="10">
        <v>27474</v>
      </c>
      <c r="F156" s="11">
        <f t="shared" si="20"/>
        <v>-7477</v>
      </c>
      <c r="G156" s="12">
        <f t="shared" si="21"/>
        <v>-27.214821285579095</v>
      </c>
      <c r="H156" s="9" t="s">
        <v>270</v>
      </c>
      <c r="I156" s="9" t="s">
        <v>271</v>
      </c>
    </row>
    <row r="157" spans="1:9" ht="28.5" x14ac:dyDescent="0.25">
      <c r="A157" s="8" t="s">
        <v>234</v>
      </c>
      <c r="B157" s="9" t="s">
        <v>272</v>
      </c>
      <c r="C157" s="9" t="s">
        <v>243</v>
      </c>
      <c r="D157" s="10">
        <v>112784</v>
      </c>
      <c r="E157" s="10">
        <v>0</v>
      </c>
      <c r="F157" s="11">
        <f t="shared" si="20"/>
        <v>112784</v>
      </c>
      <c r="G157" s="12" t="str">
        <f t="shared" si="21"/>
        <v>-</v>
      </c>
      <c r="H157" s="9" t="s">
        <v>244</v>
      </c>
      <c r="I157" s="9" t="s">
        <v>245</v>
      </c>
    </row>
    <row r="158" spans="1:9" ht="42.75" x14ac:dyDescent="0.25">
      <c r="A158" s="8" t="s">
        <v>273</v>
      </c>
      <c r="B158" s="9" t="s">
        <v>274</v>
      </c>
      <c r="C158" s="9" t="s">
        <v>37</v>
      </c>
      <c r="D158" s="10">
        <v>4080</v>
      </c>
      <c r="E158" s="10">
        <v>3791</v>
      </c>
      <c r="F158" s="11">
        <f t="shared" si="20"/>
        <v>289</v>
      </c>
      <c r="G158" s="12">
        <f t="shared" si="21"/>
        <v>7.623318385650224</v>
      </c>
      <c r="H158" s="9" t="s">
        <v>57</v>
      </c>
      <c r="I158" s="9" t="s">
        <v>275</v>
      </c>
    </row>
    <row r="159" spans="1:9" ht="42.75" x14ac:dyDescent="0.25">
      <c r="A159" s="8" t="s">
        <v>273</v>
      </c>
      <c r="B159" s="9" t="s">
        <v>276</v>
      </c>
      <c r="C159" s="9" t="s">
        <v>37</v>
      </c>
      <c r="D159" s="10">
        <v>4526</v>
      </c>
      <c r="E159" s="10">
        <v>3701</v>
      </c>
      <c r="F159" s="11">
        <f t="shared" si="20"/>
        <v>825</v>
      </c>
      <c r="G159" s="12">
        <f t="shared" si="21"/>
        <v>22.291272629019186</v>
      </c>
      <c r="H159" s="9" t="s">
        <v>57</v>
      </c>
      <c r="I159" s="9" t="s">
        <v>275</v>
      </c>
    </row>
    <row r="160" spans="1:9" ht="42.75" x14ac:dyDescent="0.25">
      <c r="A160" s="8" t="s">
        <v>273</v>
      </c>
      <c r="B160" s="9" t="s">
        <v>277</v>
      </c>
      <c r="C160" s="9" t="s">
        <v>41</v>
      </c>
      <c r="D160" s="10">
        <v>84121</v>
      </c>
      <c r="E160" s="10">
        <v>85717</v>
      </c>
      <c r="F160" s="11">
        <f t="shared" si="20"/>
        <v>-1596</v>
      </c>
      <c r="G160" s="12">
        <f t="shared" si="21"/>
        <v>-1.86194103853378</v>
      </c>
      <c r="H160" s="9" t="s">
        <v>57</v>
      </c>
      <c r="I160" s="9" t="s">
        <v>275</v>
      </c>
    </row>
    <row r="161" spans="1:9" ht="42.75" x14ac:dyDescent="0.25">
      <c r="A161" s="8" t="s">
        <v>273</v>
      </c>
      <c r="B161" s="9" t="s">
        <v>278</v>
      </c>
      <c r="C161" s="9" t="s">
        <v>54</v>
      </c>
      <c r="D161" s="10">
        <v>15116</v>
      </c>
      <c r="E161" s="10">
        <v>18350</v>
      </c>
      <c r="F161" s="11">
        <f t="shared" si="20"/>
        <v>-3234</v>
      </c>
      <c r="G161" s="12">
        <f t="shared" si="21"/>
        <v>-17.623978201634877</v>
      </c>
      <c r="H161" s="9" t="s">
        <v>57</v>
      </c>
      <c r="I161" s="9" t="s">
        <v>275</v>
      </c>
    </row>
    <row r="162" spans="1:9" ht="42.75" x14ac:dyDescent="0.25">
      <c r="A162" s="8" t="s">
        <v>273</v>
      </c>
      <c r="B162" s="9" t="s">
        <v>279</v>
      </c>
      <c r="C162" s="9" t="s">
        <v>95</v>
      </c>
      <c r="D162" s="10">
        <v>25892</v>
      </c>
      <c r="E162" s="10">
        <v>34908</v>
      </c>
      <c r="F162" s="11">
        <f t="shared" si="20"/>
        <v>-9016</v>
      </c>
      <c r="G162" s="12">
        <f t="shared" si="21"/>
        <v>-25.827890454910051</v>
      </c>
      <c r="H162" s="9" t="s">
        <v>57</v>
      </c>
      <c r="I162" s="9" t="s">
        <v>275</v>
      </c>
    </row>
    <row r="163" spans="1:9" ht="42.75" x14ac:dyDescent="0.25">
      <c r="A163" s="8" t="s">
        <v>273</v>
      </c>
      <c r="B163" s="9" t="s">
        <v>280</v>
      </c>
      <c r="C163" s="9" t="s">
        <v>95</v>
      </c>
      <c r="D163" s="10">
        <v>20386</v>
      </c>
      <c r="E163" s="10">
        <v>29295</v>
      </c>
      <c r="F163" s="11">
        <f t="shared" si="20"/>
        <v>-8909</v>
      </c>
      <c r="G163" s="12">
        <f t="shared" si="21"/>
        <v>-30.411332991978153</v>
      </c>
      <c r="H163" s="9" t="s">
        <v>57</v>
      </c>
      <c r="I163" s="9" t="s">
        <v>275</v>
      </c>
    </row>
    <row r="164" spans="1:9" ht="42.75" x14ac:dyDescent="0.25">
      <c r="A164" s="8" t="s">
        <v>273</v>
      </c>
      <c r="B164" s="9" t="s">
        <v>281</v>
      </c>
      <c r="C164" s="9" t="s">
        <v>100</v>
      </c>
      <c r="D164" s="10">
        <v>46917</v>
      </c>
      <c r="E164" s="10">
        <v>70750</v>
      </c>
      <c r="F164" s="11">
        <f t="shared" si="20"/>
        <v>-23833</v>
      </c>
      <c r="G164" s="12">
        <f t="shared" si="21"/>
        <v>-33.686219081272085</v>
      </c>
      <c r="H164" s="9" t="s">
        <v>57</v>
      </c>
      <c r="I164" s="9" t="s">
        <v>275</v>
      </c>
    </row>
    <row r="165" spans="1:9" ht="28.5" x14ac:dyDescent="0.25">
      <c r="A165" s="8" t="s">
        <v>273</v>
      </c>
      <c r="B165" s="9" t="s">
        <v>282</v>
      </c>
      <c r="C165" s="9" t="s">
        <v>100</v>
      </c>
      <c r="D165" s="10">
        <v>8604</v>
      </c>
      <c r="E165" s="10">
        <v>11848</v>
      </c>
      <c r="F165" s="11">
        <f t="shared" si="20"/>
        <v>-3244</v>
      </c>
      <c r="G165" s="12">
        <f t="shared" si="21"/>
        <v>-27.380148548278189</v>
      </c>
      <c r="H165" s="9" t="s">
        <v>57</v>
      </c>
      <c r="I165" s="9" t="s">
        <v>283</v>
      </c>
    </row>
    <row r="166" spans="1:9" ht="28.5" x14ac:dyDescent="0.25">
      <c r="A166" s="8" t="s">
        <v>273</v>
      </c>
      <c r="B166" s="9" t="s">
        <v>284</v>
      </c>
      <c r="C166" s="9" t="s">
        <v>100</v>
      </c>
      <c r="D166" s="10">
        <v>11255</v>
      </c>
      <c r="E166" s="10">
        <v>21328</v>
      </c>
      <c r="F166" s="11">
        <f t="shared" si="20"/>
        <v>-10073</v>
      </c>
      <c r="G166" s="12">
        <f t="shared" si="21"/>
        <v>-47.228994748687171</v>
      </c>
      <c r="H166" s="9" t="s">
        <v>57</v>
      </c>
      <c r="I166" s="9" t="s">
        <v>283</v>
      </c>
    </row>
    <row r="167" spans="1:9" ht="42.75" x14ac:dyDescent="0.25">
      <c r="A167" s="8" t="s">
        <v>273</v>
      </c>
      <c r="B167" s="9" t="s">
        <v>285</v>
      </c>
      <c r="C167" s="9" t="s">
        <v>243</v>
      </c>
      <c r="D167" s="10">
        <v>32565</v>
      </c>
      <c r="E167" s="10">
        <v>41962</v>
      </c>
      <c r="F167" s="11">
        <f t="shared" si="20"/>
        <v>-9397</v>
      </c>
      <c r="G167" s="12">
        <f t="shared" si="21"/>
        <v>-22.394070825985416</v>
      </c>
      <c r="H167" s="9" t="s">
        <v>57</v>
      </c>
      <c r="I167" s="9" t="s">
        <v>275</v>
      </c>
    </row>
    <row r="168" spans="1:9" ht="42.75" x14ac:dyDescent="0.25">
      <c r="A168" s="8" t="s">
        <v>273</v>
      </c>
      <c r="B168" s="9" t="s">
        <v>286</v>
      </c>
      <c r="C168" s="9" t="s">
        <v>51</v>
      </c>
      <c r="D168" s="10">
        <v>19576</v>
      </c>
      <c r="E168" s="10">
        <v>19821</v>
      </c>
      <c r="F168" s="11">
        <f t="shared" si="20"/>
        <v>-245</v>
      </c>
      <c r="G168" s="12">
        <f t="shared" si="21"/>
        <v>-1.2360627617173705</v>
      </c>
      <c r="H168" s="9" t="s">
        <v>57</v>
      </c>
      <c r="I168" s="9" t="s">
        <v>275</v>
      </c>
    </row>
    <row r="169" spans="1:9" ht="42.75" x14ac:dyDescent="0.25">
      <c r="A169" s="8" t="s">
        <v>273</v>
      </c>
      <c r="B169" s="9" t="s">
        <v>287</v>
      </c>
      <c r="C169" s="9" t="s">
        <v>51</v>
      </c>
      <c r="D169" s="10">
        <v>27947</v>
      </c>
      <c r="E169" s="10">
        <v>31339</v>
      </c>
      <c r="F169" s="11">
        <f t="shared" si="20"/>
        <v>-3392</v>
      </c>
      <c r="G169" s="12">
        <f t="shared" si="21"/>
        <v>-10.823574459938095</v>
      </c>
      <c r="H169" s="9" t="s">
        <v>57</v>
      </c>
      <c r="I169" s="9" t="s">
        <v>275</v>
      </c>
    </row>
    <row r="170" spans="1:9" ht="42.75" x14ac:dyDescent="0.25">
      <c r="A170" s="8" t="s">
        <v>273</v>
      </c>
      <c r="B170" s="9" t="s">
        <v>288</v>
      </c>
      <c r="C170" s="9" t="s">
        <v>31</v>
      </c>
      <c r="D170" s="10">
        <v>11534</v>
      </c>
      <c r="E170" s="10">
        <v>11201</v>
      </c>
      <c r="F170" s="11">
        <f t="shared" si="20"/>
        <v>333</v>
      </c>
      <c r="G170" s="12">
        <f t="shared" si="21"/>
        <v>2.9729488438532274</v>
      </c>
      <c r="H170" s="9" t="s">
        <v>57</v>
      </c>
      <c r="I170" s="9" t="s">
        <v>275</v>
      </c>
    </row>
    <row r="171" spans="1:9" ht="28.5" x14ac:dyDescent="0.25">
      <c r="A171" s="8" t="s">
        <v>273</v>
      </c>
      <c r="B171" s="9" t="s">
        <v>289</v>
      </c>
      <c r="C171" s="9" t="s">
        <v>31</v>
      </c>
      <c r="D171" s="10">
        <v>12887</v>
      </c>
      <c r="E171" s="10">
        <v>13988</v>
      </c>
      <c r="F171" s="11">
        <f t="shared" si="20"/>
        <v>-1101</v>
      </c>
      <c r="G171" s="12">
        <f t="shared" si="21"/>
        <v>-7.8710323134114955</v>
      </c>
      <c r="H171" s="9" t="s">
        <v>57</v>
      </c>
      <c r="I171" s="9" t="s">
        <v>262</v>
      </c>
    </row>
    <row r="172" spans="1:9" ht="28.5" x14ac:dyDescent="0.25">
      <c r="A172" s="8" t="s">
        <v>273</v>
      </c>
      <c r="B172" s="9" t="s">
        <v>290</v>
      </c>
      <c r="C172" s="9" t="s">
        <v>31</v>
      </c>
      <c r="D172" s="10">
        <v>171728</v>
      </c>
      <c r="E172" s="10">
        <v>179605</v>
      </c>
      <c r="F172" s="11">
        <f t="shared" si="20"/>
        <v>-7877</v>
      </c>
      <c r="G172" s="12">
        <f t="shared" si="21"/>
        <v>-4.3857353637148186</v>
      </c>
      <c r="H172" s="9" t="s">
        <v>57</v>
      </c>
      <c r="I172" s="9" t="s">
        <v>262</v>
      </c>
    </row>
    <row r="173" spans="1:9" ht="42.75" x14ac:dyDescent="0.25">
      <c r="A173" s="8" t="s">
        <v>273</v>
      </c>
      <c r="B173" s="9" t="s">
        <v>291</v>
      </c>
      <c r="C173" s="9" t="s">
        <v>37</v>
      </c>
      <c r="D173" s="10">
        <v>1966</v>
      </c>
      <c r="E173" s="10">
        <v>3218</v>
      </c>
      <c r="F173" s="11">
        <f t="shared" si="20"/>
        <v>-1252</v>
      </c>
      <c r="G173" s="12">
        <f t="shared" si="21"/>
        <v>-38.906152889993784</v>
      </c>
      <c r="H173" s="9" t="s">
        <v>292</v>
      </c>
      <c r="I173" s="9" t="s">
        <v>275</v>
      </c>
    </row>
    <row r="174" spans="1:9" ht="42.75" x14ac:dyDescent="0.25">
      <c r="A174" s="8" t="s">
        <v>273</v>
      </c>
      <c r="B174" s="9" t="s">
        <v>293</v>
      </c>
      <c r="C174" s="9" t="s">
        <v>54</v>
      </c>
      <c r="D174" s="10">
        <v>13274</v>
      </c>
      <c r="E174" s="10">
        <v>16622</v>
      </c>
      <c r="F174" s="11">
        <f t="shared" si="20"/>
        <v>-3348</v>
      </c>
      <c r="G174" s="12">
        <f t="shared" si="21"/>
        <v>-20.141980507760799</v>
      </c>
      <c r="H174" s="9" t="s">
        <v>57</v>
      </c>
      <c r="I174" s="9" t="s">
        <v>275</v>
      </c>
    </row>
    <row r="175" spans="1:9" ht="42.75" x14ac:dyDescent="0.25">
      <c r="A175" s="8" t="s">
        <v>273</v>
      </c>
      <c r="B175" s="9" t="s">
        <v>294</v>
      </c>
      <c r="C175" s="9" t="s">
        <v>119</v>
      </c>
      <c r="D175" s="10">
        <v>11126</v>
      </c>
      <c r="E175" s="10">
        <v>15513</v>
      </c>
      <c r="F175" s="11">
        <f t="shared" si="20"/>
        <v>-4387</v>
      </c>
      <c r="G175" s="12">
        <f t="shared" si="21"/>
        <v>-28.279507509830466</v>
      </c>
      <c r="H175" s="9" t="s">
        <v>57</v>
      </c>
      <c r="I175" s="9" t="s">
        <v>275</v>
      </c>
    </row>
    <row r="176" spans="1:9" ht="28.5" x14ac:dyDescent="0.25">
      <c r="A176" s="8" t="s">
        <v>273</v>
      </c>
      <c r="B176" s="9" t="s">
        <v>295</v>
      </c>
      <c r="C176" s="9" t="s">
        <v>148</v>
      </c>
      <c r="D176" s="10">
        <v>5059</v>
      </c>
      <c r="E176" s="10">
        <v>1410</v>
      </c>
      <c r="F176" s="11">
        <f t="shared" si="20"/>
        <v>3649</v>
      </c>
      <c r="G176" s="12">
        <f t="shared" si="21"/>
        <v>258.79432624113474</v>
      </c>
      <c r="H176" s="9" t="s">
        <v>57</v>
      </c>
      <c r="I176" s="9" t="s">
        <v>296</v>
      </c>
    </row>
    <row r="177" spans="1:9" ht="28.5" x14ac:dyDescent="0.25">
      <c r="A177" s="8" t="s">
        <v>297</v>
      </c>
      <c r="B177" s="9" t="s">
        <v>298</v>
      </c>
      <c r="C177" s="9" t="s">
        <v>119</v>
      </c>
      <c r="D177" s="10">
        <v>46625</v>
      </c>
      <c r="E177" s="10">
        <v>58494</v>
      </c>
      <c r="F177" s="11">
        <f t="shared" si="20"/>
        <v>-11869</v>
      </c>
      <c r="G177" s="12">
        <f t="shared" si="21"/>
        <v>-20.29097001401853</v>
      </c>
      <c r="H177" s="9" t="s">
        <v>57</v>
      </c>
      <c r="I177" s="9" t="s">
        <v>134</v>
      </c>
    </row>
    <row r="178" spans="1:9" ht="28.5" x14ac:dyDescent="0.25">
      <c r="A178" s="8" t="s">
        <v>297</v>
      </c>
      <c r="B178" s="9" t="s">
        <v>299</v>
      </c>
      <c r="C178" s="9" t="s">
        <v>243</v>
      </c>
      <c r="D178" s="10">
        <v>314903</v>
      </c>
      <c r="E178" s="10">
        <v>272451</v>
      </c>
      <c r="F178" s="11">
        <f t="shared" si="20"/>
        <v>42452</v>
      </c>
      <c r="G178" s="12">
        <f t="shared" si="21"/>
        <v>15.581517410470139</v>
      </c>
      <c r="H178" s="9" t="s">
        <v>244</v>
      </c>
      <c r="I178" s="9" t="s">
        <v>245</v>
      </c>
    </row>
    <row r="179" spans="1:9" ht="28.5" x14ac:dyDescent="0.25">
      <c r="A179" s="8" t="s">
        <v>297</v>
      </c>
      <c r="B179" s="9" t="s">
        <v>300</v>
      </c>
      <c r="C179" s="9" t="s">
        <v>148</v>
      </c>
      <c r="D179" s="10">
        <v>31500</v>
      </c>
      <c r="E179" s="10">
        <v>32500</v>
      </c>
      <c r="F179" s="11">
        <f t="shared" si="20"/>
        <v>-1000</v>
      </c>
      <c r="G179" s="12">
        <f t="shared" si="21"/>
        <v>-3.0769230769230771</v>
      </c>
      <c r="H179" s="9" t="s">
        <v>57</v>
      </c>
      <c r="I179" s="9" t="s">
        <v>296</v>
      </c>
    </row>
    <row r="180" spans="1:9" ht="28.5" x14ac:dyDescent="0.25">
      <c r="A180" s="8" t="s">
        <v>297</v>
      </c>
      <c r="B180" s="9" t="s">
        <v>301</v>
      </c>
      <c r="C180" s="9" t="s">
        <v>148</v>
      </c>
      <c r="D180" s="10">
        <v>302</v>
      </c>
      <c r="E180" s="10">
        <v>452</v>
      </c>
      <c r="F180" s="11">
        <f t="shared" si="20"/>
        <v>-150</v>
      </c>
      <c r="G180" s="12">
        <f t="shared" si="21"/>
        <v>-33.185840707964601</v>
      </c>
      <c r="H180" s="9" t="s">
        <v>57</v>
      </c>
      <c r="I180" s="9" t="s">
        <v>296</v>
      </c>
    </row>
    <row r="181" spans="1:9" ht="28.5" x14ac:dyDescent="0.25">
      <c r="A181" s="8" t="s">
        <v>297</v>
      </c>
      <c r="B181" s="9" t="s">
        <v>302</v>
      </c>
      <c r="C181" s="9" t="s">
        <v>45</v>
      </c>
      <c r="D181" s="10">
        <v>11309</v>
      </c>
      <c r="E181" s="10">
        <v>15648</v>
      </c>
      <c r="F181" s="11">
        <f t="shared" si="20"/>
        <v>-4339</v>
      </c>
      <c r="G181" s="12">
        <f t="shared" si="21"/>
        <v>-27.728783231083842</v>
      </c>
      <c r="H181" s="9" t="s">
        <v>57</v>
      </c>
      <c r="I181" s="9" t="s">
        <v>303</v>
      </c>
    </row>
    <row r="182" spans="1:9" ht="28.5" x14ac:dyDescent="0.25">
      <c r="A182" s="8" t="s">
        <v>297</v>
      </c>
      <c r="B182" s="9" t="s">
        <v>304</v>
      </c>
      <c r="C182" s="9" t="s">
        <v>161</v>
      </c>
      <c r="D182" s="10">
        <v>8808</v>
      </c>
      <c r="E182" s="10">
        <v>7321</v>
      </c>
      <c r="F182" s="11">
        <f t="shared" si="20"/>
        <v>1487</v>
      </c>
      <c r="G182" s="12">
        <f t="shared" si="21"/>
        <v>20.311432864362793</v>
      </c>
      <c r="H182" s="9" t="s">
        <v>57</v>
      </c>
      <c r="I182" s="9" t="s">
        <v>183</v>
      </c>
    </row>
    <row r="183" spans="1:9" ht="28.5" x14ac:dyDescent="0.25">
      <c r="A183" s="8" t="s">
        <v>297</v>
      </c>
      <c r="B183" s="9" t="s">
        <v>305</v>
      </c>
      <c r="C183" s="9" t="s">
        <v>243</v>
      </c>
      <c r="D183" s="10">
        <v>144215</v>
      </c>
      <c r="E183" s="10">
        <v>0</v>
      </c>
      <c r="F183" s="11">
        <f t="shared" si="20"/>
        <v>144215</v>
      </c>
      <c r="G183" s="12" t="str">
        <f t="shared" si="21"/>
        <v>-</v>
      </c>
      <c r="H183" s="9" t="s">
        <v>244</v>
      </c>
      <c r="I183" s="9" t="s">
        <v>245</v>
      </c>
    </row>
    <row r="184" spans="1:9" ht="28.5" x14ac:dyDescent="0.25">
      <c r="A184" s="8" t="s">
        <v>306</v>
      </c>
      <c r="B184" s="9" t="s">
        <v>307</v>
      </c>
      <c r="C184" s="9" t="s">
        <v>100</v>
      </c>
      <c r="D184" s="10">
        <v>63297</v>
      </c>
      <c r="E184" s="10">
        <v>72112</v>
      </c>
      <c r="F184" s="11">
        <f t="shared" si="20"/>
        <v>-8815</v>
      </c>
      <c r="G184" s="12">
        <f t="shared" si="21"/>
        <v>-12.224040381628578</v>
      </c>
      <c r="H184" s="9" t="s">
        <v>308</v>
      </c>
      <c r="I184" s="9" t="s">
        <v>241</v>
      </c>
    </row>
    <row r="185" spans="1:9" ht="28.5" x14ac:dyDescent="0.25">
      <c r="A185" s="8" t="s">
        <v>306</v>
      </c>
      <c r="B185" s="9" t="s">
        <v>309</v>
      </c>
      <c r="C185" s="9" t="s">
        <v>51</v>
      </c>
      <c r="D185" s="10">
        <v>676345</v>
      </c>
      <c r="E185" s="10">
        <v>696121</v>
      </c>
      <c r="F185" s="11">
        <f t="shared" si="20"/>
        <v>-19776</v>
      </c>
      <c r="G185" s="12">
        <f t="shared" si="21"/>
        <v>-2.8408854207817318</v>
      </c>
      <c r="H185" s="9" t="s">
        <v>310</v>
      </c>
      <c r="I185" s="9" t="s">
        <v>259</v>
      </c>
    </row>
    <row r="186" spans="1:9" ht="28.5" x14ac:dyDescent="0.25">
      <c r="A186" s="8" t="s">
        <v>306</v>
      </c>
      <c r="B186" s="9" t="s">
        <v>311</v>
      </c>
      <c r="C186" s="9" t="s">
        <v>51</v>
      </c>
      <c r="D186" s="10">
        <v>10166</v>
      </c>
      <c r="E186" s="10">
        <v>17335</v>
      </c>
      <c r="F186" s="11">
        <f t="shared" si="20"/>
        <v>-7169</v>
      </c>
      <c r="G186" s="12">
        <f t="shared" si="21"/>
        <v>-41.355638880876839</v>
      </c>
      <c r="H186" s="9" t="s">
        <v>57</v>
      </c>
      <c r="I186" s="9" t="s">
        <v>259</v>
      </c>
    </row>
    <row r="187" spans="1:9" ht="28.5" x14ac:dyDescent="0.25">
      <c r="A187" s="8" t="s">
        <v>306</v>
      </c>
      <c r="B187" s="9" t="s">
        <v>312</v>
      </c>
      <c r="C187" s="9" t="s">
        <v>161</v>
      </c>
      <c r="D187" s="10">
        <v>31595</v>
      </c>
      <c r="E187" s="10">
        <v>33737</v>
      </c>
      <c r="F187" s="11">
        <f t="shared" si="20"/>
        <v>-2142</v>
      </c>
      <c r="G187" s="12">
        <f t="shared" si="21"/>
        <v>-6.3491122506446924</v>
      </c>
      <c r="H187" s="9" t="s">
        <v>57</v>
      </c>
      <c r="I187" s="9" t="s">
        <v>313</v>
      </c>
    </row>
    <row r="188" spans="1:9" ht="28.5" x14ac:dyDescent="0.25">
      <c r="A188" s="8" t="s">
        <v>306</v>
      </c>
      <c r="B188" s="9" t="s">
        <v>314</v>
      </c>
      <c r="C188" s="9" t="s">
        <v>161</v>
      </c>
      <c r="D188" s="10">
        <v>16565</v>
      </c>
      <c r="E188" s="10">
        <v>14329</v>
      </c>
      <c r="F188" s="11">
        <f t="shared" si="20"/>
        <v>2236</v>
      </c>
      <c r="G188" s="12">
        <f t="shared" si="21"/>
        <v>15.60471770535278</v>
      </c>
      <c r="H188" s="9" t="s">
        <v>315</v>
      </c>
      <c r="I188" s="9" t="s">
        <v>313</v>
      </c>
    </row>
    <row r="189" spans="1:9" ht="28.5" x14ac:dyDescent="0.25">
      <c r="A189" s="8" t="s">
        <v>306</v>
      </c>
      <c r="B189" s="9" t="s">
        <v>316</v>
      </c>
      <c r="C189" s="9" t="s">
        <v>161</v>
      </c>
      <c r="D189" s="10">
        <v>22117</v>
      </c>
      <c r="E189" s="10">
        <v>23616</v>
      </c>
      <c r="F189" s="11">
        <f t="shared" si="20"/>
        <v>-1499</v>
      </c>
      <c r="G189" s="12">
        <f t="shared" si="21"/>
        <v>-6.3473915989159888</v>
      </c>
      <c r="H189" s="9" t="s">
        <v>317</v>
      </c>
      <c r="I189" s="9" t="s">
        <v>313</v>
      </c>
    </row>
    <row r="190" spans="1:9" ht="28.5" x14ac:dyDescent="0.25">
      <c r="A190" s="8" t="s">
        <v>306</v>
      </c>
      <c r="B190" s="9" t="s">
        <v>318</v>
      </c>
      <c r="C190" s="9" t="s">
        <v>161</v>
      </c>
      <c r="D190" s="10">
        <v>25276</v>
      </c>
      <c r="E190" s="10">
        <v>26990</v>
      </c>
      <c r="F190" s="11">
        <f t="shared" si="20"/>
        <v>-1714</v>
      </c>
      <c r="G190" s="12">
        <f t="shared" si="21"/>
        <v>-6.3505001852537974</v>
      </c>
      <c r="H190" s="9" t="s">
        <v>317</v>
      </c>
      <c r="I190" s="9" t="s">
        <v>313</v>
      </c>
    </row>
    <row r="191" spans="1:9" ht="28.5" x14ac:dyDescent="0.25">
      <c r="A191" s="8" t="s">
        <v>306</v>
      </c>
      <c r="B191" s="9" t="s">
        <v>319</v>
      </c>
      <c r="C191" s="9" t="s">
        <v>161</v>
      </c>
      <c r="D191" s="10">
        <v>320643</v>
      </c>
      <c r="E191" s="10">
        <v>37213</v>
      </c>
      <c r="F191" s="11">
        <f t="shared" si="20"/>
        <v>283430</v>
      </c>
      <c r="G191" s="12">
        <f t="shared" si="21"/>
        <v>761.6424367828447</v>
      </c>
      <c r="H191" s="9" t="s">
        <v>320</v>
      </c>
      <c r="I191" s="9" t="s">
        <v>313</v>
      </c>
    </row>
    <row r="192" spans="1:9" ht="28.5" x14ac:dyDescent="0.25">
      <c r="A192" s="8" t="s">
        <v>306</v>
      </c>
      <c r="B192" s="9" t="s">
        <v>321</v>
      </c>
      <c r="C192" s="9" t="s">
        <v>45</v>
      </c>
      <c r="D192" s="10">
        <v>43167</v>
      </c>
      <c r="E192" s="10">
        <v>44420</v>
      </c>
      <c r="F192" s="11">
        <f t="shared" si="20"/>
        <v>-1253</v>
      </c>
      <c r="G192" s="12">
        <f t="shared" si="21"/>
        <v>-2.8208014407924358</v>
      </c>
      <c r="H192" s="9" t="s">
        <v>57</v>
      </c>
      <c r="I192" s="9" t="s">
        <v>303</v>
      </c>
    </row>
    <row r="193" spans="1:9" ht="57" x14ac:dyDescent="0.25">
      <c r="A193" s="8" t="s">
        <v>306</v>
      </c>
      <c r="B193" s="9" t="s">
        <v>322</v>
      </c>
      <c r="C193" s="9" t="s">
        <v>37</v>
      </c>
      <c r="D193" s="10">
        <v>14624</v>
      </c>
      <c r="E193" s="10">
        <v>25592</v>
      </c>
      <c r="F193" s="11">
        <f t="shared" si="20"/>
        <v>-10968</v>
      </c>
      <c r="G193" s="12">
        <f t="shared" si="21"/>
        <v>-42.857142857142854</v>
      </c>
      <c r="H193" s="9" t="s">
        <v>120</v>
      </c>
      <c r="I193" s="9" t="s">
        <v>121</v>
      </c>
    </row>
    <row r="194" spans="1:9" ht="42.75" x14ac:dyDescent="0.25">
      <c r="A194" s="8" t="s">
        <v>306</v>
      </c>
      <c r="B194" s="9" t="s">
        <v>323</v>
      </c>
      <c r="C194" s="9" t="s">
        <v>45</v>
      </c>
      <c r="D194" s="10">
        <v>180903</v>
      </c>
      <c r="E194" s="10">
        <v>158640</v>
      </c>
      <c r="F194" s="11">
        <f t="shared" si="20"/>
        <v>22263</v>
      </c>
      <c r="G194" s="12">
        <f t="shared" si="21"/>
        <v>14.033661119515886</v>
      </c>
      <c r="H194" s="9" t="s">
        <v>324</v>
      </c>
      <c r="I194" s="9" t="s">
        <v>303</v>
      </c>
    </row>
    <row r="195" spans="1:9" ht="28.5" x14ac:dyDescent="0.25">
      <c r="A195" s="8" t="s">
        <v>306</v>
      </c>
      <c r="B195" s="9" t="s">
        <v>325</v>
      </c>
      <c r="C195" s="9" t="s">
        <v>45</v>
      </c>
      <c r="D195" s="10">
        <v>145764</v>
      </c>
      <c r="E195" s="10">
        <v>135493</v>
      </c>
      <c r="F195" s="11">
        <f t="shared" si="20"/>
        <v>10271</v>
      </c>
      <c r="G195" s="12">
        <f t="shared" si="21"/>
        <v>7.580465411497272</v>
      </c>
      <c r="H195" s="9" t="s">
        <v>324</v>
      </c>
      <c r="I195" s="9" t="s">
        <v>303</v>
      </c>
    </row>
    <row r="196" spans="1:9" ht="28.5" x14ac:dyDescent="0.25">
      <c r="A196" s="8" t="s">
        <v>306</v>
      </c>
      <c r="B196" s="9" t="s">
        <v>326</v>
      </c>
      <c r="C196" s="9" t="s">
        <v>45</v>
      </c>
      <c r="D196" s="10">
        <v>97147</v>
      </c>
      <c r="E196" s="10">
        <v>58387</v>
      </c>
      <c r="F196" s="11">
        <f t="shared" si="20"/>
        <v>38760</v>
      </c>
      <c r="G196" s="12">
        <f t="shared" si="21"/>
        <v>66.384640416531084</v>
      </c>
      <c r="H196" s="9" t="s">
        <v>57</v>
      </c>
      <c r="I196" s="9" t="s">
        <v>303</v>
      </c>
    </row>
    <row r="197" spans="1:9" ht="42.75" x14ac:dyDescent="0.25">
      <c r="A197" s="8" t="s">
        <v>327</v>
      </c>
      <c r="B197" s="9" t="s">
        <v>328</v>
      </c>
      <c r="C197" s="9" t="s">
        <v>54</v>
      </c>
      <c r="D197" s="10">
        <v>127125</v>
      </c>
      <c r="E197" s="10">
        <v>149762</v>
      </c>
      <c r="F197" s="11">
        <f t="shared" si="20"/>
        <v>-22637</v>
      </c>
      <c r="G197" s="12">
        <f t="shared" si="21"/>
        <v>-15.115316301865628</v>
      </c>
      <c r="H197" s="9" t="s">
        <v>57</v>
      </c>
      <c r="I197" s="9" t="s">
        <v>55</v>
      </c>
    </row>
    <row r="198" spans="1:9" ht="28.5" x14ac:dyDescent="0.25">
      <c r="A198" s="8" t="s">
        <v>327</v>
      </c>
      <c r="B198" s="9" t="s">
        <v>329</v>
      </c>
      <c r="C198" s="9" t="s">
        <v>45</v>
      </c>
      <c r="D198" s="10">
        <v>50033</v>
      </c>
      <c r="E198" s="10">
        <v>49466</v>
      </c>
      <c r="F198" s="11">
        <f t="shared" si="20"/>
        <v>567</v>
      </c>
      <c r="G198" s="12">
        <f t="shared" si="21"/>
        <v>1.1462418630978854</v>
      </c>
      <c r="H198" s="9" t="s">
        <v>106</v>
      </c>
      <c r="I198" s="9" t="s">
        <v>330</v>
      </c>
    </row>
    <row r="199" spans="1:9" ht="28.5" x14ac:dyDescent="0.25">
      <c r="A199" s="8" t="s">
        <v>327</v>
      </c>
      <c r="B199" s="9" t="s">
        <v>331</v>
      </c>
      <c r="C199" s="9" t="s">
        <v>54</v>
      </c>
      <c r="D199" s="10">
        <v>55514</v>
      </c>
      <c r="E199" s="10">
        <v>52552</v>
      </c>
      <c r="F199" s="11">
        <f t="shared" si="20"/>
        <v>2962</v>
      </c>
      <c r="G199" s="12">
        <f t="shared" si="21"/>
        <v>5.6363221190439949</v>
      </c>
      <c r="H199" s="9" t="s">
        <v>202</v>
      </c>
      <c r="I199" s="9" t="s">
        <v>330</v>
      </c>
    </row>
    <row r="200" spans="1:9" ht="28.5" x14ac:dyDescent="0.25">
      <c r="A200" s="8" t="s">
        <v>327</v>
      </c>
      <c r="B200" s="9" t="s">
        <v>332</v>
      </c>
      <c r="C200" s="9" t="s">
        <v>14</v>
      </c>
      <c r="D200" s="10">
        <v>137895</v>
      </c>
      <c r="E200" s="10">
        <v>69660</v>
      </c>
      <c r="F200" s="11">
        <f t="shared" ref="F200:F263" si="22">D200-E200</f>
        <v>68235</v>
      </c>
      <c r="G200" s="12">
        <f t="shared" ref="G200:G263" si="23">IF(E200&lt;&gt;0,(D200-E200)/E200*100,"-")</f>
        <v>97.954349698535751</v>
      </c>
      <c r="H200" s="9" t="s">
        <v>57</v>
      </c>
      <c r="I200" s="9" t="s">
        <v>333</v>
      </c>
    </row>
    <row r="201" spans="1:9" ht="28.5" x14ac:dyDescent="0.25">
      <c r="A201" s="8" t="s">
        <v>327</v>
      </c>
      <c r="B201" s="9" t="s">
        <v>334</v>
      </c>
      <c r="C201" s="9" t="s">
        <v>14</v>
      </c>
      <c r="D201" s="10">
        <v>53245</v>
      </c>
      <c r="E201" s="10">
        <v>54177</v>
      </c>
      <c r="F201" s="11">
        <f t="shared" si="22"/>
        <v>-932</v>
      </c>
      <c r="G201" s="12">
        <f t="shared" si="23"/>
        <v>-1.7202872067482511</v>
      </c>
      <c r="H201" s="9" t="s">
        <v>335</v>
      </c>
      <c r="I201" s="9" t="s">
        <v>333</v>
      </c>
    </row>
    <row r="202" spans="1:9" ht="28.5" x14ac:dyDescent="0.25">
      <c r="A202" s="8" t="s">
        <v>327</v>
      </c>
      <c r="B202" s="9" t="s">
        <v>336</v>
      </c>
      <c r="C202" s="9" t="s">
        <v>14</v>
      </c>
      <c r="D202" s="10">
        <v>290778</v>
      </c>
      <c r="E202" s="10">
        <v>124667</v>
      </c>
      <c r="F202" s="11">
        <f t="shared" si="22"/>
        <v>166111</v>
      </c>
      <c r="G202" s="12">
        <f t="shared" si="23"/>
        <v>133.24376138031718</v>
      </c>
      <c r="H202" s="9" t="s">
        <v>337</v>
      </c>
      <c r="I202" s="9" t="s">
        <v>333</v>
      </c>
    </row>
    <row r="203" spans="1:9" ht="42.75" x14ac:dyDescent="0.25">
      <c r="A203" s="8" t="s">
        <v>327</v>
      </c>
      <c r="B203" s="9" t="s">
        <v>338</v>
      </c>
      <c r="C203" s="9" t="s">
        <v>14</v>
      </c>
      <c r="D203" s="10">
        <v>410574</v>
      </c>
      <c r="E203" s="10">
        <v>153264</v>
      </c>
      <c r="F203" s="11">
        <f t="shared" si="22"/>
        <v>257310</v>
      </c>
      <c r="G203" s="12">
        <f t="shared" si="23"/>
        <v>167.88678358910116</v>
      </c>
      <c r="H203" s="9" t="s">
        <v>339</v>
      </c>
      <c r="I203" s="9" t="s">
        <v>333</v>
      </c>
    </row>
    <row r="204" spans="1:9" ht="28.5" x14ac:dyDescent="0.25">
      <c r="A204" s="8" t="s">
        <v>327</v>
      </c>
      <c r="B204" s="9" t="s">
        <v>340</v>
      </c>
      <c r="C204" s="9" t="s">
        <v>14</v>
      </c>
      <c r="D204" s="10">
        <v>129397</v>
      </c>
      <c r="E204" s="10">
        <v>90796</v>
      </c>
      <c r="F204" s="11">
        <f t="shared" si="22"/>
        <v>38601</v>
      </c>
      <c r="G204" s="12">
        <f t="shared" si="23"/>
        <v>42.513987400326002</v>
      </c>
      <c r="H204" s="9" t="s">
        <v>57</v>
      </c>
      <c r="I204" s="9" t="s">
        <v>333</v>
      </c>
    </row>
    <row r="205" spans="1:9" ht="42.75" x14ac:dyDescent="0.25">
      <c r="A205" s="8" t="s">
        <v>327</v>
      </c>
      <c r="B205" s="9" t="s">
        <v>341</v>
      </c>
      <c r="C205" s="9" t="s">
        <v>14</v>
      </c>
      <c r="D205" s="10">
        <v>177580</v>
      </c>
      <c r="E205" s="10">
        <v>156250</v>
      </c>
      <c r="F205" s="11">
        <f t="shared" si="22"/>
        <v>21330</v>
      </c>
      <c r="G205" s="12">
        <f t="shared" si="23"/>
        <v>13.651199999999999</v>
      </c>
      <c r="H205" s="9" t="s">
        <v>342</v>
      </c>
      <c r="I205" s="9" t="s">
        <v>333</v>
      </c>
    </row>
    <row r="206" spans="1:9" ht="42.75" x14ac:dyDescent="0.25">
      <c r="A206" s="8" t="s">
        <v>327</v>
      </c>
      <c r="B206" s="9" t="s">
        <v>343</v>
      </c>
      <c r="C206" s="9" t="s">
        <v>14</v>
      </c>
      <c r="D206" s="10">
        <v>268828</v>
      </c>
      <c r="E206" s="10">
        <v>59787</v>
      </c>
      <c r="F206" s="11">
        <f t="shared" si="22"/>
        <v>209041</v>
      </c>
      <c r="G206" s="12">
        <f t="shared" si="23"/>
        <v>349.64289895796747</v>
      </c>
      <c r="H206" s="9" t="s">
        <v>344</v>
      </c>
      <c r="I206" s="9" t="s">
        <v>333</v>
      </c>
    </row>
    <row r="207" spans="1:9" ht="28.5" x14ac:dyDescent="0.25">
      <c r="A207" s="8" t="s">
        <v>327</v>
      </c>
      <c r="B207" s="9" t="s">
        <v>345</v>
      </c>
      <c r="C207" s="9" t="s">
        <v>14</v>
      </c>
      <c r="D207" s="10">
        <v>45385</v>
      </c>
      <c r="E207" s="10">
        <v>26494</v>
      </c>
      <c r="F207" s="11">
        <f t="shared" si="22"/>
        <v>18891</v>
      </c>
      <c r="G207" s="12">
        <f t="shared" si="23"/>
        <v>71.30293651392769</v>
      </c>
      <c r="H207" s="9" t="s">
        <v>346</v>
      </c>
      <c r="I207" s="9" t="s">
        <v>333</v>
      </c>
    </row>
    <row r="208" spans="1:9" ht="42.75" x14ac:dyDescent="0.25">
      <c r="A208" s="8" t="s">
        <v>327</v>
      </c>
      <c r="B208" s="9" t="s">
        <v>347</v>
      </c>
      <c r="C208" s="9" t="s">
        <v>95</v>
      </c>
      <c r="D208" s="10">
        <v>22441</v>
      </c>
      <c r="E208" s="10">
        <v>13374</v>
      </c>
      <c r="F208" s="11">
        <f t="shared" si="22"/>
        <v>9067</v>
      </c>
      <c r="G208" s="12">
        <f t="shared" si="23"/>
        <v>67.795723044713611</v>
      </c>
      <c r="H208" s="9" t="s">
        <v>57</v>
      </c>
      <c r="I208" s="9" t="s">
        <v>237</v>
      </c>
    </row>
    <row r="209" spans="1:9" ht="71.25" x14ac:dyDescent="0.25">
      <c r="A209" s="8" t="s">
        <v>327</v>
      </c>
      <c r="B209" s="9" t="s">
        <v>348</v>
      </c>
      <c r="C209" s="9" t="s">
        <v>95</v>
      </c>
      <c r="D209" s="10">
        <v>147332</v>
      </c>
      <c r="E209" s="10">
        <v>35181</v>
      </c>
      <c r="F209" s="11">
        <f t="shared" si="22"/>
        <v>112151</v>
      </c>
      <c r="G209" s="12">
        <f t="shared" si="23"/>
        <v>318.78286575139987</v>
      </c>
      <c r="H209" s="9" t="s">
        <v>349</v>
      </c>
      <c r="I209" s="9" t="s">
        <v>237</v>
      </c>
    </row>
    <row r="210" spans="1:9" ht="42.75" x14ac:dyDescent="0.25">
      <c r="A210" s="8" t="s">
        <v>327</v>
      </c>
      <c r="B210" s="9" t="s">
        <v>350</v>
      </c>
      <c r="C210" s="9" t="s">
        <v>95</v>
      </c>
      <c r="D210" s="10">
        <v>82997</v>
      </c>
      <c r="E210" s="10">
        <v>64943</v>
      </c>
      <c r="F210" s="11">
        <f t="shared" si="22"/>
        <v>18054</v>
      </c>
      <c r="G210" s="12">
        <f t="shared" si="23"/>
        <v>27.799762868977414</v>
      </c>
      <c r="H210" s="9" t="s">
        <v>351</v>
      </c>
      <c r="I210" s="9" t="s">
        <v>237</v>
      </c>
    </row>
    <row r="211" spans="1:9" ht="42.75" x14ac:dyDescent="0.25">
      <c r="A211" s="8" t="s">
        <v>327</v>
      </c>
      <c r="B211" s="9" t="s">
        <v>352</v>
      </c>
      <c r="C211" s="9" t="s">
        <v>95</v>
      </c>
      <c r="D211" s="10">
        <v>96201</v>
      </c>
      <c r="E211" s="10">
        <v>91977</v>
      </c>
      <c r="F211" s="11">
        <f t="shared" si="22"/>
        <v>4224</v>
      </c>
      <c r="G211" s="12">
        <f t="shared" si="23"/>
        <v>4.5924524609413222</v>
      </c>
      <c r="H211" s="9" t="s">
        <v>353</v>
      </c>
      <c r="I211" s="9" t="s">
        <v>237</v>
      </c>
    </row>
    <row r="212" spans="1:9" ht="28.5" x14ac:dyDescent="0.25">
      <c r="A212" s="8" t="s">
        <v>327</v>
      </c>
      <c r="B212" s="9" t="s">
        <v>354</v>
      </c>
      <c r="C212" s="9" t="s">
        <v>95</v>
      </c>
      <c r="D212" s="10">
        <v>39285</v>
      </c>
      <c r="E212" s="10">
        <v>40825</v>
      </c>
      <c r="F212" s="11">
        <f t="shared" si="22"/>
        <v>-1540</v>
      </c>
      <c r="G212" s="12">
        <f t="shared" si="23"/>
        <v>-3.7721984078383342</v>
      </c>
      <c r="H212" s="9" t="s">
        <v>355</v>
      </c>
      <c r="I212" s="9" t="s">
        <v>237</v>
      </c>
    </row>
    <row r="213" spans="1:9" ht="42.75" x14ac:dyDescent="0.25">
      <c r="A213" s="8" t="s">
        <v>327</v>
      </c>
      <c r="B213" s="9" t="s">
        <v>356</v>
      </c>
      <c r="C213" s="9" t="s">
        <v>111</v>
      </c>
      <c r="D213" s="10">
        <v>283563</v>
      </c>
      <c r="E213" s="10">
        <v>444215</v>
      </c>
      <c r="F213" s="11">
        <f t="shared" si="22"/>
        <v>-160652</v>
      </c>
      <c r="G213" s="12">
        <f t="shared" si="23"/>
        <v>-36.165370372454781</v>
      </c>
      <c r="H213" s="9" t="s">
        <v>357</v>
      </c>
      <c r="I213" s="9" t="s">
        <v>358</v>
      </c>
    </row>
    <row r="214" spans="1:9" ht="42.75" x14ac:dyDescent="0.25">
      <c r="A214" s="8" t="s">
        <v>327</v>
      </c>
      <c r="B214" s="9" t="s">
        <v>359</v>
      </c>
      <c r="C214" s="9" t="s">
        <v>111</v>
      </c>
      <c r="D214" s="10">
        <v>2168</v>
      </c>
      <c r="E214" s="10">
        <v>1509</v>
      </c>
      <c r="F214" s="11">
        <f t="shared" si="22"/>
        <v>659</v>
      </c>
      <c r="G214" s="12">
        <f t="shared" si="23"/>
        <v>43.67130550033135</v>
      </c>
      <c r="H214" s="9" t="s">
        <v>57</v>
      </c>
      <c r="I214" s="9" t="s">
        <v>358</v>
      </c>
    </row>
    <row r="215" spans="1:9" ht="28.5" x14ac:dyDescent="0.25">
      <c r="A215" s="8" t="s">
        <v>327</v>
      </c>
      <c r="B215" s="9" t="s">
        <v>360</v>
      </c>
      <c r="C215" s="9" t="s">
        <v>45</v>
      </c>
      <c r="D215" s="10">
        <v>4878</v>
      </c>
      <c r="E215" s="10">
        <v>6348</v>
      </c>
      <c r="F215" s="11">
        <f t="shared" si="22"/>
        <v>-1470</v>
      </c>
      <c r="G215" s="12">
        <f t="shared" si="23"/>
        <v>-23.156899810964081</v>
      </c>
      <c r="H215" s="9" t="s">
        <v>57</v>
      </c>
      <c r="I215" s="9" t="s">
        <v>303</v>
      </c>
    </row>
    <row r="216" spans="1:9" ht="28.5" x14ac:dyDescent="0.25">
      <c r="A216" s="8" t="s">
        <v>327</v>
      </c>
      <c r="B216" s="9" t="s">
        <v>361</v>
      </c>
      <c r="C216" s="9" t="s">
        <v>51</v>
      </c>
      <c r="D216" s="10">
        <v>325236</v>
      </c>
      <c r="E216" s="10">
        <v>327499</v>
      </c>
      <c r="F216" s="11">
        <f t="shared" si="22"/>
        <v>-2263</v>
      </c>
      <c r="G216" s="12">
        <f t="shared" si="23"/>
        <v>-0.69099447631901167</v>
      </c>
      <c r="H216" s="9" t="s">
        <v>57</v>
      </c>
      <c r="I216" s="9" t="s">
        <v>259</v>
      </c>
    </row>
    <row r="217" spans="1:9" ht="28.5" x14ac:dyDescent="0.25">
      <c r="A217" s="8" t="s">
        <v>327</v>
      </c>
      <c r="B217" s="9" t="s">
        <v>362</v>
      </c>
      <c r="C217" s="9" t="s">
        <v>51</v>
      </c>
      <c r="D217" s="10">
        <v>60201</v>
      </c>
      <c r="E217" s="10">
        <v>51700</v>
      </c>
      <c r="F217" s="11">
        <f t="shared" si="22"/>
        <v>8501</v>
      </c>
      <c r="G217" s="12">
        <f t="shared" si="23"/>
        <v>16.442940038684721</v>
      </c>
      <c r="H217" s="9" t="s">
        <v>363</v>
      </c>
      <c r="I217" s="9" t="s">
        <v>259</v>
      </c>
    </row>
    <row r="218" spans="1:9" ht="28.5" x14ac:dyDescent="0.25">
      <c r="A218" s="8" t="s">
        <v>327</v>
      </c>
      <c r="B218" s="9" t="s">
        <v>364</v>
      </c>
      <c r="C218" s="9" t="s">
        <v>161</v>
      </c>
      <c r="D218" s="10">
        <v>42077</v>
      </c>
      <c r="E218" s="10">
        <v>42389</v>
      </c>
      <c r="F218" s="11">
        <f t="shared" si="22"/>
        <v>-312</v>
      </c>
      <c r="G218" s="12">
        <f t="shared" si="23"/>
        <v>-0.73604001038005151</v>
      </c>
      <c r="H218" s="9" t="s">
        <v>57</v>
      </c>
      <c r="I218" s="9" t="s">
        <v>313</v>
      </c>
    </row>
    <row r="219" spans="1:9" ht="42.75" x14ac:dyDescent="0.25">
      <c r="A219" s="8" t="s">
        <v>327</v>
      </c>
      <c r="B219" s="9" t="s">
        <v>365</v>
      </c>
      <c r="C219" s="9" t="s">
        <v>35</v>
      </c>
      <c r="D219" s="10">
        <v>236640</v>
      </c>
      <c r="E219" s="10">
        <v>209894</v>
      </c>
      <c r="F219" s="11">
        <f t="shared" si="22"/>
        <v>26746</v>
      </c>
      <c r="G219" s="12">
        <f t="shared" si="23"/>
        <v>12.742622466578368</v>
      </c>
      <c r="H219" s="9" t="s">
        <v>57</v>
      </c>
      <c r="I219" s="9" t="s">
        <v>366</v>
      </c>
    </row>
    <row r="220" spans="1:9" ht="28.5" x14ac:dyDescent="0.25">
      <c r="A220" s="8" t="s">
        <v>327</v>
      </c>
      <c r="B220" s="9" t="s">
        <v>367</v>
      </c>
      <c r="C220" s="9" t="s">
        <v>35</v>
      </c>
      <c r="D220" s="10">
        <v>145483</v>
      </c>
      <c r="E220" s="10">
        <v>153212</v>
      </c>
      <c r="F220" s="11">
        <f t="shared" si="22"/>
        <v>-7729</v>
      </c>
      <c r="G220" s="12">
        <f t="shared" si="23"/>
        <v>-5.0446440226614104</v>
      </c>
      <c r="H220" s="9" t="s">
        <v>368</v>
      </c>
      <c r="I220" s="9" t="s">
        <v>366</v>
      </c>
    </row>
    <row r="221" spans="1:9" ht="28.5" x14ac:dyDescent="0.25">
      <c r="A221" s="8" t="s">
        <v>327</v>
      </c>
      <c r="B221" s="9" t="s">
        <v>369</v>
      </c>
      <c r="C221" s="9" t="s">
        <v>35</v>
      </c>
      <c r="D221" s="10">
        <v>26346</v>
      </c>
      <c r="E221" s="10">
        <v>27136</v>
      </c>
      <c r="F221" s="11">
        <f t="shared" si="22"/>
        <v>-790</v>
      </c>
      <c r="G221" s="12">
        <f t="shared" si="23"/>
        <v>-2.9112617924528301</v>
      </c>
      <c r="H221" s="9" t="s">
        <v>368</v>
      </c>
      <c r="I221" s="9" t="s">
        <v>366</v>
      </c>
    </row>
    <row r="222" spans="1:9" ht="28.5" x14ac:dyDescent="0.25">
      <c r="A222" s="8" t="s">
        <v>327</v>
      </c>
      <c r="B222" s="9" t="s">
        <v>370</v>
      </c>
      <c r="C222" s="9" t="s">
        <v>119</v>
      </c>
      <c r="D222" s="10">
        <v>29245</v>
      </c>
      <c r="E222" s="10">
        <v>14014</v>
      </c>
      <c r="F222" s="11">
        <f t="shared" si="22"/>
        <v>15231</v>
      </c>
      <c r="G222" s="12">
        <f t="shared" si="23"/>
        <v>108.68417296988726</v>
      </c>
      <c r="H222" s="9" t="s">
        <v>371</v>
      </c>
      <c r="I222" s="9" t="s">
        <v>271</v>
      </c>
    </row>
    <row r="223" spans="1:9" ht="28.5" x14ac:dyDescent="0.25">
      <c r="A223" s="8" t="s">
        <v>327</v>
      </c>
      <c r="B223" s="9" t="s">
        <v>372</v>
      </c>
      <c r="C223" s="9" t="s">
        <v>119</v>
      </c>
      <c r="D223" s="10">
        <v>25152</v>
      </c>
      <c r="E223" s="10">
        <v>28607</v>
      </c>
      <c r="F223" s="11">
        <f t="shared" si="22"/>
        <v>-3455</v>
      </c>
      <c r="G223" s="12">
        <f t="shared" si="23"/>
        <v>-12.07746355787045</v>
      </c>
      <c r="H223" s="9" t="s">
        <v>371</v>
      </c>
      <c r="I223" s="9" t="s">
        <v>271</v>
      </c>
    </row>
    <row r="224" spans="1:9" ht="28.5" x14ac:dyDescent="0.25">
      <c r="A224" s="8" t="s">
        <v>327</v>
      </c>
      <c r="B224" s="9" t="s">
        <v>373</v>
      </c>
      <c r="C224" s="9" t="s">
        <v>76</v>
      </c>
      <c r="D224" s="10">
        <v>23507</v>
      </c>
      <c r="E224" s="10">
        <v>0</v>
      </c>
      <c r="F224" s="11">
        <f t="shared" si="22"/>
        <v>23507</v>
      </c>
      <c r="G224" s="12" t="str">
        <f t="shared" si="23"/>
        <v>-</v>
      </c>
      <c r="H224" s="9" t="s">
        <v>81</v>
      </c>
      <c r="I224" s="9" t="s">
        <v>374</v>
      </c>
    </row>
    <row r="225" spans="1:9" ht="42.75" x14ac:dyDescent="0.25">
      <c r="A225" s="8" t="s">
        <v>327</v>
      </c>
      <c r="B225" s="9" t="s">
        <v>375</v>
      </c>
      <c r="C225" s="9" t="s">
        <v>41</v>
      </c>
      <c r="D225" s="10">
        <v>131637</v>
      </c>
      <c r="E225" s="10">
        <v>200667</v>
      </c>
      <c r="F225" s="11">
        <f t="shared" si="22"/>
        <v>-69030</v>
      </c>
      <c r="G225" s="12">
        <f t="shared" si="23"/>
        <v>-34.400275082599528</v>
      </c>
      <c r="H225" s="9" t="s">
        <v>376</v>
      </c>
      <c r="I225" s="9" t="s">
        <v>377</v>
      </c>
    </row>
    <row r="226" spans="1:9" ht="28.5" x14ac:dyDescent="0.25">
      <c r="A226" s="8" t="s">
        <v>327</v>
      </c>
      <c r="B226" s="9" t="s">
        <v>378</v>
      </c>
      <c r="C226" s="9" t="s">
        <v>14</v>
      </c>
      <c r="D226" s="10">
        <v>34707</v>
      </c>
      <c r="E226" s="10">
        <v>10782</v>
      </c>
      <c r="F226" s="11">
        <f t="shared" si="22"/>
        <v>23925</v>
      </c>
      <c r="G226" s="12">
        <f t="shared" si="23"/>
        <v>221.89760712298275</v>
      </c>
      <c r="H226" s="9" t="s">
        <v>379</v>
      </c>
      <c r="I226" s="9" t="s">
        <v>333</v>
      </c>
    </row>
    <row r="227" spans="1:9" ht="28.5" x14ac:dyDescent="0.25">
      <c r="A227" s="8" t="s">
        <v>327</v>
      </c>
      <c r="B227" s="9" t="s">
        <v>380</v>
      </c>
      <c r="C227" s="9" t="s">
        <v>95</v>
      </c>
      <c r="D227" s="10">
        <v>4751</v>
      </c>
      <c r="E227" s="10">
        <v>4911</v>
      </c>
      <c r="F227" s="11">
        <f t="shared" si="22"/>
        <v>-160</v>
      </c>
      <c r="G227" s="12">
        <f t="shared" si="23"/>
        <v>-3.257992262268377</v>
      </c>
      <c r="H227" s="9" t="s">
        <v>57</v>
      </c>
      <c r="I227" s="9" t="s">
        <v>237</v>
      </c>
    </row>
    <row r="228" spans="1:9" ht="28.5" x14ac:dyDescent="0.25">
      <c r="A228" s="8" t="s">
        <v>327</v>
      </c>
      <c r="B228" s="9" t="s">
        <v>381</v>
      </c>
      <c r="C228" s="9" t="s">
        <v>161</v>
      </c>
      <c r="D228" s="10">
        <v>63262</v>
      </c>
      <c r="E228" s="10">
        <v>60224</v>
      </c>
      <c r="F228" s="11">
        <f t="shared" si="22"/>
        <v>3038</v>
      </c>
      <c r="G228" s="12">
        <f t="shared" si="23"/>
        <v>5.0445005313496276</v>
      </c>
      <c r="H228" s="9" t="s">
        <v>57</v>
      </c>
      <c r="I228" s="9" t="s">
        <v>313</v>
      </c>
    </row>
    <row r="229" spans="1:9" ht="28.5" x14ac:dyDescent="0.25">
      <c r="A229" s="8" t="s">
        <v>327</v>
      </c>
      <c r="B229" s="9" t="s">
        <v>382</v>
      </c>
      <c r="C229" s="9" t="s">
        <v>14</v>
      </c>
      <c r="D229" s="10">
        <v>27183</v>
      </c>
      <c r="E229" s="10">
        <v>18030</v>
      </c>
      <c r="F229" s="11">
        <f t="shared" si="22"/>
        <v>9153</v>
      </c>
      <c r="G229" s="12">
        <f t="shared" si="23"/>
        <v>50.765391014975037</v>
      </c>
      <c r="H229" s="9" t="s">
        <v>383</v>
      </c>
      <c r="I229" s="9" t="s">
        <v>333</v>
      </c>
    </row>
    <row r="230" spans="1:9" ht="28.5" x14ac:dyDescent="0.25">
      <c r="A230" s="8" t="s">
        <v>327</v>
      </c>
      <c r="B230" s="9" t="s">
        <v>384</v>
      </c>
      <c r="C230" s="9" t="s">
        <v>95</v>
      </c>
      <c r="D230" s="10">
        <v>9427</v>
      </c>
      <c r="E230" s="10">
        <v>7089</v>
      </c>
      <c r="F230" s="11">
        <f t="shared" si="22"/>
        <v>2338</v>
      </c>
      <c r="G230" s="12">
        <f t="shared" si="23"/>
        <v>32.980674284102129</v>
      </c>
      <c r="H230" s="9" t="s">
        <v>385</v>
      </c>
      <c r="I230" s="9" t="s">
        <v>237</v>
      </c>
    </row>
    <row r="231" spans="1:9" ht="28.5" x14ac:dyDescent="0.25">
      <c r="A231" s="8" t="s">
        <v>327</v>
      </c>
      <c r="B231" s="9" t="s">
        <v>386</v>
      </c>
      <c r="C231" s="9" t="s">
        <v>95</v>
      </c>
      <c r="D231" s="10">
        <v>4992</v>
      </c>
      <c r="E231" s="10">
        <v>4534</v>
      </c>
      <c r="F231" s="11">
        <f t="shared" si="22"/>
        <v>458</v>
      </c>
      <c r="G231" s="12">
        <f t="shared" si="23"/>
        <v>10.101455668284077</v>
      </c>
      <c r="H231" s="9" t="s">
        <v>77</v>
      </c>
      <c r="I231" s="9" t="s">
        <v>237</v>
      </c>
    </row>
    <row r="232" spans="1:9" ht="28.5" x14ac:dyDescent="0.25">
      <c r="A232" s="8" t="s">
        <v>327</v>
      </c>
      <c r="B232" s="9" t="s">
        <v>387</v>
      </c>
      <c r="C232" s="9" t="s">
        <v>14</v>
      </c>
      <c r="D232" s="10">
        <v>26548</v>
      </c>
      <c r="E232" s="10">
        <v>23271</v>
      </c>
      <c r="F232" s="11">
        <f t="shared" si="22"/>
        <v>3277</v>
      </c>
      <c r="G232" s="12">
        <f t="shared" si="23"/>
        <v>14.081904516350823</v>
      </c>
      <c r="H232" s="9" t="s">
        <v>388</v>
      </c>
      <c r="I232" s="9" t="s">
        <v>333</v>
      </c>
    </row>
    <row r="233" spans="1:9" ht="28.5" x14ac:dyDescent="0.25">
      <c r="A233" s="8" t="s">
        <v>327</v>
      </c>
      <c r="B233" s="9" t="s">
        <v>389</v>
      </c>
      <c r="C233" s="9" t="s">
        <v>14</v>
      </c>
      <c r="D233" s="10">
        <v>118081</v>
      </c>
      <c r="E233" s="10">
        <v>91115</v>
      </c>
      <c r="F233" s="11">
        <f t="shared" si="22"/>
        <v>26966</v>
      </c>
      <c r="G233" s="12">
        <f t="shared" si="23"/>
        <v>29.5955660429128</v>
      </c>
      <c r="H233" s="9" t="s">
        <v>390</v>
      </c>
      <c r="I233" s="9" t="s">
        <v>333</v>
      </c>
    </row>
    <row r="234" spans="1:9" ht="28.5" x14ac:dyDescent="0.25">
      <c r="A234" s="8" t="s">
        <v>327</v>
      </c>
      <c r="B234" s="9" t="s">
        <v>391</v>
      </c>
      <c r="C234" s="9" t="s">
        <v>161</v>
      </c>
      <c r="D234" s="10">
        <v>50437</v>
      </c>
      <c r="E234" s="10">
        <v>102435</v>
      </c>
      <c r="F234" s="11">
        <f t="shared" si="22"/>
        <v>-51998</v>
      </c>
      <c r="G234" s="12">
        <f t="shared" si="23"/>
        <v>-50.761946600283103</v>
      </c>
      <c r="H234" s="9" t="s">
        <v>57</v>
      </c>
      <c r="I234" s="9" t="s">
        <v>313</v>
      </c>
    </row>
    <row r="235" spans="1:9" ht="42.75" x14ac:dyDescent="0.25">
      <c r="A235" s="8" t="s">
        <v>327</v>
      </c>
      <c r="B235" s="9" t="s">
        <v>392</v>
      </c>
      <c r="C235" s="9" t="s">
        <v>161</v>
      </c>
      <c r="D235" s="10">
        <v>12096</v>
      </c>
      <c r="E235" s="10">
        <v>22397</v>
      </c>
      <c r="F235" s="11">
        <f t="shared" si="22"/>
        <v>-10301</v>
      </c>
      <c r="G235" s="12">
        <f t="shared" si="23"/>
        <v>-45.992766888422558</v>
      </c>
      <c r="H235" s="9" t="s">
        <v>57</v>
      </c>
      <c r="I235" s="9" t="s">
        <v>313</v>
      </c>
    </row>
    <row r="236" spans="1:9" ht="28.5" x14ac:dyDescent="0.25">
      <c r="A236" s="8" t="s">
        <v>393</v>
      </c>
      <c r="B236" s="9" t="s">
        <v>394</v>
      </c>
      <c r="C236" s="9" t="s">
        <v>395</v>
      </c>
      <c r="D236" s="10">
        <v>194000</v>
      </c>
      <c r="E236" s="10">
        <v>89400</v>
      </c>
      <c r="F236" s="11">
        <f t="shared" si="22"/>
        <v>104600</v>
      </c>
      <c r="G236" s="12">
        <f t="shared" si="23"/>
        <v>117.00223713646531</v>
      </c>
      <c r="H236" s="9" t="s">
        <v>396</v>
      </c>
      <c r="I236" s="9" t="s">
        <v>397</v>
      </c>
    </row>
    <row r="237" spans="1:9" ht="28.5" x14ac:dyDescent="0.25">
      <c r="A237" s="8" t="s">
        <v>393</v>
      </c>
      <c r="B237" s="9" t="s">
        <v>398</v>
      </c>
      <c r="C237" s="9" t="s">
        <v>161</v>
      </c>
      <c r="D237" s="10">
        <v>602000</v>
      </c>
      <c r="E237" s="10">
        <v>582000</v>
      </c>
      <c r="F237" s="11">
        <f t="shared" si="22"/>
        <v>20000</v>
      </c>
      <c r="G237" s="12">
        <f t="shared" si="23"/>
        <v>3.4364261168384882</v>
      </c>
      <c r="H237" s="9" t="s">
        <v>255</v>
      </c>
      <c r="I237" s="9" t="s">
        <v>313</v>
      </c>
    </row>
    <row r="238" spans="1:9" ht="28.5" x14ac:dyDescent="0.25">
      <c r="A238" s="8" t="s">
        <v>393</v>
      </c>
      <c r="B238" s="9" t="s">
        <v>399</v>
      </c>
      <c r="C238" s="9" t="s">
        <v>161</v>
      </c>
      <c r="D238" s="10">
        <v>300554</v>
      </c>
      <c r="E238" s="10">
        <v>143208</v>
      </c>
      <c r="F238" s="11">
        <f t="shared" si="22"/>
        <v>157346</v>
      </c>
      <c r="G238" s="12">
        <f t="shared" si="23"/>
        <v>109.87235349980449</v>
      </c>
      <c r="H238" s="9" t="s">
        <v>255</v>
      </c>
      <c r="I238" s="9" t="s">
        <v>313</v>
      </c>
    </row>
    <row r="239" spans="1:9" ht="28.5" x14ac:dyDescent="0.25">
      <c r="A239" s="8" t="s">
        <v>393</v>
      </c>
      <c r="B239" s="9" t="s">
        <v>400</v>
      </c>
      <c r="C239" s="9" t="s">
        <v>31</v>
      </c>
      <c r="D239" s="10">
        <v>6636</v>
      </c>
      <c r="E239" s="10">
        <v>0</v>
      </c>
      <c r="F239" s="11">
        <f t="shared" si="22"/>
        <v>6636</v>
      </c>
      <c r="G239" s="12" t="str">
        <f t="shared" si="23"/>
        <v>-</v>
      </c>
      <c r="H239" s="9" t="s">
        <v>401</v>
      </c>
      <c r="I239" s="9" t="s">
        <v>262</v>
      </c>
    </row>
    <row r="240" spans="1:9" ht="28.5" x14ac:dyDescent="0.25">
      <c r="A240" s="8" t="s">
        <v>393</v>
      </c>
      <c r="B240" s="9" t="s">
        <v>402</v>
      </c>
      <c r="C240" s="9" t="s">
        <v>35</v>
      </c>
      <c r="D240" s="10">
        <v>128351</v>
      </c>
      <c r="E240" s="10">
        <v>119244</v>
      </c>
      <c r="F240" s="11">
        <f t="shared" si="22"/>
        <v>9107</v>
      </c>
      <c r="G240" s="12">
        <f t="shared" si="23"/>
        <v>7.6372815403710037</v>
      </c>
      <c r="H240" s="9" t="s">
        <v>368</v>
      </c>
      <c r="I240" s="9" t="s">
        <v>366</v>
      </c>
    </row>
    <row r="241" spans="1:9" ht="28.5" x14ac:dyDescent="0.25">
      <c r="A241" s="8" t="s">
        <v>393</v>
      </c>
      <c r="B241" s="9" t="s">
        <v>403</v>
      </c>
      <c r="C241" s="9" t="s">
        <v>51</v>
      </c>
      <c r="D241" s="10">
        <v>19800</v>
      </c>
      <c r="E241" s="10">
        <v>17820</v>
      </c>
      <c r="F241" s="11">
        <f t="shared" si="22"/>
        <v>1980</v>
      </c>
      <c r="G241" s="12">
        <f t="shared" si="23"/>
        <v>11.111111111111111</v>
      </c>
      <c r="H241" s="9" t="s">
        <v>404</v>
      </c>
      <c r="I241" s="9" t="s">
        <v>259</v>
      </c>
    </row>
    <row r="242" spans="1:9" ht="28.5" x14ac:dyDescent="0.25">
      <c r="A242" s="8" t="s">
        <v>393</v>
      </c>
      <c r="B242" s="9" t="s">
        <v>405</v>
      </c>
      <c r="C242" s="9" t="s">
        <v>51</v>
      </c>
      <c r="D242" s="10">
        <v>97565</v>
      </c>
      <c r="E242" s="10">
        <v>114311</v>
      </c>
      <c r="F242" s="11">
        <f t="shared" si="22"/>
        <v>-16746</v>
      </c>
      <c r="G242" s="12">
        <f t="shared" si="23"/>
        <v>-14.649508796178845</v>
      </c>
      <c r="H242" s="9" t="s">
        <v>120</v>
      </c>
      <c r="I242" s="9" t="s">
        <v>259</v>
      </c>
    </row>
    <row r="243" spans="1:9" ht="28.5" x14ac:dyDescent="0.25">
      <c r="A243" s="8" t="s">
        <v>393</v>
      </c>
      <c r="B243" s="9" t="s">
        <v>406</v>
      </c>
      <c r="C243" s="9" t="s">
        <v>95</v>
      </c>
      <c r="D243" s="10">
        <v>1706</v>
      </c>
      <c r="E243" s="10">
        <v>565</v>
      </c>
      <c r="F243" s="11">
        <f t="shared" si="22"/>
        <v>1141</v>
      </c>
      <c r="G243" s="12">
        <f t="shared" si="23"/>
        <v>201.94690265486724</v>
      </c>
      <c r="H243" s="9" t="s">
        <v>407</v>
      </c>
      <c r="I243" s="9" t="s">
        <v>237</v>
      </c>
    </row>
    <row r="244" spans="1:9" ht="42.75" x14ac:dyDescent="0.25">
      <c r="A244" s="8" t="s">
        <v>393</v>
      </c>
      <c r="B244" s="9" t="s">
        <v>408</v>
      </c>
      <c r="C244" s="9" t="s">
        <v>95</v>
      </c>
      <c r="D244" s="10">
        <v>8867</v>
      </c>
      <c r="E244" s="10">
        <v>7919</v>
      </c>
      <c r="F244" s="11">
        <f t="shared" si="22"/>
        <v>948</v>
      </c>
      <c r="G244" s="12">
        <f t="shared" si="23"/>
        <v>11.97120848591994</v>
      </c>
      <c r="H244" s="9" t="s">
        <v>409</v>
      </c>
      <c r="I244" s="9" t="s">
        <v>237</v>
      </c>
    </row>
    <row r="245" spans="1:9" ht="28.5" x14ac:dyDescent="0.25">
      <c r="A245" s="8" t="s">
        <v>393</v>
      </c>
      <c r="B245" s="9" t="s">
        <v>410</v>
      </c>
      <c r="C245" s="9" t="s">
        <v>155</v>
      </c>
      <c r="D245" s="10">
        <v>58090</v>
      </c>
      <c r="E245" s="10">
        <v>19866</v>
      </c>
      <c r="F245" s="11">
        <f t="shared" si="22"/>
        <v>38224</v>
      </c>
      <c r="G245" s="12">
        <f t="shared" si="23"/>
        <v>192.40914124635054</v>
      </c>
      <c r="H245" s="9" t="s">
        <v>250</v>
      </c>
      <c r="I245" s="9" t="s">
        <v>411</v>
      </c>
    </row>
    <row r="246" spans="1:9" ht="42.75" x14ac:dyDescent="0.25">
      <c r="A246" s="8" t="s">
        <v>393</v>
      </c>
      <c r="B246" s="9" t="s">
        <v>412</v>
      </c>
      <c r="C246" s="9" t="s">
        <v>45</v>
      </c>
      <c r="D246" s="10">
        <v>256715</v>
      </c>
      <c r="E246" s="10">
        <v>256687</v>
      </c>
      <c r="F246" s="11">
        <f t="shared" si="22"/>
        <v>28</v>
      </c>
      <c r="G246" s="12">
        <f t="shared" si="23"/>
        <v>1.0908226750867788E-2</v>
      </c>
      <c r="H246" s="9" t="s">
        <v>324</v>
      </c>
      <c r="I246" s="9" t="s">
        <v>303</v>
      </c>
    </row>
    <row r="247" spans="1:9" ht="28.5" x14ac:dyDescent="0.25">
      <c r="A247" s="8" t="s">
        <v>393</v>
      </c>
      <c r="B247" s="9" t="s">
        <v>413</v>
      </c>
      <c r="C247" s="9" t="s">
        <v>54</v>
      </c>
      <c r="D247" s="10">
        <v>308500</v>
      </c>
      <c r="E247" s="10">
        <v>121371</v>
      </c>
      <c r="F247" s="11">
        <f t="shared" si="22"/>
        <v>187129</v>
      </c>
      <c r="G247" s="12">
        <f t="shared" si="23"/>
        <v>154.17933443738622</v>
      </c>
      <c r="H247" s="9" t="s">
        <v>414</v>
      </c>
      <c r="I247" s="9" t="s">
        <v>415</v>
      </c>
    </row>
    <row r="248" spans="1:9" ht="42.75" x14ac:dyDescent="0.25">
      <c r="A248" s="8" t="s">
        <v>393</v>
      </c>
      <c r="B248" s="9" t="s">
        <v>416</v>
      </c>
      <c r="C248" s="9" t="s">
        <v>395</v>
      </c>
      <c r="D248" s="10">
        <v>632861</v>
      </c>
      <c r="E248" s="10">
        <v>0</v>
      </c>
      <c r="F248" s="11">
        <f t="shared" si="22"/>
        <v>632861</v>
      </c>
      <c r="G248" s="12" t="str">
        <f t="shared" si="23"/>
        <v>-</v>
      </c>
      <c r="H248" s="9" t="s">
        <v>417</v>
      </c>
      <c r="I248" s="9" t="s">
        <v>397</v>
      </c>
    </row>
    <row r="249" spans="1:9" ht="28.5" x14ac:dyDescent="0.25">
      <c r="A249" s="8" t="s">
        <v>418</v>
      </c>
      <c r="B249" s="9" t="s">
        <v>419</v>
      </c>
      <c r="C249" s="9" t="s">
        <v>37</v>
      </c>
      <c r="D249" s="10">
        <v>99797</v>
      </c>
      <c r="E249" s="10">
        <v>128759</v>
      </c>
      <c r="F249" s="11">
        <f t="shared" si="22"/>
        <v>-28962</v>
      </c>
      <c r="G249" s="12">
        <f t="shared" si="23"/>
        <v>-22.493184942411794</v>
      </c>
      <c r="H249" s="9" t="s">
        <v>57</v>
      </c>
      <c r="I249" s="9" t="s">
        <v>121</v>
      </c>
    </row>
    <row r="250" spans="1:9" ht="42.75" x14ac:dyDescent="0.25">
      <c r="A250" s="8" t="s">
        <v>418</v>
      </c>
      <c r="B250" s="9" t="s">
        <v>420</v>
      </c>
      <c r="C250" s="9" t="s">
        <v>119</v>
      </c>
      <c r="D250" s="10">
        <v>146129</v>
      </c>
      <c r="E250" s="10">
        <v>54133</v>
      </c>
      <c r="F250" s="11">
        <f t="shared" si="22"/>
        <v>91996</v>
      </c>
      <c r="G250" s="12">
        <f t="shared" si="23"/>
        <v>169.94439620933625</v>
      </c>
      <c r="H250" s="9" t="s">
        <v>133</v>
      </c>
      <c r="I250" s="9" t="s">
        <v>134</v>
      </c>
    </row>
    <row r="251" spans="1:9" ht="28.5" x14ac:dyDescent="0.25">
      <c r="A251" s="8" t="s">
        <v>418</v>
      </c>
      <c r="B251" s="9" t="s">
        <v>421</v>
      </c>
      <c r="C251" s="9" t="s">
        <v>31</v>
      </c>
      <c r="D251" s="10">
        <v>55062</v>
      </c>
      <c r="E251" s="10">
        <v>87220</v>
      </c>
      <c r="F251" s="11">
        <f t="shared" si="22"/>
        <v>-32158</v>
      </c>
      <c r="G251" s="12">
        <f t="shared" si="23"/>
        <v>-36.869983948635635</v>
      </c>
      <c r="H251" s="9" t="s">
        <v>57</v>
      </c>
      <c r="I251" s="9" t="s">
        <v>178</v>
      </c>
    </row>
    <row r="252" spans="1:9" ht="42.75" x14ac:dyDescent="0.25">
      <c r="A252" s="8" t="s">
        <v>418</v>
      </c>
      <c r="B252" s="9" t="s">
        <v>422</v>
      </c>
      <c r="C252" s="9" t="s">
        <v>14</v>
      </c>
      <c r="D252" s="10">
        <v>31716</v>
      </c>
      <c r="E252" s="10">
        <v>1712</v>
      </c>
      <c r="F252" s="11">
        <f t="shared" si="22"/>
        <v>30004</v>
      </c>
      <c r="G252" s="12">
        <f t="shared" si="23"/>
        <v>1752.570093457944</v>
      </c>
      <c r="H252" s="9" t="s">
        <v>346</v>
      </c>
      <c r="I252" s="9" t="s">
        <v>333</v>
      </c>
    </row>
    <row r="253" spans="1:9" ht="28.5" x14ac:dyDescent="0.25">
      <c r="A253" s="8" t="s">
        <v>418</v>
      </c>
      <c r="B253" s="9" t="s">
        <v>423</v>
      </c>
      <c r="C253" s="9" t="s">
        <v>14</v>
      </c>
      <c r="D253" s="10">
        <v>38333</v>
      </c>
      <c r="E253" s="10">
        <v>58128</v>
      </c>
      <c r="F253" s="11">
        <f t="shared" si="22"/>
        <v>-19795</v>
      </c>
      <c r="G253" s="12">
        <f t="shared" si="23"/>
        <v>-34.054156344618775</v>
      </c>
      <c r="H253" s="9" t="s">
        <v>424</v>
      </c>
      <c r="I253" s="9" t="s">
        <v>333</v>
      </c>
    </row>
    <row r="254" spans="1:9" ht="42.75" x14ac:dyDescent="0.25">
      <c r="A254" s="8" t="s">
        <v>418</v>
      </c>
      <c r="B254" s="9" t="s">
        <v>425</v>
      </c>
      <c r="C254" s="9" t="s">
        <v>14</v>
      </c>
      <c r="D254" s="10">
        <v>206118</v>
      </c>
      <c r="E254" s="10">
        <v>178160</v>
      </c>
      <c r="F254" s="11">
        <f t="shared" si="22"/>
        <v>27958</v>
      </c>
      <c r="G254" s="12">
        <f t="shared" si="23"/>
        <v>15.692635832959137</v>
      </c>
      <c r="H254" s="9" t="s">
        <v>426</v>
      </c>
      <c r="I254" s="9" t="s">
        <v>333</v>
      </c>
    </row>
    <row r="255" spans="1:9" ht="42.75" x14ac:dyDescent="0.25">
      <c r="A255" s="8" t="s">
        <v>418</v>
      </c>
      <c r="B255" s="9" t="s">
        <v>427</v>
      </c>
      <c r="C255" s="9" t="s">
        <v>14</v>
      </c>
      <c r="D255" s="10">
        <v>23613</v>
      </c>
      <c r="E255" s="10">
        <v>28581</v>
      </c>
      <c r="F255" s="11">
        <f t="shared" si="22"/>
        <v>-4968</v>
      </c>
      <c r="G255" s="12">
        <f t="shared" si="23"/>
        <v>-17.382176970714809</v>
      </c>
      <c r="H255" s="9" t="s">
        <v>428</v>
      </c>
      <c r="I255" s="9" t="s">
        <v>333</v>
      </c>
    </row>
    <row r="256" spans="1:9" ht="28.5" x14ac:dyDescent="0.25">
      <c r="A256" s="8" t="s">
        <v>418</v>
      </c>
      <c r="B256" s="9" t="s">
        <v>429</v>
      </c>
      <c r="C256" s="9" t="s">
        <v>14</v>
      </c>
      <c r="D256" s="10">
        <v>107203</v>
      </c>
      <c r="E256" s="10">
        <v>64949</v>
      </c>
      <c r="F256" s="11">
        <f t="shared" si="22"/>
        <v>42254</v>
      </c>
      <c r="G256" s="12">
        <f t="shared" si="23"/>
        <v>65.057198725153583</v>
      </c>
      <c r="H256" s="9" t="s">
        <v>379</v>
      </c>
      <c r="I256" s="9" t="s">
        <v>333</v>
      </c>
    </row>
    <row r="257" spans="1:9" ht="42.75" x14ac:dyDescent="0.25">
      <c r="A257" s="8" t="s">
        <v>418</v>
      </c>
      <c r="B257" s="9" t="s">
        <v>430</v>
      </c>
      <c r="C257" s="9" t="s">
        <v>95</v>
      </c>
      <c r="D257" s="10">
        <v>156125</v>
      </c>
      <c r="E257" s="10">
        <v>155250</v>
      </c>
      <c r="F257" s="11">
        <f t="shared" si="22"/>
        <v>875</v>
      </c>
      <c r="G257" s="12">
        <f t="shared" si="23"/>
        <v>0.56360708534621573</v>
      </c>
      <c r="H257" s="9" t="s">
        <v>431</v>
      </c>
      <c r="I257" s="9" t="s">
        <v>237</v>
      </c>
    </row>
    <row r="258" spans="1:9" ht="42.75" x14ac:dyDescent="0.25">
      <c r="A258" s="8" t="s">
        <v>418</v>
      </c>
      <c r="B258" s="9" t="s">
        <v>432</v>
      </c>
      <c r="C258" s="9" t="s">
        <v>95</v>
      </c>
      <c r="D258" s="10">
        <v>212125</v>
      </c>
      <c r="E258" s="10">
        <v>189000</v>
      </c>
      <c r="F258" s="11">
        <f t="shared" si="22"/>
        <v>23125</v>
      </c>
      <c r="G258" s="12">
        <f t="shared" si="23"/>
        <v>12.235449735449736</v>
      </c>
      <c r="H258" s="9" t="s">
        <v>431</v>
      </c>
      <c r="I258" s="9" t="s">
        <v>237</v>
      </c>
    </row>
    <row r="259" spans="1:9" ht="28.5" x14ac:dyDescent="0.25">
      <c r="A259" s="8" t="s">
        <v>418</v>
      </c>
      <c r="B259" s="9" t="s">
        <v>433</v>
      </c>
      <c r="C259" s="9" t="s">
        <v>95</v>
      </c>
      <c r="D259" s="10">
        <v>147329</v>
      </c>
      <c r="E259" s="10">
        <v>132975</v>
      </c>
      <c r="F259" s="11">
        <f t="shared" si="22"/>
        <v>14354</v>
      </c>
      <c r="G259" s="12">
        <f t="shared" si="23"/>
        <v>10.794510246286897</v>
      </c>
      <c r="H259" s="9" t="s">
        <v>404</v>
      </c>
      <c r="I259" s="9" t="s">
        <v>237</v>
      </c>
    </row>
    <row r="260" spans="1:9" ht="42.75" x14ac:dyDescent="0.25">
      <c r="A260" s="8" t="s">
        <v>418</v>
      </c>
      <c r="B260" s="9" t="s">
        <v>434</v>
      </c>
      <c r="C260" s="9" t="s">
        <v>95</v>
      </c>
      <c r="D260" s="10">
        <v>95245</v>
      </c>
      <c r="E260" s="10">
        <v>67810</v>
      </c>
      <c r="F260" s="11">
        <f t="shared" si="22"/>
        <v>27435</v>
      </c>
      <c r="G260" s="12">
        <f t="shared" si="23"/>
        <v>40.458634419702108</v>
      </c>
      <c r="H260" s="9" t="s">
        <v>431</v>
      </c>
      <c r="I260" s="9" t="s">
        <v>237</v>
      </c>
    </row>
    <row r="261" spans="1:9" ht="42.75" x14ac:dyDescent="0.25">
      <c r="A261" s="8" t="s">
        <v>418</v>
      </c>
      <c r="B261" s="9" t="s">
        <v>435</v>
      </c>
      <c r="C261" s="9" t="s">
        <v>95</v>
      </c>
      <c r="D261" s="10">
        <v>40848</v>
      </c>
      <c r="E261" s="10">
        <v>40320</v>
      </c>
      <c r="F261" s="11">
        <f t="shared" si="22"/>
        <v>528</v>
      </c>
      <c r="G261" s="12">
        <f t="shared" si="23"/>
        <v>1.3095238095238095</v>
      </c>
      <c r="H261" s="9" t="s">
        <v>436</v>
      </c>
      <c r="I261" s="9" t="s">
        <v>237</v>
      </c>
    </row>
    <row r="262" spans="1:9" ht="28.5" x14ac:dyDescent="0.25">
      <c r="A262" s="8" t="s">
        <v>418</v>
      </c>
      <c r="B262" s="9" t="s">
        <v>437</v>
      </c>
      <c r="C262" s="9" t="s">
        <v>100</v>
      </c>
      <c r="D262" s="10">
        <v>22684</v>
      </c>
      <c r="E262" s="10">
        <v>21824</v>
      </c>
      <c r="F262" s="11">
        <f t="shared" si="22"/>
        <v>860</v>
      </c>
      <c r="G262" s="12">
        <f t="shared" si="23"/>
        <v>3.9406158357771259</v>
      </c>
      <c r="H262" s="9" t="s">
        <v>57</v>
      </c>
      <c r="I262" s="9" t="s">
        <v>241</v>
      </c>
    </row>
    <row r="263" spans="1:9" ht="28.5" x14ac:dyDescent="0.25">
      <c r="A263" s="8" t="s">
        <v>418</v>
      </c>
      <c r="B263" s="9" t="s">
        <v>438</v>
      </c>
      <c r="C263" s="9" t="s">
        <v>100</v>
      </c>
      <c r="D263" s="10">
        <v>85391</v>
      </c>
      <c r="E263" s="10">
        <v>70413</v>
      </c>
      <c r="F263" s="11">
        <f t="shared" si="22"/>
        <v>14978</v>
      </c>
      <c r="G263" s="12">
        <f t="shared" si="23"/>
        <v>21.271640180080382</v>
      </c>
      <c r="H263" s="9" t="s">
        <v>57</v>
      </c>
      <c r="I263" s="9" t="s">
        <v>241</v>
      </c>
    </row>
    <row r="264" spans="1:9" ht="28.5" x14ac:dyDescent="0.25">
      <c r="A264" s="8" t="s">
        <v>418</v>
      </c>
      <c r="B264" s="9" t="s">
        <v>439</v>
      </c>
      <c r="C264" s="9" t="s">
        <v>100</v>
      </c>
      <c r="D264" s="10">
        <v>73281</v>
      </c>
      <c r="E264" s="10">
        <v>56767</v>
      </c>
      <c r="F264" s="11">
        <f t="shared" ref="F264:F327" si="24">D264-E264</f>
        <v>16514</v>
      </c>
      <c r="G264" s="12">
        <f t="shared" ref="G264:G327" si="25">IF(E264&lt;&gt;0,(D264-E264)/E264*100,"-")</f>
        <v>29.090845033205916</v>
      </c>
      <c r="H264" s="9" t="s">
        <v>440</v>
      </c>
      <c r="I264" s="9" t="s">
        <v>241</v>
      </c>
    </row>
    <row r="265" spans="1:9" ht="28.5" x14ac:dyDescent="0.25">
      <c r="A265" s="8" t="s">
        <v>418</v>
      </c>
      <c r="B265" s="9" t="s">
        <v>441</v>
      </c>
      <c r="C265" s="9" t="s">
        <v>243</v>
      </c>
      <c r="D265" s="10">
        <v>368190</v>
      </c>
      <c r="E265" s="10">
        <v>342637</v>
      </c>
      <c r="F265" s="11">
        <f t="shared" si="24"/>
        <v>25553</v>
      </c>
      <c r="G265" s="12">
        <f t="shared" si="25"/>
        <v>7.4577468282759893</v>
      </c>
      <c r="H265" s="9" t="s">
        <v>244</v>
      </c>
      <c r="I265" s="9" t="s">
        <v>245</v>
      </c>
    </row>
    <row r="266" spans="1:9" ht="28.5" x14ac:dyDescent="0.25">
      <c r="A266" s="8" t="s">
        <v>418</v>
      </c>
      <c r="B266" s="9" t="s">
        <v>442</v>
      </c>
      <c r="C266" s="9" t="s">
        <v>51</v>
      </c>
      <c r="D266" s="10">
        <v>224595</v>
      </c>
      <c r="E266" s="10">
        <v>127563</v>
      </c>
      <c r="F266" s="11">
        <f t="shared" si="24"/>
        <v>97032</v>
      </c>
      <c r="G266" s="12">
        <f t="shared" si="25"/>
        <v>76.065943886550187</v>
      </c>
      <c r="H266" s="9" t="s">
        <v>443</v>
      </c>
      <c r="I266" s="9" t="s">
        <v>259</v>
      </c>
    </row>
    <row r="267" spans="1:9" ht="28.5" x14ac:dyDescent="0.25">
      <c r="A267" s="8" t="s">
        <v>418</v>
      </c>
      <c r="B267" s="9" t="s">
        <v>444</v>
      </c>
      <c r="C267" s="9" t="s">
        <v>51</v>
      </c>
      <c r="D267" s="10">
        <v>17677</v>
      </c>
      <c r="E267" s="10">
        <v>21278</v>
      </c>
      <c r="F267" s="11">
        <f t="shared" si="24"/>
        <v>-3601</v>
      </c>
      <c r="G267" s="12">
        <f t="shared" si="25"/>
        <v>-16.923583043519127</v>
      </c>
      <c r="H267" s="9" t="s">
        <v>57</v>
      </c>
      <c r="I267" s="9" t="s">
        <v>283</v>
      </c>
    </row>
    <row r="268" spans="1:9" ht="28.5" x14ac:dyDescent="0.25">
      <c r="A268" s="8" t="s">
        <v>418</v>
      </c>
      <c r="B268" s="9" t="s">
        <v>445</v>
      </c>
      <c r="C268" s="9" t="s">
        <v>51</v>
      </c>
      <c r="D268" s="10">
        <v>11056</v>
      </c>
      <c r="E268" s="10">
        <v>13268</v>
      </c>
      <c r="F268" s="11">
        <f t="shared" si="24"/>
        <v>-2212</v>
      </c>
      <c r="G268" s="12">
        <f t="shared" si="25"/>
        <v>-16.671691287307809</v>
      </c>
      <c r="H268" s="9" t="s">
        <v>120</v>
      </c>
      <c r="I268" s="9" t="s">
        <v>259</v>
      </c>
    </row>
    <row r="269" spans="1:9" ht="28.5" x14ac:dyDescent="0.25">
      <c r="A269" s="8" t="s">
        <v>418</v>
      </c>
      <c r="B269" s="9" t="s">
        <v>446</v>
      </c>
      <c r="C269" s="9" t="s">
        <v>51</v>
      </c>
      <c r="D269" s="10">
        <v>110480</v>
      </c>
      <c r="E269" s="10">
        <v>121744</v>
      </c>
      <c r="F269" s="11">
        <f t="shared" si="24"/>
        <v>-11264</v>
      </c>
      <c r="G269" s="12">
        <f t="shared" si="25"/>
        <v>-9.2522013405178072</v>
      </c>
      <c r="H269" s="9" t="s">
        <v>447</v>
      </c>
      <c r="I269" s="9" t="s">
        <v>259</v>
      </c>
    </row>
    <row r="270" spans="1:9" ht="28.5" x14ac:dyDescent="0.25">
      <c r="A270" s="8" t="s">
        <v>418</v>
      </c>
      <c r="B270" s="9" t="s">
        <v>448</v>
      </c>
      <c r="C270" s="9" t="s">
        <v>51</v>
      </c>
      <c r="D270" s="10">
        <v>28742</v>
      </c>
      <c r="E270" s="10">
        <v>35524</v>
      </c>
      <c r="F270" s="11">
        <f t="shared" si="24"/>
        <v>-6782</v>
      </c>
      <c r="G270" s="12">
        <f t="shared" si="25"/>
        <v>-19.091318545208875</v>
      </c>
      <c r="H270" s="9" t="s">
        <v>449</v>
      </c>
      <c r="I270" s="9" t="s">
        <v>259</v>
      </c>
    </row>
    <row r="271" spans="1:9" ht="28.5" x14ac:dyDescent="0.25">
      <c r="A271" s="8" t="s">
        <v>418</v>
      </c>
      <c r="B271" s="9" t="s">
        <v>450</v>
      </c>
      <c r="C271" s="9" t="s">
        <v>51</v>
      </c>
      <c r="D271" s="10">
        <v>556041</v>
      </c>
      <c r="E271" s="10">
        <v>490742</v>
      </c>
      <c r="F271" s="11">
        <f t="shared" si="24"/>
        <v>65299</v>
      </c>
      <c r="G271" s="12">
        <f t="shared" si="25"/>
        <v>13.306177176601963</v>
      </c>
      <c r="H271" s="9" t="s">
        <v>120</v>
      </c>
      <c r="I271" s="9" t="s">
        <v>259</v>
      </c>
    </row>
    <row r="272" spans="1:9" ht="42.75" x14ac:dyDescent="0.25">
      <c r="A272" s="8" t="s">
        <v>418</v>
      </c>
      <c r="B272" s="9" t="s">
        <v>451</v>
      </c>
      <c r="C272" s="9" t="s">
        <v>51</v>
      </c>
      <c r="D272" s="10">
        <v>511117</v>
      </c>
      <c r="E272" s="10">
        <v>322779</v>
      </c>
      <c r="F272" s="11">
        <f t="shared" si="24"/>
        <v>188338</v>
      </c>
      <c r="G272" s="12">
        <f t="shared" si="25"/>
        <v>58.348901260614852</v>
      </c>
      <c r="H272" s="9" t="s">
        <v>120</v>
      </c>
      <c r="I272" s="9" t="s">
        <v>259</v>
      </c>
    </row>
    <row r="273" spans="1:9" ht="57" x14ac:dyDescent="0.25">
      <c r="A273" s="8" t="s">
        <v>418</v>
      </c>
      <c r="B273" s="9" t="s">
        <v>452</v>
      </c>
      <c r="C273" s="9" t="s">
        <v>31</v>
      </c>
      <c r="D273" s="10">
        <v>19004</v>
      </c>
      <c r="E273" s="10">
        <v>29796</v>
      </c>
      <c r="F273" s="11">
        <f t="shared" si="24"/>
        <v>-10792</v>
      </c>
      <c r="G273" s="12">
        <f t="shared" si="25"/>
        <v>-36.219626795543022</v>
      </c>
      <c r="H273" s="9" t="s">
        <v>57</v>
      </c>
      <c r="I273" s="9" t="s">
        <v>262</v>
      </c>
    </row>
    <row r="274" spans="1:9" ht="28.5" x14ac:dyDescent="0.25">
      <c r="A274" s="8" t="s">
        <v>418</v>
      </c>
      <c r="B274" s="9" t="s">
        <v>453</v>
      </c>
      <c r="C274" s="9" t="s">
        <v>31</v>
      </c>
      <c r="D274" s="10">
        <v>82633</v>
      </c>
      <c r="E274" s="10">
        <v>104337</v>
      </c>
      <c r="F274" s="11">
        <f t="shared" si="24"/>
        <v>-21704</v>
      </c>
      <c r="G274" s="12">
        <f t="shared" si="25"/>
        <v>-20.801824855995477</v>
      </c>
      <c r="H274" s="9" t="s">
        <v>57</v>
      </c>
      <c r="I274" s="9" t="s">
        <v>283</v>
      </c>
    </row>
    <row r="275" spans="1:9" ht="28.5" x14ac:dyDescent="0.25">
      <c r="A275" s="8" t="s">
        <v>418</v>
      </c>
      <c r="B275" s="9" t="s">
        <v>454</v>
      </c>
      <c r="C275" s="9" t="s">
        <v>51</v>
      </c>
      <c r="D275" s="10">
        <v>23050</v>
      </c>
      <c r="E275" s="10">
        <v>33649</v>
      </c>
      <c r="F275" s="11">
        <f t="shared" si="24"/>
        <v>-10599</v>
      </c>
      <c r="G275" s="12">
        <f t="shared" si="25"/>
        <v>-31.498707242414337</v>
      </c>
      <c r="H275" s="9" t="s">
        <v>57</v>
      </c>
      <c r="I275" s="9" t="s">
        <v>283</v>
      </c>
    </row>
    <row r="276" spans="1:9" ht="57" x14ac:dyDescent="0.25">
      <c r="A276" s="8" t="s">
        <v>418</v>
      </c>
      <c r="B276" s="9" t="s">
        <v>455</v>
      </c>
      <c r="C276" s="9" t="s">
        <v>31</v>
      </c>
      <c r="D276" s="10">
        <v>7787</v>
      </c>
      <c r="E276" s="10">
        <v>7198</v>
      </c>
      <c r="F276" s="11">
        <f t="shared" si="24"/>
        <v>589</v>
      </c>
      <c r="G276" s="12">
        <f t="shared" si="25"/>
        <v>8.1828285634898581</v>
      </c>
      <c r="H276" s="9" t="s">
        <v>57</v>
      </c>
      <c r="I276" s="9" t="s">
        <v>262</v>
      </c>
    </row>
    <row r="277" spans="1:9" ht="28.5" x14ac:dyDescent="0.25">
      <c r="A277" s="8" t="s">
        <v>418</v>
      </c>
      <c r="B277" s="9" t="s">
        <v>456</v>
      </c>
      <c r="C277" s="9" t="s">
        <v>31</v>
      </c>
      <c r="D277" s="10">
        <v>1253</v>
      </c>
      <c r="E277" s="10">
        <v>2652</v>
      </c>
      <c r="F277" s="11">
        <f t="shared" si="24"/>
        <v>-1399</v>
      </c>
      <c r="G277" s="12">
        <f t="shared" si="25"/>
        <v>-52.752639517345401</v>
      </c>
      <c r="H277" s="9" t="s">
        <v>390</v>
      </c>
      <c r="I277" s="9" t="s">
        <v>262</v>
      </c>
    </row>
    <row r="278" spans="1:9" ht="28.5" x14ac:dyDescent="0.25">
      <c r="A278" s="8" t="s">
        <v>418</v>
      </c>
      <c r="B278" s="9" t="s">
        <v>457</v>
      </c>
      <c r="C278" s="9" t="s">
        <v>31</v>
      </c>
      <c r="D278" s="10">
        <v>5548</v>
      </c>
      <c r="E278" s="10">
        <v>8859</v>
      </c>
      <c r="F278" s="11">
        <f t="shared" si="24"/>
        <v>-3311</v>
      </c>
      <c r="G278" s="12">
        <f t="shared" si="25"/>
        <v>-37.37442149226775</v>
      </c>
      <c r="H278" s="9" t="s">
        <v>57</v>
      </c>
      <c r="I278" s="9" t="s">
        <v>262</v>
      </c>
    </row>
    <row r="279" spans="1:9" ht="28.5" x14ac:dyDescent="0.25">
      <c r="A279" s="8" t="s">
        <v>418</v>
      </c>
      <c r="B279" s="9" t="s">
        <v>458</v>
      </c>
      <c r="C279" s="9" t="s">
        <v>161</v>
      </c>
      <c r="D279" s="10">
        <v>4870</v>
      </c>
      <c r="E279" s="10">
        <v>3319</v>
      </c>
      <c r="F279" s="11">
        <f t="shared" si="24"/>
        <v>1551</v>
      </c>
      <c r="G279" s="12">
        <f t="shared" si="25"/>
        <v>46.730943055137089</v>
      </c>
      <c r="H279" s="9" t="s">
        <v>459</v>
      </c>
      <c r="I279" s="9" t="s">
        <v>313</v>
      </c>
    </row>
    <row r="280" spans="1:9" ht="28.5" x14ac:dyDescent="0.25">
      <c r="A280" s="8" t="s">
        <v>418</v>
      </c>
      <c r="B280" s="9" t="s">
        <v>460</v>
      </c>
      <c r="C280" s="9" t="s">
        <v>35</v>
      </c>
      <c r="D280" s="10">
        <v>88687</v>
      </c>
      <c r="E280" s="10">
        <v>0</v>
      </c>
      <c r="F280" s="11">
        <f t="shared" si="24"/>
        <v>88687</v>
      </c>
      <c r="G280" s="12" t="str">
        <f t="shared" si="25"/>
        <v>-</v>
      </c>
      <c r="H280" s="9" t="s">
        <v>57</v>
      </c>
      <c r="I280" s="9" t="s">
        <v>366</v>
      </c>
    </row>
    <row r="281" spans="1:9" ht="28.5" x14ac:dyDescent="0.25">
      <c r="A281" s="8" t="s">
        <v>418</v>
      </c>
      <c r="B281" s="9" t="s">
        <v>461</v>
      </c>
      <c r="C281" s="9" t="s">
        <v>35</v>
      </c>
      <c r="D281" s="10">
        <v>208589</v>
      </c>
      <c r="E281" s="10">
        <v>212843</v>
      </c>
      <c r="F281" s="11">
        <f t="shared" si="24"/>
        <v>-4254</v>
      </c>
      <c r="G281" s="12">
        <f t="shared" si="25"/>
        <v>-1.9986562865586373</v>
      </c>
      <c r="H281" s="9" t="s">
        <v>368</v>
      </c>
      <c r="I281" s="9" t="s">
        <v>366</v>
      </c>
    </row>
    <row r="282" spans="1:9" ht="28.5" x14ac:dyDescent="0.25">
      <c r="A282" s="8" t="s">
        <v>418</v>
      </c>
      <c r="B282" s="9" t="s">
        <v>462</v>
      </c>
      <c r="C282" s="9" t="s">
        <v>35</v>
      </c>
      <c r="D282" s="10">
        <v>139685</v>
      </c>
      <c r="E282" s="10">
        <v>165156</v>
      </c>
      <c r="F282" s="11">
        <f t="shared" si="24"/>
        <v>-25471</v>
      </c>
      <c r="G282" s="12">
        <f t="shared" si="25"/>
        <v>-15.422388529632588</v>
      </c>
      <c r="H282" s="9" t="s">
        <v>368</v>
      </c>
      <c r="I282" s="9" t="s">
        <v>366</v>
      </c>
    </row>
    <row r="283" spans="1:9" ht="28.5" x14ac:dyDescent="0.25">
      <c r="A283" s="8" t="s">
        <v>418</v>
      </c>
      <c r="B283" s="9" t="s">
        <v>463</v>
      </c>
      <c r="C283" s="9" t="s">
        <v>35</v>
      </c>
      <c r="D283" s="10">
        <v>427080</v>
      </c>
      <c r="E283" s="10">
        <v>822797</v>
      </c>
      <c r="F283" s="11">
        <f t="shared" si="24"/>
        <v>-395717</v>
      </c>
      <c r="G283" s="12">
        <f t="shared" si="25"/>
        <v>-48.094122851687601</v>
      </c>
      <c r="H283" s="9" t="s">
        <v>368</v>
      </c>
      <c r="I283" s="9" t="s">
        <v>366</v>
      </c>
    </row>
    <row r="284" spans="1:9" ht="85.5" x14ac:dyDescent="0.25">
      <c r="A284" s="8" t="s">
        <v>418</v>
      </c>
      <c r="B284" s="9" t="s">
        <v>464</v>
      </c>
      <c r="C284" s="9" t="s">
        <v>119</v>
      </c>
      <c r="D284" s="10">
        <v>137</v>
      </c>
      <c r="E284" s="10">
        <v>166</v>
      </c>
      <c r="F284" s="11">
        <f t="shared" si="24"/>
        <v>-29</v>
      </c>
      <c r="G284" s="12">
        <f t="shared" si="25"/>
        <v>-17.46987951807229</v>
      </c>
      <c r="H284" s="9" t="s">
        <v>57</v>
      </c>
      <c r="I284" s="9" t="s">
        <v>271</v>
      </c>
    </row>
    <row r="285" spans="1:9" ht="28.5" x14ac:dyDescent="0.25">
      <c r="A285" s="8" t="s">
        <v>418</v>
      </c>
      <c r="B285" s="9" t="s">
        <v>465</v>
      </c>
      <c r="C285" s="9" t="s">
        <v>37</v>
      </c>
      <c r="D285" s="10">
        <v>31636</v>
      </c>
      <c r="E285" s="10">
        <v>41142</v>
      </c>
      <c r="F285" s="11">
        <f t="shared" si="24"/>
        <v>-9506</v>
      </c>
      <c r="G285" s="12">
        <f t="shared" si="25"/>
        <v>-23.10534247241262</v>
      </c>
      <c r="H285" s="9" t="s">
        <v>57</v>
      </c>
      <c r="I285" s="9" t="s">
        <v>256</v>
      </c>
    </row>
    <row r="286" spans="1:9" ht="28.5" x14ac:dyDescent="0.25">
      <c r="A286" s="8" t="s">
        <v>418</v>
      </c>
      <c r="B286" s="9" t="s">
        <v>466</v>
      </c>
      <c r="C286" s="9" t="s">
        <v>37</v>
      </c>
      <c r="D286" s="10">
        <v>1573</v>
      </c>
      <c r="E286" s="10">
        <v>3506</v>
      </c>
      <c r="F286" s="11">
        <f t="shared" si="24"/>
        <v>-1933</v>
      </c>
      <c r="G286" s="12">
        <f t="shared" si="25"/>
        <v>-55.134055904164292</v>
      </c>
      <c r="H286" s="9" t="s">
        <v>57</v>
      </c>
      <c r="I286" s="9" t="s">
        <v>256</v>
      </c>
    </row>
    <row r="287" spans="1:9" ht="28.5" x14ac:dyDescent="0.25">
      <c r="A287" s="8" t="s">
        <v>418</v>
      </c>
      <c r="B287" s="9" t="s">
        <v>467</v>
      </c>
      <c r="C287" s="9" t="s">
        <v>35</v>
      </c>
      <c r="D287" s="10">
        <v>116049</v>
      </c>
      <c r="E287" s="10">
        <v>128089</v>
      </c>
      <c r="F287" s="11">
        <f t="shared" si="24"/>
        <v>-12040</v>
      </c>
      <c r="G287" s="12">
        <f t="shared" si="25"/>
        <v>-9.399714261177774</v>
      </c>
      <c r="H287" s="9" t="s">
        <v>379</v>
      </c>
      <c r="I287" s="9" t="s">
        <v>366</v>
      </c>
    </row>
    <row r="288" spans="1:9" ht="42.75" x14ac:dyDescent="0.25">
      <c r="A288" s="8" t="s">
        <v>418</v>
      </c>
      <c r="B288" s="9" t="s">
        <v>468</v>
      </c>
      <c r="C288" s="9" t="s">
        <v>469</v>
      </c>
      <c r="D288" s="10">
        <v>221269</v>
      </c>
      <c r="E288" s="10">
        <v>220244</v>
      </c>
      <c r="F288" s="11">
        <f t="shared" si="24"/>
        <v>1025</v>
      </c>
      <c r="G288" s="12">
        <f t="shared" si="25"/>
        <v>0.46539292784366426</v>
      </c>
      <c r="H288" s="9" t="s">
        <v>470</v>
      </c>
      <c r="I288" s="9" t="s">
        <v>471</v>
      </c>
    </row>
    <row r="289" spans="1:9" ht="28.5" x14ac:dyDescent="0.25">
      <c r="A289" s="8" t="s">
        <v>418</v>
      </c>
      <c r="B289" s="9" t="s">
        <v>472</v>
      </c>
      <c r="C289" s="9" t="s">
        <v>95</v>
      </c>
      <c r="D289" s="10">
        <v>783337</v>
      </c>
      <c r="E289" s="10">
        <v>623910</v>
      </c>
      <c r="F289" s="11">
        <f t="shared" si="24"/>
        <v>159427</v>
      </c>
      <c r="G289" s="12">
        <f t="shared" si="25"/>
        <v>25.552884230097288</v>
      </c>
      <c r="H289" s="9" t="s">
        <v>106</v>
      </c>
      <c r="I289" s="9" t="s">
        <v>237</v>
      </c>
    </row>
    <row r="290" spans="1:9" ht="28.5" x14ac:dyDescent="0.25">
      <c r="A290" s="8" t="s">
        <v>418</v>
      </c>
      <c r="B290" s="9" t="s">
        <v>473</v>
      </c>
      <c r="C290" s="9" t="s">
        <v>395</v>
      </c>
      <c r="D290" s="10">
        <v>45000</v>
      </c>
      <c r="E290" s="10">
        <v>34000</v>
      </c>
      <c r="F290" s="11">
        <f t="shared" si="24"/>
        <v>11000</v>
      </c>
      <c r="G290" s="12">
        <f t="shared" si="25"/>
        <v>32.352941176470587</v>
      </c>
      <c r="H290" s="9" t="s">
        <v>404</v>
      </c>
      <c r="I290" s="9" t="s">
        <v>397</v>
      </c>
    </row>
    <row r="291" spans="1:9" ht="28.5" x14ac:dyDescent="0.25">
      <c r="A291" s="8" t="s">
        <v>418</v>
      </c>
      <c r="B291" s="9" t="s">
        <v>474</v>
      </c>
      <c r="C291" s="9" t="s">
        <v>54</v>
      </c>
      <c r="D291" s="10">
        <v>17970</v>
      </c>
      <c r="E291" s="10">
        <v>24517</v>
      </c>
      <c r="F291" s="11">
        <f t="shared" si="24"/>
        <v>-6547</v>
      </c>
      <c r="G291" s="12">
        <f t="shared" si="25"/>
        <v>-26.70391972916752</v>
      </c>
      <c r="H291" s="9" t="s">
        <v>57</v>
      </c>
      <c r="I291" s="9" t="s">
        <v>415</v>
      </c>
    </row>
    <row r="292" spans="1:9" ht="28.5" x14ac:dyDescent="0.25">
      <c r="A292" s="8" t="s">
        <v>418</v>
      </c>
      <c r="B292" s="9" t="s">
        <v>475</v>
      </c>
      <c r="C292" s="9" t="s">
        <v>14</v>
      </c>
      <c r="D292" s="10">
        <v>5544</v>
      </c>
      <c r="E292" s="10">
        <v>7474</v>
      </c>
      <c r="F292" s="11">
        <f t="shared" si="24"/>
        <v>-1930</v>
      </c>
      <c r="G292" s="12">
        <f t="shared" si="25"/>
        <v>-25.82285255552582</v>
      </c>
      <c r="H292" s="9" t="s">
        <v>57</v>
      </c>
      <c r="I292" s="9" t="s">
        <v>333</v>
      </c>
    </row>
    <row r="293" spans="1:9" ht="28.5" x14ac:dyDescent="0.25">
      <c r="A293" s="8" t="s">
        <v>418</v>
      </c>
      <c r="B293" s="9" t="s">
        <v>476</v>
      </c>
      <c r="C293" s="9" t="s">
        <v>14</v>
      </c>
      <c r="D293" s="10">
        <v>17482</v>
      </c>
      <c r="E293" s="10">
        <v>11380</v>
      </c>
      <c r="F293" s="11">
        <f t="shared" si="24"/>
        <v>6102</v>
      </c>
      <c r="G293" s="12">
        <f t="shared" si="25"/>
        <v>53.620386643233743</v>
      </c>
      <c r="H293" s="9" t="s">
        <v>57</v>
      </c>
      <c r="I293" s="9" t="s">
        <v>333</v>
      </c>
    </row>
    <row r="294" spans="1:9" ht="28.5" x14ac:dyDescent="0.25">
      <c r="A294" s="8" t="s">
        <v>418</v>
      </c>
      <c r="B294" s="9" t="s">
        <v>477</v>
      </c>
      <c r="C294" s="9" t="s">
        <v>14</v>
      </c>
      <c r="D294" s="10">
        <v>120250</v>
      </c>
      <c r="E294" s="10">
        <v>29095</v>
      </c>
      <c r="F294" s="11">
        <f t="shared" si="24"/>
        <v>91155</v>
      </c>
      <c r="G294" s="12">
        <f t="shared" si="25"/>
        <v>313.30125451108438</v>
      </c>
      <c r="H294" s="9" t="s">
        <v>478</v>
      </c>
      <c r="I294" s="9" t="s">
        <v>333</v>
      </c>
    </row>
    <row r="295" spans="1:9" ht="28.5" x14ac:dyDescent="0.25">
      <c r="A295" s="8" t="s">
        <v>418</v>
      </c>
      <c r="B295" s="9" t="s">
        <v>479</v>
      </c>
      <c r="C295" s="9" t="s">
        <v>95</v>
      </c>
      <c r="D295" s="10">
        <v>12056</v>
      </c>
      <c r="E295" s="10">
        <v>12584</v>
      </c>
      <c r="F295" s="11">
        <f t="shared" si="24"/>
        <v>-528</v>
      </c>
      <c r="G295" s="12">
        <f t="shared" si="25"/>
        <v>-4.1958041958041958</v>
      </c>
      <c r="H295" s="9" t="s">
        <v>57</v>
      </c>
      <c r="I295" s="9" t="s">
        <v>237</v>
      </c>
    </row>
    <row r="296" spans="1:9" ht="28.5" x14ac:dyDescent="0.25">
      <c r="A296" s="8" t="s">
        <v>418</v>
      </c>
      <c r="B296" s="9" t="s">
        <v>480</v>
      </c>
      <c r="C296" s="9" t="s">
        <v>95</v>
      </c>
      <c r="D296" s="10">
        <v>15971</v>
      </c>
      <c r="E296" s="10">
        <v>15307</v>
      </c>
      <c r="F296" s="11">
        <f t="shared" si="24"/>
        <v>664</v>
      </c>
      <c r="G296" s="12">
        <f t="shared" si="25"/>
        <v>4.3378846279479983</v>
      </c>
      <c r="H296" s="9" t="s">
        <v>57</v>
      </c>
      <c r="I296" s="9" t="s">
        <v>237</v>
      </c>
    </row>
    <row r="297" spans="1:9" ht="28.5" x14ac:dyDescent="0.25">
      <c r="A297" s="8" t="s">
        <v>418</v>
      </c>
      <c r="B297" s="9" t="s">
        <v>481</v>
      </c>
      <c r="C297" s="9" t="s">
        <v>243</v>
      </c>
      <c r="D297" s="10">
        <v>66326</v>
      </c>
      <c r="E297" s="10">
        <v>80113</v>
      </c>
      <c r="F297" s="11">
        <f t="shared" si="24"/>
        <v>-13787</v>
      </c>
      <c r="G297" s="12">
        <f t="shared" si="25"/>
        <v>-17.209441663650093</v>
      </c>
      <c r="H297" s="9" t="s">
        <v>57</v>
      </c>
      <c r="I297" s="9" t="s">
        <v>245</v>
      </c>
    </row>
    <row r="298" spans="1:9" ht="28.5" x14ac:dyDescent="0.25">
      <c r="A298" s="8" t="s">
        <v>418</v>
      </c>
      <c r="B298" s="9" t="s">
        <v>482</v>
      </c>
      <c r="C298" s="9" t="s">
        <v>243</v>
      </c>
      <c r="D298" s="10">
        <v>25910</v>
      </c>
      <c r="E298" s="10">
        <v>30184</v>
      </c>
      <c r="F298" s="11">
        <f t="shared" si="24"/>
        <v>-4274</v>
      </c>
      <c r="G298" s="12">
        <f t="shared" si="25"/>
        <v>-14.159819772064669</v>
      </c>
      <c r="H298" s="9" t="s">
        <v>57</v>
      </c>
      <c r="I298" s="9" t="s">
        <v>245</v>
      </c>
    </row>
    <row r="299" spans="1:9" ht="28.5" x14ac:dyDescent="0.25">
      <c r="A299" s="8" t="s">
        <v>418</v>
      </c>
      <c r="B299" s="9" t="s">
        <v>483</v>
      </c>
      <c r="C299" s="9" t="s">
        <v>243</v>
      </c>
      <c r="D299" s="10">
        <v>60151</v>
      </c>
      <c r="E299" s="10">
        <v>42507</v>
      </c>
      <c r="F299" s="11">
        <f t="shared" si="24"/>
        <v>17644</v>
      </c>
      <c r="G299" s="12">
        <f t="shared" si="25"/>
        <v>41.508457430540851</v>
      </c>
      <c r="H299" s="9" t="s">
        <v>484</v>
      </c>
      <c r="I299" s="9" t="s">
        <v>245</v>
      </c>
    </row>
    <row r="300" spans="1:9" ht="28.5" x14ac:dyDescent="0.25">
      <c r="A300" s="8" t="s">
        <v>418</v>
      </c>
      <c r="B300" s="9" t="s">
        <v>485</v>
      </c>
      <c r="C300" s="9" t="s">
        <v>243</v>
      </c>
      <c r="D300" s="10">
        <v>250371</v>
      </c>
      <c r="E300" s="10">
        <v>243644</v>
      </c>
      <c r="F300" s="11">
        <f t="shared" si="24"/>
        <v>6727</v>
      </c>
      <c r="G300" s="12">
        <f t="shared" si="25"/>
        <v>2.7609955508857182</v>
      </c>
      <c r="H300" s="9" t="s">
        <v>244</v>
      </c>
      <c r="I300" s="9" t="s">
        <v>245</v>
      </c>
    </row>
    <row r="301" spans="1:9" ht="28.5" x14ac:dyDescent="0.25">
      <c r="A301" s="8" t="s">
        <v>418</v>
      </c>
      <c r="B301" s="9" t="s">
        <v>486</v>
      </c>
      <c r="C301" s="9" t="s">
        <v>243</v>
      </c>
      <c r="D301" s="10">
        <v>290472</v>
      </c>
      <c r="E301" s="10">
        <v>238008</v>
      </c>
      <c r="F301" s="11">
        <f t="shared" si="24"/>
        <v>52464</v>
      </c>
      <c r="G301" s="12">
        <f t="shared" si="25"/>
        <v>22.042956539275991</v>
      </c>
      <c r="H301" s="9" t="s">
        <v>244</v>
      </c>
      <c r="I301" s="9" t="s">
        <v>245</v>
      </c>
    </row>
    <row r="302" spans="1:9" ht="28.5" x14ac:dyDescent="0.25">
      <c r="A302" s="8" t="s">
        <v>418</v>
      </c>
      <c r="B302" s="9" t="s">
        <v>487</v>
      </c>
      <c r="C302" s="9" t="s">
        <v>148</v>
      </c>
      <c r="D302" s="10">
        <v>155131</v>
      </c>
      <c r="E302" s="10">
        <v>174618</v>
      </c>
      <c r="F302" s="11">
        <f t="shared" si="24"/>
        <v>-19487</v>
      </c>
      <c r="G302" s="12">
        <f t="shared" si="25"/>
        <v>-11.159788796114949</v>
      </c>
      <c r="H302" s="9" t="s">
        <v>57</v>
      </c>
      <c r="I302" s="9" t="s">
        <v>296</v>
      </c>
    </row>
    <row r="303" spans="1:9" ht="28.5" x14ac:dyDescent="0.25">
      <c r="A303" s="8" t="s">
        <v>418</v>
      </c>
      <c r="B303" s="9" t="s">
        <v>488</v>
      </c>
      <c r="C303" s="9" t="s">
        <v>148</v>
      </c>
      <c r="D303" s="10">
        <v>53413</v>
      </c>
      <c r="E303" s="10">
        <v>35657</v>
      </c>
      <c r="F303" s="11">
        <f t="shared" si="24"/>
        <v>17756</v>
      </c>
      <c r="G303" s="12">
        <f t="shared" si="25"/>
        <v>49.796673864879267</v>
      </c>
      <c r="H303" s="9" t="s">
        <v>57</v>
      </c>
      <c r="I303" s="9" t="s">
        <v>296</v>
      </c>
    </row>
    <row r="304" spans="1:9" ht="28.5" x14ac:dyDescent="0.25">
      <c r="A304" s="8" t="s">
        <v>418</v>
      </c>
      <c r="B304" s="9" t="s">
        <v>489</v>
      </c>
      <c r="C304" s="9" t="s">
        <v>45</v>
      </c>
      <c r="D304" s="10">
        <v>0</v>
      </c>
      <c r="E304" s="10">
        <v>5</v>
      </c>
      <c r="F304" s="11">
        <f t="shared" si="24"/>
        <v>-5</v>
      </c>
      <c r="G304" s="12">
        <f t="shared" si="25"/>
        <v>-100</v>
      </c>
      <c r="H304" s="9" t="s">
        <v>57</v>
      </c>
      <c r="I304" s="9" t="s">
        <v>303</v>
      </c>
    </row>
    <row r="305" spans="1:9" ht="28.5" x14ac:dyDescent="0.25">
      <c r="A305" s="8" t="s">
        <v>418</v>
      </c>
      <c r="B305" s="9" t="s">
        <v>490</v>
      </c>
      <c r="C305" s="9" t="s">
        <v>45</v>
      </c>
      <c r="D305" s="10">
        <v>8189</v>
      </c>
      <c r="E305" s="10">
        <v>7582</v>
      </c>
      <c r="F305" s="11">
        <f t="shared" si="24"/>
        <v>607</v>
      </c>
      <c r="G305" s="12">
        <f t="shared" si="25"/>
        <v>8.0058032181482464</v>
      </c>
      <c r="H305" s="9" t="s">
        <v>57</v>
      </c>
      <c r="I305" s="9" t="s">
        <v>303</v>
      </c>
    </row>
    <row r="306" spans="1:9" ht="42.75" x14ac:dyDescent="0.25">
      <c r="A306" s="8" t="s">
        <v>418</v>
      </c>
      <c r="B306" s="9" t="s">
        <v>491</v>
      </c>
      <c r="C306" s="9" t="s">
        <v>31</v>
      </c>
      <c r="D306" s="10">
        <v>84572</v>
      </c>
      <c r="E306" s="10">
        <v>85181</v>
      </c>
      <c r="F306" s="11">
        <f t="shared" si="24"/>
        <v>-609</v>
      </c>
      <c r="G306" s="12">
        <f t="shared" si="25"/>
        <v>-0.71494816919266035</v>
      </c>
      <c r="H306" s="9" t="s">
        <v>57</v>
      </c>
      <c r="I306" s="9" t="s">
        <v>262</v>
      </c>
    </row>
    <row r="307" spans="1:9" ht="28.5" x14ac:dyDescent="0.25">
      <c r="A307" s="8" t="s">
        <v>418</v>
      </c>
      <c r="B307" s="9" t="s">
        <v>492</v>
      </c>
      <c r="C307" s="9" t="s">
        <v>31</v>
      </c>
      <c r="D307" s="10">
        <v>3797</v>
      </c>
      <c r="E307" s="10">
        <v>1010</v>
      </c>
      <c r="F307" s="11">
        <f t="shared" si="24"/>
        <v>2787</v>
      </c>
      <c r="G307" s="12">
        <f t="shared" si="25"/>
        <v>275.9405940594059</v>
      </c>
      <c r="H307" s="9" t="s">
        <v>57</v>
      </c>
      <c r="I307" s="9" t="s">
        <v>262</v>
      </c>
    </row>
    <row r="308" spans="1:9" ht="28.5" x14ac:dyDescent="0.25">
      <c r="A308" s="8" t="s">
        <v>418</v>
      </c>
      <c r="B308" s="9" t="s">
        <v>493</v>
      </c>
      <c r="C308" s="9" t="s">
        <v>31</v>
      </c>
      <c r="D308" s="10">
        <v>7257</v>
      </c>
      <c r="E308" s="10">
        <v>10895</v>
      </c>
      <c r="F308" s="11">
        <f t="shared" si="24"/>
        <v>-3638</v>
      </c>
      <c r="G308" s="12">
        <f t="shared" si="25"/>
        <v>-33.391463974300137</v>
      </c>
      <c r="H308" s="9" t="s">
        <v>57</v>
      </c>
      <c r="I308" s="9" t="s">
        <v>178</v>
      </c>
    </row>
    <row r="309" spans="1:9" ht="28.5" x14ac:dyDescent="0.25">
      <c r="A309" s="8" t="s">
        <v>418</v>
      </c>
      <c r="B309" s="9" t="s">
        <v>494</v>
      </c>
      <c r="C309" s="9" t="s">
        <v>395</v>
      </c>
      <c r="D309" s="10">
        <v>118699</v>
      </c>
      <c r="E309" s="10">
        <v>91376</v>
      </c>
      <c r="F309" s="11">
        <f t="shared" si="24"/>
        <v>27323</v>
      </c>
      <c r="G309" s="12">
        <f t="shared" si="25"/>
        <v>29.901724741726493</v>
      </c>
      <c r="H309" s="9" t="s">
        <v>57</v>
      </c>
      <c r="I309" s="9" t="s">
        <v>397</v>
      </c>
    </row>
    <row r="310" spans="1:9" ht="28.5" x14ac:dyDescent="0.25">
      <c r="A310" s="8" t="s">
        <v>418</v>
      </c>
      <c r="B310" s="9" t="s">
        <v>495</v>
      </c>
      <c r="C310" s="9" t="s">
        <v>161</v>
      </c>
      <c r="D310" s="10">
        <v>31104</v>
      </c>
      <c r="E310" s="10">
        <v>58641</v>
      </c>
      <c r="F310" s="11">
        <f t="shared" si="24"/>
        <v>-27537</v>
      </c>
      <c r="G310" s="12">
        <f t="shared" si="25"/>
        <v>-46.958612574819661</v>
      </c>
      <c r="H310" s="9" t="s">
        <v>57</v>
      </c>
      <c r="I310" s="9" t="s">
        <v>313</v>
      </c>
    </row>
    <row r="311" spans="1:9" ht="28.5" x14ac:dyDescent="0.25">
      <c r="A311" s="8" t="s">
        <v>418</v>
      </c>
      <c r="B311" s="9" t="s">
        <v>496</v>
      </c>
      <c r="C311" s="9" t="s">
        <v>54</v>
      </c>
      <c r="D311" s="10">
        <v>1118</v>
      </c>
      <c r="E311" s="10">
        <v>618</v>
      </c>
      <c r="F311" s="11">
        <f t="shared" si="24"/>
        <v>500</v>
      </c>
      <c r="G311" s="12">
        <f t="shared" si="25"/>
        <v>80.906148867313917</v>
      </c>
      <c r="H311" s="9" t="s">
        <v>57</v>
      </c>
      <c r="I311" s="9" t="s">
        <v>415</v>
      </c>
    </row>
    <row r="312" spans="1:9" ht="28.5" x14ac:dyDescent="0.25">
      <c r="A312" s="8" t="s">
        <v>418</v>
      </c>
      <c r="B312" s="9" t="s">
        <v>497</v>
      </c>
      <c r="C312" s="9" t="s">
        <v>54</v>
      </c>
      <c r="D312" s="10">
        <v>1872</v>
      </c>
      <c r="E312" s="10">
        <v>1494</v>
      </c>
      <c r="F312" s="11">
        <f t="shared" si="24"/>
        <v>378</v>
      </c>
      <c r="G312" s="12">
        <f t="shared" si="25"/>
        <v>25.301204819277107</v>
      </c>
      <c r="H312" s="9" t="s">
        <v>57</v>
      </c>
      <c r="I312" s="9" t="s">
        <v>415</v>
      </c>
    </row>
    <row r="313" spans="1:9" ht="28.5" x14ac:dyDescent="0.25">
      <c r="A313" s="8" t="s">
        <v>418</v>
      </c>
      <c r="B313" s="9" t="s">
        <v>498</v>
      </c>
      <c r="C313" s="9" t="s">
        <v>54</v>
      </c>
      <c r="D313" s="10">
        <v>6479</v>
      </c>
      <c r="E313" s="10">
        <v>8286</v>
      </c>
      <c r="F313" s="11">
        <f t="shared" si="24"/>
        <v>-1807</v>
      </c>
      <c r="G313" s="12">
        <f t="shared" si="25"/>
        <v>-21.807868694182957</v>
      </c>
      <c r="H313" s="9" t="s">
        <v>57</v>
      </c>
      <c r="I313" s="9" t="s">
        <v>415</v>
      </c>
    </row>
    <row r="314" spans="1:9" ht="28.5" x14ac:dyDescent="0.25">
      <c r="A314" s="8" t="s">
        <v>418</v>
      </c>
      <c r="B314" s="9" t="s">
        <v>499</v>
      </c>
      <c r="C314" s="9" t="s">
        <v>31</v>
      </c>
      <c r="D314" s="10">
        <v>29674</v>
      </c>
      <c r="E314" s="10">
        <v>32319</v>
      </c>
      <c r="F314" s="11">
        <f t="shared" si="24"/>
        <v>-2645</v>
      </c>
      <c r="G314" s="12">
        <f t="shared" si="25"/>
        <v>-8.1840403477830375</v>
      </c>
      <c r="H314" s="9" t="s">
        <v>57</v>
      </c>
      <c r="I314" s="9" t="s">
        <v>262</v>
      </c>
    </row>
    <row r="315" spans="1:9" ht="28.5" x14ac:dyDescent="0.25">
      <c r="A315" s="8" t="s">
        <v>418</v>
      </c>
      <c r="B315" s="9" t="s">
        <v>500</v>
      </c>
      <c r="C315" s="9" t="s">
        <v>51</v>
      </c>
      <c r="D315" s="10">
        <v>194743</v>
      </c>
      <c r="E315" s="10">
        <v>146394</v>
      </c>
      <c r="F315" s="11">
        <f t="shared" si="24"/>
        <v>48349</v>
      </c>
      <c r="G315" s="12">
        <f t="shared" si="25"/>
        <v>33.02662677432135</v>
      </c>
      <c r="H315" s="9" t="s">
        <v>120</v>
      </c>
      <c r="I315" s="9" t="s">
        <v>259</v>
      </c>
    </row>
    <row r="316" spans="1:9" ht="28.5" x14ac:dyDescent="0.25">
      <c r="A316" s="8" t="s">
        <v>418</v>
      </c>
      <c r="B316" s="9" t="s">
        <v>501</v>
      </c>
      <c r="C316" s="9" t="s">
        <v>14</v>
      </c>
      <c r="D316" s="10">
        <v>26436</v>
      </c>
      <c r="E316" s="10">
        <v>21369</v>
      </c>
      <c r="F316" s="11">
        <f t="shared" si="24"/>
        <v>5067</v>
      </c>
      <c r="G316" s="12">
        <f t="shared" si="25"/>
        <v>23.711919135195846</v>
      </c>
      <c r="H316" s="9" t="s">
        <v>106</v>
      </c>
      <c r="I316" s="9" t="s">
        <v>333</v>
      </c>
    </row>
    <row r="317" spans="1:9" ht="28.5" x14ac:dyDescent="0.25">
      <c r="A317" s="8" t="s">
        <v>418</v>
      </c>
      <c r="B317" s="9" t="s">
        <v>502</v>
      </c>
      <c r="C317" s="9" t="s">
        <v>95</v>
      </c>
      <c r="D317" s="10">
        <v>35530</v>
      </c>
      <c r="E317" s="10">
        <v>18146</v>
      </c>
      <c r="F317" s="11">
        <f t="shared" si="24"/>
        <v>17384</v>
      </c>
      <c r="G317" s="12">
        <f t="shared" si="25"/>
        <v>95.800727433043093</v>
      </c>
      <c r="H317" s="9" t="s">
        <v>57</v>
      </c>
      <c r="I317" s="9" t="s">
        <v>237</v>
      </c>
    </row>
    <row r="318" spans="1:9" ht="28.5" x14ac:dyDescent="0.25">
      <c r="A318" s="8" t="s">
        <v>418</v>
      </c>
      <c r="B318" s="9" t="s">
        <v>503</v>
      </c>
      <c r="C318" s="9" t="s">
        <v>95</v>
      </c>
      <c r="D318" s="10">
        <v>5013</v>
      </c>
      <c r="E318" s="10">
        <v>3533</v>
      </c>
      <c r="F318" s="11">
        <f t="shared" si="24"/>
        <v>1480</v>
      </c>
      <c r="G318" s="12">
        <f t="shared" si="25"/>
        <v>41.890744409849987</v>
      </c>
      <c r="H318" s="9" t="s">
        <v>57</v>
      </c>
      <c r="I318" s="9" t="s">
        <v>237</v>
      </c>
    </row>
    <row r="319" spans="1:9" ht="42.75" x14ac:dyDescent="0.25">
      <c r="A319" s="8" t="s">
        <v>418</v>
      </c>
      <c r="B319" s="9" t="s">
        <v>504</v>
      </c>
      <c r="C319" s="9" t="s">
        <v>95</v>
      </c>
      <c r="D319" s="10">
        <v>8648</v>
      </c>
      <c r="E319" s="10">
        <v>6195</v>
      </c>
      <c r="F319" s="11">
        <f t="shared" si="24"/>
        <v>2453</v>
      </c>
      <c r="G319" s="12">
        <f t="shared" si="25"/>
        <v>39.596448748991122</v>
      </c>
      <c r="H319" s="9" t="s">
        <v>57</v>
      </c>
      <c r="I319" s="9" t="s">
        <v>237</v>
      </c>
    </row>
    <row r="320" spans="1:9" ht="28.5" x14ac:dyDescent="0.25">
      <c r="A320" s="8" t="s">
        <v>418</v>
      </c>
      <c r="B320" s="9" t="s">
        <v>505</v>
      </c>
      <c r="C320" s="9" t="s">
        <v>148</v>
      </c>
      <c r="D320" s="10">
        <v>78336</v>
      </c>
      <c r="E320" s="10">
        <v>80190</v>
      </c>
      <c r="F320" s="11">
        <f t="shared" si="24"/>
        <v>-1854</v>
      </c>
      <c r="G320" s="12">
        <f t="shared" si="25"/>
        <v>-2.3120089786756455</v>
      </c>
      <c r="H320" s="9" t="s">
        <v>255</v>
      </c>
      <c r="I320" s="9" t="s">
        <v>296</v>
      </c>
    </row>
    <row r="321" spans="1:9" ht="28.5" x14ac:dyDescent="0.25">
      <c r="A321" s="8" t="s">
        <v>418</v>
      </c>
      <c r="B321" s="9" t="s">
        <v>506</v>
      </c>
      <c r="C321" s="9" t="s">
        <v>155</v>
      </c>
      <c r="D321" s="10">
        <v>1639</v>
      </c>
      <c r="E321" s="10">
        <v>1996</v>
      </c>
      <c r="F321" s="11">
        <f t="shared" si="24"/>
        <v>-357</v>
      </c>
      <c r="G321" s="12">
        <f t="shared" si="25"/>
        <v>-17.885771543086175</v>
      </c>
      <c r="H321" s="9" t="s">
        <v>250</v>
      </c>
      <c r="I321" s="9" t="s">
        <v>411</v>
      </c>
    </row>
    <row r="322" spans="1:9" ht="28.5" x14ac:dyDescent="0.25">
      <c r="A322" s="8" t="s">
        <v>418</v>
      </c>
      <c r="B322" s="9" t="s">
        <v>507</v>
      </c>
      <c r="C322" s="9" t="s">
        <v>14</v>
      </c>
      <c r="D322" s="10">
        <v>207548</v>
      </c>
      <c r="E322" s="10">
        <v>173043</v>
      </c>
      <c r="F322" s="11">
        <f t="shared" si="24"/>
        <v>34505</v>
      </c>
      <c r="G322" s="12">
        <f t="shared" si="25"/>
        <v>19.94013048779783</v>
      </c>
      <c r="H322" s="9" t="s">
        <v>390</v>
      </c>
      <c r="I322" s="9" t="s">
        <v>333</v>
      </c>
    </row>
    <row r="323" spans="1:9" ht="28.5" x14ac:dyDescent="0.25">
      <c r="A323" s="8" t="s">
        <v>418</v>
      </c>
      <c r="B323" s="9" t="s">
        <v>508</v>
      </c>
      <c r="C323" s="9" t="s">
        <v>14</v>
      </c>
      <c r="D323" s="10">
        <v>102522</v>
      </c>
      <c r="E323" s="10">
        <v>105690</v>
      </c>
      <c r="F323" s="11">
        <f t="shared" si="24"/>
        <v>-3168</v>
      </c>
      <c r="G323" s="12">
        <f t="shared" si="25"/>
        <v>-2.9974453590689754</v>
      </c>
      <c r="H323" s="9" t="s">
        <v>509</v>
      </c>
      <c r="I323" s="9" t="s">
        <v>333</v>
      </c>
    </row>
    <row r="324" spans="1:9" ht="28.5" x14ac:dyDescent="0.25">
      <c r="A324" s="8" t="s">
        <v>418</v>
      </c>
      <c r="B324" s="9" t="s">
        <v>510</v>
      </c>
      <c r="C324" s="9" t="s">
        <v>111</v>
      </c>
      <c r="D324" s="10">
        <v>15430</v>
      </c>
      <c r="E324" s="10">
        <v>715</v>
      </c>
      <c r="F324" s="11">
        <f t="shared" si="24"/>
        <v>14715</v>
      </c>
      <c r="G324" s="12">
        <f t="shared" si="25"/>
        <v>2058.041958041958</v>
      </c>
      <c r="H324" s="9" t="s">
        <v>511</v>
      </c>
      <c r="I324" s="9" t="s">
        <v>358</v>
      </c>
    </row>
    <row r="325" spans="1:9" ht="28.5" x14ac:dyDescent="0.25">
      <c r="A325" s="8" t="s">
        <v>418</v>
      </c>
      <c r="B325" s="9" t="s">
        <v>512</v>
      </c>
      <c r="C325" s="9" t="s">
        <v>14</v>
      </c>
      <c r="D325" s="10">
        <v>239632</v>
      </c>
      <c r="E325" s="10">
        <v>182677</v>
      </c>
      <c r="F325" s="11">
        <f t="shared" si="24"/>
        <v>56955</v>
      </c>
      <c r="G325" s="12">
        <f t="shared" si="25"/>
        <v>31.177980807655043</v>
      </c>
      <c r="H325" s="9" t="s">
        <v>513</v>
      </c>
      <c r="I325" s="9" t="s">
        <v>333</v>
      </c>
    </row>
    <row r="326" spans="1:9" ht="28.5" x14ac:dyDescent="0.25">
      <c r="A326" s="8" t="s">
        <v>418</v>
      </c>
      <c r="B326" s="9" t="s">
        <v>514</v>
      </c>
      <c r="C326" s="9" t="s">
        <v>14</v>
      </c>
      <c r="D326" s="10">
        <v>564095</v>
      </c>
      <c r="E326" s="10">
        <v>516202</v>
      </c>
      <c r="F326" s="11">
        <f t="shared" si="24"/>
        <v>47893</v>
      </c>
      <c r="G326" s="12">
        <f t="shared" si="25"/>
        <v>9.2779570788179822</v>
      </c>
      <c r="H326" s="9" t="s">
        <v>515</v>
      </c>
      <c r="I326" s="9" t="s">
        <v>333</v>
      </c>
    </row>
    <row r="327" spans="1:9" ht="28.5" x14ac:dyDescent="0.25">
      <c r="A327" s="8" t="s">
        <v>418</v>
      </c>
      <c r="B327" s="9" t="s">
        <v>516</v>
      </c>
      <c r="C327" s="9" t="s">
        <v>95</v>
      </c>
      <c r="D327" s="10">
        <v>147633</v>
      </c>
      <c r="E327" s="10">
        <v>45848</v>
      </c>
      <c r="F327" s="11">
        <f t="shared" si="24"/>
        <v>101785</v>
      </c>
      <c r="G327" s="12">
        <f t="shared" si="25"/>
        <v>222.00532193334496</v>
      </c>
      <c r="H327" s="9" t="s">
        <v>517</v>
      </c>
      <c r="I327" s="9" t="s">
        <v>237</v>
      </c>
    </row>
    <row r="328" spans="1:9" ht="71.25" x14ac:dyDescent="0.25">
      <c r="A328" s="8" t="s">
        <v>418</v>
      </c>
      <c r="B328" s="9" t="s">
        <v>518</v>
      </c>
      <c r="C328" s="9" t="s">
        <v>95</v>
      </c>
      <c r="D328" s="10">
        <v>59495</v>
      </c>
      <c r="E328" s="10">
        <v>100000</v>
      </c>
      <c r="F328" s="11">
        <f t="shared" ref="F328:F375" si="26">D328-E328</f>
        <v>-40505</v>
      </c>
      <c r="G328" s="12">
        <f t="shared" ref="G328:G375" si="27">IF(E328&lt;&gt;0,(D328-E328)/E328*100,"-")</f>
        <v>-40.505000000000003</v>
      </c>
      <c r="H328" s="9" t="s">
        <v>519</v>
      </c>
      <c r="I328" s="9" t="s">
        <v>237</v>
      </c>
    </row>
    <row r="329" spans="1:9" ht="28.5" x14ac:dyDescent="0.25">
      <c r="A329" s="8" t="s">
        <v>418</v>
      </c>
      <c r="B329" s="9" t="s">
        <v>520</v>
      </c>
      <c r="C329" s="9" t="s">
        <v>95</v>
      </c>
      <c r="D329" s="10">
        <v>370440</v>
      </c>
      <c r="E329" s="10">
        <v>178000</v>
      </c>
      <c r="F329" s="11">
        <f t="shared" si="26"/>
        <v>192440</v>
      </c>
      <c r="G329" s="12">
        <f t="shared" si="27"/>
        <v>108.11235955056179</v>
      </c>
      <c r="H329" s="9" t="s">
        <v>521</v>
      </c>
      <c r="I329" s="9" t="s">
        <v>237</v>
      </c>
    </row>
    <row r="330" spans="1:9" ht="28.5" x14ac:dyDescent="0.25">
      <c r="A330" s="8" t="s">
        <v>418</v>
      </c>
      <c r="B330" s="9" t="s">
        <v>522</v>
      </c>
      <c r="C330" s="9" t="s">
        <v>95</v>
      </c>
      <c r="D330" s="10">
        <v>485500</v>
      </c>
      <c r="E330" s="10">
        <v>235500</v>
      </c>
      <c r="F330" s="11">
        <f t="shared" si="26"/>
        <v>250000</v>
      </c>
      <c r="G330" s="12">
        <f t="shared" si="27"/>
        <v>106.15711252653928</v>
      </c>
      <c r="H330" s="9" t="s">
        <v>523</v>
      </c>
      <c r="I330" s="9" t="s">
        <v>237</v>
      </c>
    </row>
    <row r="331" spans="1:9" ht="28.5" x14ac:dyDescent="0.25">
      <c r="A331" s="8" t="s">
        <v>418</v>
      </c>
      <c r="B331" s="9" t="s">
        <v>524</v>
      </c>
      <c r="C331" s="9" t="s">
        <v>243</v>
      </c>
      <c r="D331" s="10">
        <v>263414</v>
      </c>
      <c r="E331" s="10">
        <v>227497</v>
      </c>
      <c r="F331" s="11">
        <f t="shared" si="26"/>
        <v>35917</v>
      </c>
      <c r="G331" s="12">
        <f t="shared" si="27"/>
        <v>15.787900499786812</v>
      </c>
      <c r="H331" s="9" t="s">
        <v>244</v>
      </c>
      <c r="I331" s="9" t="s">
        <v>245</v>
      </c>
    </row>
    <row r="332" spans="1:9" ht="28.5" x14ac:dyDescent="0.25">
      <c r="A332" s="8" t="s">
        <v>418</v>
      </c>
      <c r="B332" s="9" t="s">
        <v>525</v>
      </c>
      <c r="C332" s="9" t="s">
        <v>45</v>
      </c>
      <c r="D332" s="10">
        <v>3298</v>
      </c>
      <c r="E332" s="10">
        <v>4251</v>
      </c>
      <c r="F332" s="11">
        <f t="shared" si="26"/>
        <v>-953</v>
      </c>
      <c r="G332" s="12">
        <f t="shared" si="27"/>
        <v>-22.418254528346271</v>
      </c>
      <c r="H332" s="9" t="s">
        <v>526</v>
      </c>
      <c r="I332" s="9" t="s">
        <v>303</v>
      </c>
    </row>
    <row r="333" spans="1:9" ht="28.5" x14ac:dyDescent="0.25">
      <c r="A333" s="8" t="s">
        <v>418</v>
      </c>
      <c r="B333" s="9" t="s">
        <v>527</v>
      </c>
      <c r="C333" s="9" t="s">
        <v>45</v>
      </c>
      <c r="D333" s="10">
        <v>2785</v>
      </c>
      <c r="E333" s="10">
        <v>2545</v>
      </c>
      <c r="F333" s="11">
        <f t="shared" si="26"/>
        <v>240</v>
      </c>
      <c r="G333" s="12">
        <f t="shared" si="27"/>
        <v>9.4302554027504915</v>
      </c>
      <c r="H333" s="9" t="s">
        <v>528</v>
      </c>
      <c r="I333" s="9" t="s">
        <v>303</v>
      </c>
    </row>
    <row r="334" spans="1:9" ht="28.5" x14ac:dyDescent="0.25">
      <c r="A334" s="8" t="s">
        <v>418</v>
      </c>
      <c r="B334" s="9" t="s">
        <v>529</v>
      </c>
      <c r="C334" s="9" t="s">
        <v>45</v>
      </c>
      <c r="D334" s="10">
        <v>0</v>
      </c>
      <c r="E334" s="10">
        <v>0</v>
      </c>
      <c r="F334" s="11">
        <f t="shared" si="26"/>
        <v>0</v>
      </c>
      <c r="G334" s="12" t="str">
        <f t="shared" si="27"/>
        <v>-</v>
      </c>
      <c r="H334" s="9" t="s">
        <v>57</v>
      </c>
      <c r="I334" s="9" t="s">
        <v>303</v>
      </c>
    </row>
    <row r="335" spans="1:9" ht="28.5" x14ac:dyDescent="0.25">
      <c r="A335" s="8" t="s">
        <v>418</v>
      </c>
      <c r="B335" s="9" t="s">
        <v>530</v>
      </c>
      <c r="C335" s="9" t="s">
        <v>155</v>
      </c>
      <c r="D335" s="10">
        <v>59800</v>
      </c>
      <c r="E335" s="10">
        <v>25100</v>
      </c>
      <c r="F335" s="11">
        <f t="shared" si="26"/>
        <v>34700</v>
      </c>
      <c r="G335" s="12">
        <f t="shared" si="27"/>
        <v>138.24701195219126</v>
      </c>
      <c r="H335" s="9" t="s">
        <v>120</v>
      </c>
      <c r="I335" s="9" t="s">
        <v>411</v>
      </c>
    </row>
    <row r="336" spans="1:9" ht="28.5" x14ac:dyDescent="0.25">
      <c r="A336" s="8" t="s">
        <v>418</v>
      </c>
      <c r="B336" s="9" t="s">
        <v>531</v>
      </c>
      <c r="C336" s="9" t="s">
        <v>155</v>
      </c>
      <c r="D336" s="10">
        <v>4701</v>
      </c>
      <c r="E336" s="10">
        <v>15982</v>
      </c>
      <c r="F336" s="11">
        <f t="shared" si="26"/>
        <v>-11281</v>
      </c>
      <c r="G336" s="12">
        <f t="shared" si="27"/>
        <v>-70.585658866224492</v>
      </c>
      <c r="H336" s="9" t="s">
        <v>532</v>
      </c>
      <c r="I336" s="9" t="s">
        <v>411</v>
      </c>
    </row>
    <row r="337" spans="1:9" ht="28.5" x14ac:dyDescent="0.25">
      <c r="A337" s="8" t="s">
        <v>418</v>
      </c>
      <c r="B337" s="9" t="s">
        <v>533</v>
      </c>
      <c r="C337" s="9" t="s">
        <v>155</v>
      </c>
      <c r="D337" s="10">
        <v>37528</v>
      </c>
      <c r="E337" s="10">
        <v>26002</v>
      </c>
      <c r="F337" s="11">
        <f t="shared" si="26"/>
        <v>11526</v>
      </c>
      <c r="G337" s="12">
        <f t="shared" si="27"/>
        <v>44.327359433889704</v>
      </c>
      <c r="H337" s="9" t="s">
        <v>534</v>
      </c>
      <c r="I337" s="9" t="s">
        <v>411</v>
      </c>
    </row>
    <row r="338" spans="1:9" ht="28.5" x14ac:dyDescent="0.25">
      <c r="A338" s="8" t="s">
        <v>418</v>
      </c>
      <c r="B338" s="9" t="s">
        <v>535</v>
      </c>
      <c r="C338" s="9" t="s">
        <v>155</v>
      </c>
      <c r="D338" s="10">
        <v>38055</v>
      </c>
      <c r="E338" s="10">
        <v>45124</v>
      </c>
      <c r="F338" s="11">
        <f t="shared" si="26"/>
        <v>-7069</v>
      </c>
      <c r="G338" s="12">
        <f t="shared" si="27"/>
        <v>-15.665721124013828</v>
      </c>
      <c r="H338" s="9" t="s">
        <v>536</v>
      </c>
      <c r="I338" s="9" t="s">
        <v>411</v>
      </c>
    </row>
    <row r="339" spans="1:9" ht="28.5" x14ac:dyDescent="0.25">
      <c r="A339" s="8" t="s">
        <v>418</v>
      </c>
      <c r="B339" s="9" t="s">
        <v>537</v>
      </c>
      <c r="C339" s="9" t="s">
        <v>148</v>
      </c>
      <c r="D339" s="10">
        <v>109061</v>
      </c>
      <c r="E339" s="10">
        <v>153524</v>
      </c>
      <c r="F339" s="11">
        <f t="shared" si="26"/>
        <v>-44463</v>
      </c>
      <c r="G339" s="12">
        <f t="shared" si="27"/>
        <v>-28.96159558114692</v>
      </c>
      <c r="H339" s="9" t="s">
        <v>538</v>
      </c>
      <c r="I339" s="9" t="s">
        <v>296</v>
      </c>
    </row>
    <row r="340" spans="1:9" ht="28.5" x14ac:dyDescent="0.25">
      <c r="A340" s="8" t="s">
        <v>418</v>
      </c>
      <c r="B340" s="9" t="s">
        <v>539</v>
      </c>
      <c r="C340" s="9" t="s">
        <v>119</v>
      </c>
      <c r="D340" s="10">
        <v>24282</v>
      </c>
      <c r="E340" s="10">
        <v>29999</v>
      </c>
      <c r="F340" s="11">
        <f t="shared" si="26"/>
        <v>-5717</v>
      </c>
      <c r="G340" s="12">
        <f t="shared" si="27"/>
        <v>-19.057301910063668</v>
      </c>
      <c r="H340" s="9" t="s">
        <v>126</v>
      </c>
      <c r="I340" s="9" t="s">
        <v>271</v>
      </c>
    </row>
    <row r="341" spans="1:9" ht="28.5" x14ac:dyDescent="0.25">
      <c r="A341" s="8" t="s">
        <v>418</v>
      </c>
      <c r="B341" s="9" t="s">
        <v>540</v>
      </c>
      <c r="C341" s="9" t="s">
        <v>395</v>
      </c>
      <c r="D341" s="10">
        <v>95000</v>
      </c>
      <c r="E341" s="10">
        <v>110000</v>
      </c>
      <c r="F341" s="11">
        <f t="shared" si="26"/>
        <v>-15000</v>
      </c>
      <c r="G341" s="12">
        <f t="shared" si="27"/>
        <v>-13.636363636363635</v>
      </c>
      <c r="H341" s="9" t="s">
        <v>541</v>
      </c>
      <c r="I341" s="9" t="s">
        <v>397</v>
      </c>
    </row>
    <row r="342" spans="1:9" ht="28.5" x14ac:dyDescent="0.25">
      <c r="A342" s="8" t="s">
        <v>418</v>
      </c>
      <c r="B342" s="9" t="s">
        <v>542</v>
      </c>
      <c r="C342" s="9" t="s">
        <v>35</v>
      </c>
      <c r="D342" s="10">
        <v>387440</v>
      </c>
      <c r="E342" s="10">
        <v>291787</v>
      </c>
      <c r="F342" s="11">
        <f t="shared" si="26"/>
        <v>95653</v>
      </c>
      <c r="G342" s="12">
        <f t="shared" si="27"/>
        <v>32.781789456007296</v>
      </c>
      <c r="H342" s="9" t="s">
        <v>368</v>
      </c>
      <c r="I342" s="9" t="s">
        <v>366</v>
      </c>
    </row>
    <row r="343" spans="1:9" ht="42.75" x14ac:dyDescent="0.25">
      <c r="A343" s="8" t="s">
        <v>418</v>
      </c>
      <c r="B343" s="9" t="s">
        <v>543</v>
      </c>
      <c r="C343" s="9" t="s">
        <v>35</v>
      </c>
      <c r="D343" s="10">
        <v>353199</v>
      </c>
      <c r="E343" s="10">
        <v>420050</v>
      </c>
      <c r="F343" s="11">
        <f t="shared" si="26"/>
        <v>-66851</v>
      </c>
      <c r="G343" s="12">
        <f t="shared" si="27"/>
        <v>-15.915010117843115</v>
      </c>
      <c r="H343" s="9" t="s">
        <v>368</v>
      </c>
      <c r="I343" s="9" t="s">
        <v>366</v>
      </c>
    </row>
    <row r="344" spans="1:9" ht="28.5" x14ac:dyDescent="0.25">
      <c r="A344" s="8" t="s">
        <v>418</v>
      </c>
      <c r="B344" s="9" t="s">
        <v>544</v>
      </c>
      <c r="C344" s="9" t="s">
        <v>119</v>
      </c>
      <c r="D344" s="10">
        <v>8500</v>
      </c>
      <c r="E344" s="10">
        <v>21000</v>
      </c>
      <c r="F344" s="11">
        <f t="shared" si="26"/>
        <v>-12500</v>
      </c>
      <c r="G344" s="12">
        <f t="shared" si="27"/>
        <v>-59.523809523809526</v>
      </c>
      <c r="H344" s="9" t="s">
        <v>545</v>
      </c>
      <c r="I344" s="9" t="s">
        <v>271</v>
      </c>
    </row>
    <row r="345" spans="1:9" ht="28.5" x14ac:dyDescent="0.25">
      <c r="A345" s="8" t="s">
        <v>418</v>
      </c>
      <c r="B345" s="9" t="s">
        <v>546</v>
      </c>
      <c r="C345" s="9" t="s">
        <v>212</v>
      </c>
      <c r="D345" s="10">
        <v>9515</v>
      </c>
      <c r="E345" s="10">
        <v>5703</v>
      </c>
      <c r="F345" s="11">
        <f t="shared" si="26"/>
        <v>3812</v>
      </c>
      <c r="G345" s="12">
        <f t="shared" si="27"/>
        <v>66.842012975626858</v>
      </c>
      <c r="H345" s="9" t="s">
        <v>57</v>
      </c>
      <c r="I345" s="9" t="s">
        <v>547</v>
      </c>
    </row>
    <row r="346" spans="1:9" ht="28.5" x14ac:dyDescent="0.25">
      <c r="A346" s="8" t="s">
        <v>418</v>
      </c>
      <c r="B346" s="9" t="s">
        <v>548</v>
      </c>
      <c r="C346" s="9" t="s">
        <v>14</v>
      </c>
      <c r="D346" s="10">
        <v>12110</v>
      </c>
      <c r="E346" s="10">
        <v>14727</v>
      </c>
      <c r="F346" s="11">
        <f t="shared" si="26"/>
        <v>-2617</v>
      </c>
      <c r="G346" s="12">
        <f t="shared" si="27"/>
        <v>-17.770082162015346</v>
      </c>
      <c r="H346" s="9" t="s">
        <v>509</v>
      </c>
      <c r="I346" s="9" t="s">
        <v>333</v>
      </c>
    </row>
    <row r="347" spans="1:9" ht="28.5" x14ac:dyDescent="0.25">
      <c r="A347" s="8" t="s">
        <v>418</v>
      </c>
      <c r="B347" s="9" t="s">
        <v>549</v>
      </c>
      <c r="C347" s="9" t="s">
        <v>243</v>
      </c>
      <c r="D347" s="10">
        <v>594625</v>
      </c>
      <c r="E347" s="10">
        <v>553624</v>
      </c>
      <c r="F347" s="11">
        <f t="shared" si="26"/>
        <v>41001</v>
      </c>
      <c r="G347" s="12">
        <f t="shared" si="27"/>
        <v>7.405928933716746</v>
      </c>
      <c r="H347" s="9" t="s">
        <v>244</v>
      </c>
      <c r="I347" s="9" t="s">
        <v>245</v>
      </c>
    </row>
    <row r="348" spans="1:9" ht="28.5" x14ac:dyDescent="0.25">
      <c r="A348" s="8" t="s">
        <v>418</v>
      </c>
      <c r="B348" s="9" t="s">
        <v>550</v>
      </c>
      <c r="C348" s="9" t="s">
        <v>51</v>
      </c>
      <c r="D348" s="10">
        <v>37389</v>
      </c>
      <c r="E348" s="10">
        <v>87123</v>
      </c>
      <c r="F348" s="11">
        <f t="shared" si="26"/>
        <v>-49734</v>
      </c>
      <c r="G348" s="12">
        <f t="shared" si="27"/>
        <v>-57.084811129093346</v>
      </c>
      <c r="H348" s="9" t="s">
        <v>120</v>
      </c>
      <c r="I348" s="9" t="s">
        <v>259</v>
      </c>
    </row>
    <row r="349" spans="1:9" ht="28.5" x14ac:dyDescent="0.25">
      <c r="A349" s="8" t="s">
        <v>418</v>
      </c>
      <c r="B349" s="9" t="s">
        <v>551</v>
      </c>
      <c r="C349" s="9" t="s">
        <v>51</v>
      </c>
      <c r="D349" s="10">
        <v>8816</v>
      </c>
      <c r="E349" s="10">
        <v>10636</v>
      </c>
      <c r="F349" s="11">
        <f t="shared" si="26"/>
        <v>-1820</v>
      </c>
      <c r="G349" s="12">
        <f t="shared" si="27"/>
        <v>-17.111696126363292</v>
      </c>
      <c r="H349" s="9" t="s">
        <v>552</v>
      </c>
      <c r="I349" s="9" t="s">
        <v>259</v>
      </c>
    </row>
    <row r="350" spans="1:9" ht="28.5" x14ac:dyDescent="0.25">
      <c r="A350" s="8" t="s">
        <v>418</v>
      </c>
      <c r="B350" s="9" t="s">
        <v>553</v>
      </c>
      <c r="C350" s="9" t="s">
        <v>51</v>
      </c>
      <c r="D350" s="10">
        <v>59732</v>
      </c>
      <c r="E350" s="10">
        <v>72639</v>
      </c>
      <c r="F350" s="11">
        <f t="shared" si="26"/>
        <v>-12907</v>
      </c>
      <c r="G350" s="12">
        <f t="shared" si="27"/>
        <v>-17.76869174961109</v>
      </c>
      <c r="H350" s="9" t="s">
        <v>554</v>
      </c>
      <c r="I350" s="9" t="s">
        <v>259</v>
      </c>
    </row>
    <row r="351" spans="1:9" ht="28.5" x14ac:dyDescent="0.25">
      <c r="A351" s="8" t="s">
        <v>418</v>
      </c>
      <c r="B351" s="9" t="s">
        <v>555</v>
      </c>
      <c r="C351" s="9" t="s">
        <v>51</v>
      </c>
      <c r="D351" s="10">
        <v>730818</v>
      </c>
      <c r="E351" s="10">
        <v>697495</v>
      </c>
      <c r="F351" s="11">
        <f t="shared" si="26"/>
        <v>33323</v>
      </c>
      <c r="G351" s="12">
        <f t="shared" si="27"/>
        <v>4.7775252869196194</v>
      </c>
      <c r="H351" s="9" t="s">
        <v>120</v>
      </c>
      <c r="I351" s="9" t="s">
        <v>259</v>
      </c>
    </row>
    <row r="352" spans="1:9" ht="28.5" x14ac:dyDescent="0.25">
      <c r="A352" s="8" t="s">
        <v>418</v>
      </c>
      <c r="B352" s="9" t="s">
        <v>556</v>
      </c>
      <c r="C352" s="9" t="s">
        <v>51</v>
      </c>
      <c r="D352" s="10">
        <v>503250</v>
      </c>
      <c r="E352" s="10">
        <v>541363</v>
      </c>
      <c r="F352" s="11">
        <f t="shared" si="26"/>
        <v>-38113</v>
      </c>
      <c r="G352" s="12">
        <f t="shared" si="27"/>
        <v>-7.0401929943494483</v>
      </c>
      <c r="H352" s="9" t="s">
        <v>120</v>
      </c>
      <c r="I352" s="9" t="s">
        <v>259</v>
      </c>
    </row>
    <row r="353" spans="1:9" ht="28.5" x14ac:dyDescent="0.25">
      <c r="A353" s="8" t="s">
        <v>418</v>
      </c>
      <c r="B353" s="9" t="s">
        <v>557</v>
      </c>
      <c r="C353" s="9" t="s">
        <v>51</v>
      </c>
      <c r="D353" s="10">
        <v>292458</v>
      </c>
      <c r="E353" s="10">
        <v>214714</v>
      </c>
      <c r="F353" s="11">
        <f t="shared" si="26"/>
        <v>77744</v>
      </c>
      <c r="G353" s="12">
        <f t="shared" si="27"/>
        <v>36.208165280326391</v>
      </c>
      <c r="H353" s="9" t="s">
        <v>120</v>
      </c>
      <c r="I353" s="9" t="s">
        <v>259</v>
      </c>
    </row>
    <row r="354" spans="1:9" ht="28.5" x14ac:dyDescent="0.25">
      <c r="A354" s="8" t="s">
        <v>418</v>
      </c>
      <c r="B354" s="9" t="s">
        <v>558</v>
      </c>
      <c r="C354" s="9" t="s">
        <v>243</v>
      </c>
      <c r="D354" s="10">
        <v>342657</v>
      </c>
      <c r="E354" s="10">
        <v>316493</v>
      </c>
      <c r="F354" s="11">
        <f t="shared" si="26"/>
        <v>26164</v>
      </c>
      <c r="G354" s="12">
        <f t="shared" si="27"/>
        <v>8.2668495037804952</v>
      </c>
      <c r="H354" s="9" t="s">
        <v>244</v>
      </c>
      <c r="I354" s="9" t="s">
        <v>245</v>
      </c>
    </row>
    <row r="355" spans="1:9" ht="42.75" x14ac:dyDescent="0.25">
      <c r="A355" s="8" t="s">
        <v>418</v>
      </c>
      <c r="B355" s="9" t="s">
        <v>559</v>
      </c>
      <c r="C355" s="9" t="s">
        <v>54</v>
      </c>
      <c r="D355" s="10">
        <v>56440</v>
      </c>
      <c r="E355" s="10">
        <v>51990</v>
      </c>
      <c r="F355" s="11">
        <f t="shared" si="26"/>
        <v>4450</v>
      </c>
      <c r="G355" s="12">
        <f t="shared" si="27"/>
        <v>8.559338334295056</v>
      </c>
      <c r="H355" s="9" t="s">
        <v>560</v>
      </c>
      <c r="I355" s="9" t="s">
        <v>415</v>
      </c>
    </row>
    <row r="356" spans="1:9" ht="42.75" x14ac:dyDescent="0.25">
      <c r="A356" s="8" t="s">
        <v>418</v>
      </c>
      <c r="B356" s="9" t="s">
        <v>561</v>
      </c>
      <c r="C356" s="9" t="s">
        <v>54</v>
      </c>
      <c r="D356" s="10">
        <v>45705</v>
      </c>
      <c r="E356" s="10">
        <v>43751</v>
      </c>
      <c r="F356" s="11">
        <f t="shared" si="26"/>
        <v>1954</v>
      </c>
      <c r="G356" s="12">
        <f t="shared" si="27"/>
        <v>4.4661836300884552</v>
      </c>
      <c r="H356" s="9" t="s">
        <v>562</v>
      </c>
      <c r="I356" s="9" t="s">
        <v>415</v>
      </c>
    </row>
    <row r="357" spans="1:9" ht="28.5" x14ac:dyDescent="0.25">
      <c r="A357" s="8" t="s">
        <v>418</v>
      </c>
      <c r="B357" s="9" t="s">
        <v>563</v>
      </c>
      <c r="C357" s="9" t="s">
        <v>54</v>
      </c>
      <c r="D357" s="10">
        <v>642870</v>
      </c>
      <c r="E357" s="10">
        <v>37800</v>
      </c>
      <c r="F357" s="11">
        <f t="shared" si="26"/>
        <v>605070</v>
      </c>
      <c r="G357" s="12">
        <f t="shared" si="27"/>
        <v>1600.7142857142856</v>
      </c>
      <c r="H357" s="9" t="s">
        <v>564</v>
      </c>
      <c r="I357" s="9" t="s">
        <v>415</v>
      </c>
    </row>
    <row r="358" spans="1:9" ht="28.5" x14ac:dyDescent="0.25">
      <c r="A358" s="8" t="s">
        <v>418</v>
      </c>
      <c r="B358" s="9" t="s">
        <v>565</v>
      </c>
      <c r="C358" s="9" t="s">
        <v>54</v>
      </c>
      <c r="D358" s="10">
        <v>4842</v>
      </c>
      <c r="E358" s="10">
        <v>4964</v>
      </c>
      <c r="F358" s="11">
        <f t="shared" si="26"/>
        <v>-122</v>
      </c>
      <c r="G358" s="12">
        <f t="shared" si="27"/>
        <v>-2.4576954069298953</v>
      </c>
      <c r="H358" s="9" t="s">
        <v>566</v>
      </c>
      <c r="I358" s="9" t="s">
        <v>415</v>
      </c>
    </row>
    <row r="359" spans="1:9" ht="28.5" x14ac:dyDescent="0.25">
      <c r="A359" s="8" t="s">
        <v>418</v>
      </c>
      <c r="B359" s="9" t="s">
        <v>567</v>
      </c>
      <c r="C359" s="9" t="s">
        <v>54</v>
      </c>
      <c r="D359" s="10">
        <v>6553</v>
      </c>
      <c r="E359" s="10">
        <v>10564</v>
      </c>
      <c r="F359" s="11">
        <f t="shared" si="26"/>
        <v>-4011</v>
      </c>
      <c r="G359" s="12">
        <f t="shared" si="27"/>
        <v>-37.968572510412727</v>
      </c>
      <c r="H359" s="9" t="s">
        <v>568</v>
      </c>
      <c r="I359" s="9" t="s">
        <v>415</v>
      </c>
    </row>
    <row r="360" spans="1:9" ht="28.5" x14ac:dyDescent="0.25">
      <c r="A360" s="8" t="s">
        <v>418</v>
      </c>
      <c r="B360" s="9" t="s">
        <v>569</v>
      </c>
      <c r="C360" s="9" t="s">
        <v>243</v>
      </c>
      <c r="D360" s="10">
        <v>167240</v>
      </c>
      <c r="E360" s="10">
        <v>0</v>
      </c>
      <c r="F360" s="11">
        <f t="shared" si="26"/>
        <v>167240</v>
      </c>
      <c r="G360" s="12" t="str">
        <f t="shared" si="27"/>
        <v>-</v>
      </c>
      <c r="H360" s="9" t="s">
        <v>244</v>
      </c>
      <c r="I360" s="9" t="s">
        <v>245</v>
      </c>
    </row>
    <row r="361" spans="1:9" ht="28.5" x14ac:dyDescent="0.25">
      <c r="A361" s="8" t="s">
        <v>418</v>
      </c>
      <c r="B361" s="9" t="s">
        <v>570</v>
      </c>
      <c r="C361" s="9" t="s">
        <v>469</v>
      </c>
      <c r="D361" s="10">
        <v>299801</v>
      </c>
      <c r="E361" s="10">
        <v>0</v>
      </c>
      <c r="F361" s="11">
        <f t="shared" si="26"/>
        <v>299801</v>
      </c>
      <c r="G361" s="12" t="str">
        <f t="shared" si="27"/>
        <v>-</v>
      </c>
      <c r="H361" s="9" t="s">
        <v>571</v>
      </c>
      <c r="I361" s="9" t="s">
        <v>471</v>
      </c>
    </row>
    <row r="362" spans="1:9" ht="28.5" x14ac:dyDescent="0.25">
      <c r="A362" s="8" t="s">
        <v>418</v>
      </c>
      <c r="B362" s="9" t="s">
        <v>572</v>
      </c>
      <c r="C362" s="9" t="s">
        <v>51</v>
      </c>
      <c r="D362" s="10">
        <v>126452</v>
      </c>
      <c r="E362" s="10">
        <v>0</v>
      </c>
      <c r="F362" s="11">
        <f t="shared" si="26"/>
        <v>126452</v>
      </c>
      <c r="G362" s="12" t="str">
        <f t="shared" si="27"/>
        <v>-</v>
      </c>
      <c r="H362" s="9" t="s">
        <v>120</v>
      </c>
      <c r="I362" s="9" t="s">
        <v>259</v>
      </c>
    </row>
    <row r="363" spans="1:9" ht="28.5" x14ac:dyDescent="0.25">
      <c r="A363" s="8" t="s">
        <v>418</v>
      </c>
      <c r="B363" s="9" t="s">
        <v>573</v>
      </c>
      <c r="C363" s="9" t="s">
        <v>161</v>
      </c>
      <c r="D363" s="10">
        <v>556236</v>
      </c>
      <c r="E363" s="10">
        <v>0</v>
      </c>
      <c r="F363" s="11">
        <f t="shared" si="26"/>
        <v>556236</v>
      </c>
      <c r="G363" s="12" t="str">
        <f t="shared" si="27"/>
        <v>-</v>
      </c>
      <c r="H363" s="9" t="s">
        <v>244</v>
      </c>
      <c r="I363" s="9" t="s">
        <v>313</v>
      </c>
    </row>
    <row r="364" spans="1:9" ht="28.5" x14ac:dyDescent="0.25">
      <c r="A364" s="8" t="s">
        <v>418</v>
      </c>
      <c r="B364" s="9" t="s">
        <v>574</v>
      </c>
      <c r="C364" s="9" t="s">
        <v>161</v>
      </c>
      <c r="D364" s="10">
        <v>122329</v>
      </c>
      <c r="E364" s="10">
        <v>0</v>
      </c>
      <c r="F364" s="11">
        <f t="shared" si="26"/>
        <v>122329</v>
      </c>
      <c r="G364" s="12" t="str">
        <f t="shared" si="27"/>
        <v>-</v>
      </c>
      <c r="H364" s="9" t="s">
        <v>244</v>
      </c>
      <c r="I364" s="9" t="s">
        <v>313</v>
      </c>
    </row>
    <row r="365" spans="1:9" ht="28.5" x14ac:dyDescent="0.25">
      <c r="A365" s="8" t="s">
        <v>418</v>
      </c>
      <c r="B365" s="9" t="s">
        <v>575</v>
      </c>
      <c r="C365" s="9" t="s">
        <v>161</v>
      </c>
      <c r="D365" s="10">
        <v>61149</v>
      </c>
      <c r="E365" s="10">
        <v>0</v>
      </c>
      <c r="F365" s="11">
        <f t="shared" si="26"/>
        <v>61149</v>
      </c>
      <c r="G365" s="12" t="str">
        <f t="shared" si="27"/>
        <v>-</v>
      </c>
      <c r="H365" s="9" t="s">
        <v>244</v>
      </c>
      <c r="I365" s="9" t="s">
        <v>313</v>
      </c>
    </row>
    <row r="366" spans="1:9" ht="28.5" x14ac:dyDescent="0.25">
      <c r="A366" s="8" t="s">
        <v>418</v>
      </c>
      <c r="B366" s="9" t="s">
        <v>576</v>
      </c>
      <c r="C366" s="9" t="s">
        <v>161</v>
      </c>
      <c r="D366" s="10">
        <v>21095</v>
      </c>
      <c r="E366" s="10">
        <v>0</v>
      </c>
      <c r="F366" s="11">
        <f t="shared" si="26"/>
        <v>21095</v>
      </c>
      <c r="G366" s="12" t="str">
        <f t="shared" si="27"/>
        <v>-</v>
      </c>
      <c r="H366" s="9" t="s">
        <v>244</v>
      </c>
      <c r="I366" s="9" t="s">
        <v>313</v>
      </c>
    </row>
    <row r="367" spans="1:9" ht="28.5" x14ac:dyDescent="0.25">
      <c r="A367" s="8" t="s">
        <v>418</v>
      </c>
      <c r="B367" s="9" t="s">
        <v>577</v>
      </c>
      <c r="C367" s="9" t="s">
        <v>161</v>
      </c>
      <c r="D367" s="10">
        <v>367638</v>
      </c>
      <c r="E367" s="10">
        <v>0</v>
      </c>
      <c r="F367" s="11">
        <f t="shared" si="26"/>
        <v>367638</v>
      </c>
      <c r="G367" s="12" t="str">
        <f t="shared" si="27"/>
        <v>-</v>
      </c>
      <c r="H367" s="9" t="s">
        <v>244</v>
      </c>
      <c r="I367" s="9" t="s">
        <v>313</v>
      </c>
    </row>
    <row r="368" spans="1:9" ht="28.5" x14ac:dyDescent="0.25">
      <c r="A368" s="8" t="s">
        <v>418</v>
      </c>
      <c r="B368" s="9" t="s">
        <v>578</v>
      </c>
      <c r="C368" s="9" t="s">
        <v>54</v>
      </c>
      <c r="D368" s="10">
        <v>37219</v>
      </c>
      <c r="E368" s="10">
        <v>0</v>
      </c>
      <c r="F368" s="11">
        <f t="shared" si="26"/>
        <v>37219</v>
      </c>
      <c r="G368" s="12" t="str">
        <f t="shared" si="27"/>
        <v>-</v>
      </c>
      <c r="H368" s="9" t="s">
        <v>579</v>
      </c>
      <c r="I368" s="9" t="s">
        <v>415</v>
      </c>
    </row>
    <row r="369" spans="1:9" ht="28.5" x14ac:dyDescent="0.25">
      <c r="A369" s="8" t="s">
        <v>418</v>
      </c>
      <c r="B369" s="9" t="s">
        <v>580</v>
      </c>
      <c r="C369" s="9" t="s">
        <v>54</v>
      </c>
      <c r="D369" s="10">
        <v>22263</v>
      </c>
      <c r="E369" s="10">
        <v>0</v>
      </c>
      <c r="F369" s="11">
        <f t="shared" si="26"/>
        <v>22263</v>
      </c>
      <c r="G369" s="12" t="str">
        <f t="shared" si="27"/>
        <v>-</v>
      </c>
      <c r="H369" s="9" t="s">
        <v>560</v>
      </c>
      <c r="I369" s="9" t="s">
        <v>415</v>
      </c>
    </row>
    <row r="370" spans="1:9" ht="28.5" x14ac:dyDescent="0.25">
      <c r="A370" s="8" t="s">
        <v>418</v>
      </c>
      <c r="B370" s="9" t="s">
        <v>581</v>
      </c>
      <c r="C370" s="9" t="s">
        <v>35</v>
      </c>
      <c r="D370" s="10">
        <v>160891</v>
      </c>
      <c r="E370" s="10">
        <v>0</v>
      </c>
      <c r="F370" s="11">
        <f t="shared" si="26"/>
        <v>160891</v>
      </c>
      <c r="G370" s="12" t="str">
        <f t="shared" si="27"/>
        <v>-</v>
      </c>
      <c r="H370" s="9" t="s">
        <v>368</v>
      </c>
      <c r="I370" s="9" t="s">
        <v>366</v>
      </c>
    </row>
    <row r="371" spans="1:9" ht="28.5" x14ac:dyDescent="0.25">
      <c r="A371" s="8" t="s">
        <v>418</v>
      </c>
      <c r="B371" s="9" t="s">
        <v>582</v>
      </c>
      <c r="C371" s="9" t="s">
        <v>35</v>
      </c>
      <c r="D371" s="10">
        <v>361973</v>
      </c>
      <c r="E371" s="10">
        <v>0</v>
      </c>
      <c r="F371" s="11">
        <f t="shared" si="26"/>
        <v>361973</v>
      </c>
      <c r="G371" s="12" t="str">
        <f t="shared" si="27"/>
        <v>-</v>
      </c>
      <c r="H371" s="9" t="s">
        <v>368</v>
      </c>
      <c r="I371" s="9" t="s">
        <v>366</v>
      </c>
    </row>
    <row r="372" spans="1:9" ht="42.75" x14ac:dyDescent="0.25">
      <c r="A372" s="8" t="s">
        <v>418</v>
      </c>
      <c r="B372" s="9" t="s">
        <v>583</v>
      </c>
      <c r="C372" s="9" t="s">
        <v>35</v>
      </c>
      <c r="D372" s="10">
        <v>250237</v>
      </c>
      <c r="E372" s="10">
        <v>0</v>
      </c>
      <c r="F372" s="11">
        <f t="shared" si="26"/>
        <v>250237</v>
      </c>
      <c r="G372" s="12" t="str">
        <f t="shared" si="27"/>
        <v>-</v>
      </c>
      <c r="H372" s="9" t="s">
        <v>368</v>
      </c>
      <c r="I372" s="9" t="s">
        <v>366</v>
      </c>
    </row>
    <row r="373" spans="1:9" ht="28.5" x14ac:dyDescent="0.25">
      <c r="A373" s="8" t="s">
        <v>418</v>
      </c>
      <c r="B373" s="9" t="s">
        <v>584</v>
      </c>
      <c r="C373" s="9" t="s">
        <v>35</v>
      </c>
      <c r="D373" s="10">
        <v>524466</v>
      </c>
      <c r="E373" s="10">
        <v>0</v>
      </c>
      <c r="F373" s="11">
        <f t="shared" si="26"/>
        <v>524466</v>
      </c>
      <c r="G373" s="12" t="str">
        <f t="shared" si="27"/>
        <v>-</v>
      </c>
      <c r="H373" s="9" t="s">
        <v>368</v>
      </c>
      <c r="I373" s="9" t="s">
        <v>366</v>
      </c>
    </row>
    <row r="374" spans="1:9" ht="28.5" x14ac:dyDescent="0.25">
      <c r="A374" s="8" t="s">
        <v>418</v>
      </c>
      <c r="B374" s="9" t="s">
        <v>585</v>
      </c>
      <c r="C374" s="9" t="s">
        <v>35</v>
      </c>
      <c r="D374" s="10">
        <v>405723</v>
      </c>
      <c r="E374" s="10">
        <v>0</v>
      </c>
      <c r="F374" s="11">
        <f t="shared" si="26"/>
        <v>405723</v>
      </c>
      <c r="G374" s="12" t="str">
        <f t="shared" si="27"/>
        <v>-</v>
      </c>
      <c r="H374" s="9" t="s">
        <v>368</v>
      </c>
      <c r="I374" s="9" t="s">
        <v>366</v>
      </c>
    </row>
    <row r="375" spans="1:9" ht="28.5" x14ac:dyDescent="0.25">
      <c r="A375" s="8" t="s">
        <v>418</v>
      </c>
      <c r="B375" s="9" t="s">
        <v>586</v>
      </c>
      <c r="C375" s="9" t="s">
        <v>35</v>
      </c>
      <c r="D375" s="10">
        <v>440731</v>
      </c>
      <c r="E375" s="10">
        <v>0</v>
      </c>
      <c r="F375" s="11">
        <f t="shared" si="26"/>
        <v>440731</v>
      </c>
      <c r="G375" s="12" t="str">
        <f t="shared" si="27"/>
        <v>-</v>
      </c>
      <c r="H375" s="9" t="s">
        <v>368</v>
      </c>
      <c r="I375" s="9" t="s">
        <v>366</v>
      </c>
    </row>
    <row r="377" spans="1:9" ht="200.1" customHeight="1" x14ac:dyDescent="0.25">
      <c r="A377" s="14" t="s">
        <v>587</v>
      </c>
      <c r="B377" s="15"/>
      <c r="C377" s="15"/>
      <c r="D377" s="15"/>
      <c r="E377" s="15"/>
      <c r="F377" s="15"/>
      <c r="G377" s="15"/>
      <c r="H377" s="15"/>
      <c r="I377" s="15"/>
    </row>
  </sheetData>
  <mergeCells count="12">
    <mergeCell ref="A177:A183"/>
    <mergeCell ref="A184:A196"/>
    <mergeCell ref="A197:A235"/>
    <mergeCell ref="A236:A248"/>
    <mergeCell ref="A249:A375"/>
    <mergeCell ref="A377:I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2024-03-20T06:38:03Z</dcterms:created>
  <dcterms:modified xsi:type="dcterms:W3CDTF">2024-03-20T06:38:17Z</dcterms:modified>
</cp:coreProperties>
</file>