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filterPrivacy="1" defaultThemeVersion="124226"/>
  <xr:revisionPtr revIDLastSave="0" documentId="8_{2DC53042-AEC1-4CC6-8B9F-72247483D3B1}" xr6:coauthVersionLast="36" xr6:coauthVersionMax="36" xr10:uidLastSave="{00000000-0000-0000-0000-000000000000}"/>
  <bookViews>
    <workbookView xWindow="0" yWindow="0" windowWidth="12375" windowHeight="9855" xr2:uid="{00000000-000D-0000-FFFF-FFFF00000000}"/>
  </bookViews>
  <sheets>
    <sheet name="歷年來臺旅客-按性別" sheetId="1" r:id="rId1"/>
  </sheets>
  <calcPr calcId="191029"/>
</workbook>
</file>

<file path=xl/calcChain.xml><?xml version="1.0" encoding="utf-8"?>
<calcChain xmlns="http://schemas.openxmlformats.org/spreadsheetml/2006/main">
  <c r="B44" i="1" l="1"/>
  <c r="F44" i="1" s="1"/>
  <c r="F43" i="1"/>
  <c r="B43" i="1"/>
  <c r="D43" i="1" s="1"/>
  <c r="B42" i="1"/>
  <c r="F42" i="1" s="1"/>
  <c r="B41" i="1"/>
  <c r="D41" i="1" s="1"/>
  <c r="D40" i="1"/>
  <c r="B40" i="1"/>
  <c r="F40" i="1" s="1"/>
  <c r="F39" i="1"/>
  <c r="B39" i="1"/>
  <c r="D39" i="1" s="1"/>
  <c r="F38" i="1"/>
  <c r="D38" i="1"/>
  <c r="B38" i="1"/>
  <c r="F37" i="1"/>
  <c r="B37" i="1"/>
  <c r="D37" i="1" s="1"/>
  <c r="B36" i="1"/>
  <c r="F36" i="1" s="1"/>
  <c r="F35" i="1"/>
  <c r="B35" i="1"/>
  <c r="D35" i="1" s="1"/>
  <c r="F34" i="1"/>
  <c r="D34" i="1"/>
  <c r="B34" i="1"/>
  <c r="B33" i="1"/>
  <c r="F33" i="1" s="1"/>
  <c r="F32" i="1"/>
  <c r="D32" i="1"/>
  <c r="B32" i="1"/>
  <c r="B31" i="1"/>
  <c r="F31" i="1" s="1"/>
  <c r="F30" i="1"/>
  <c r="D30" i="1"/>
  <c r="B30" i="1"/>
  <c r="B29" i="1"/>
  <c r="F29" i="1" s="1"/>
  <c r="B28" i="1"/>
  <c r="F28" i="1" s="1"/>
  <c r="F27" i="1"/>
  <c r="B27" i="1"/>
  <c r="D27" i="1" s="1"/>
  <c r="B26" i="1"/>
  <c r="F26" i="1" s="1"/>
  <c r="B25" i="1"/>
  <c r="D25" i="1" s="1"/>
  <c r="B24" i="1"/>
  <c r="F24" i="1" s="1"/>
  <c r="F23" i="1"/>
  <c r="B23" i="1"/>
  <c r="D23" i="1" s="1"/>
  <c r="D22" i="1"/>
  <c r="B22" i="1"/>
  <c r="F22" i="1" s="1"/>
  <c r="F21" i="1"/>
  <c r="B21" i="1"/>
  <c r="D21" i="1" s="1"/>
  <c r="B20" i="1"/>
  <c r="F20" i="1" s="1"/>
  <c r="B19" i="1"/>
  <c r="F19" i="1" s="1"/>
  <c r="F18" i="1"/>
  <c r="D18" i="1"/>
  <c r="B18" i="1"/>
  <c r="B17" i="1"/>
  <c r="F17" i="1" s="1"/>
  <c r="F16" i="1"/>
  <c r="D16" i="1"/>
  <c r="B16" i="1"/>
  <c r="B15" i="1"/>
  <c r="F15" i="1" s="1"/>
  <c r="F14" i="1"/>
  <c r="D14" i="1"/>
  <c r="B14" i="1"/>
  <c r="B13" i="1"/>
  <c r="F13" i="1" s="1"/>
  <c r="B12" i="1"/>
  <c r="F12" i="1" s="1"/>
  <c r="F11" i="1"/>
  <c r="B11" i="1"/>
  <c r="D11" i="1" s="1"/>
  <c r="B10" i="1"/>
  <c r="F10" i="1" s="1"/>
  <c r="B9" i="1"/>
  <c r="F9" i="1" s="1"/>
  <c r="B8" i="1"/>
  <c r="D8" i="1" s="1"/>
  <c r="F7" i="1"/>
  <c r="B7" i="1"/>
  <c r="D7" i="1" s="1"/>
  <c r="D6" i="1"/>
  <c r="B6" i="1"/>
  <c r="F6" i="1" s="1"/>
  <c r="F5" i="1"/>
  <c r="B5" i="1"/>
  <c r="D5" i="1" s="1"/>
  <c r="B4" i="1"/>
  <c r="F4" i="1" s="1"/>
  <c r="D13" i="1" l="1"/>
  <c r="D29" i="1"/>
  <c r="D24" i="1"/>
  <c r="F8" i="1"/>
  <c r="D19" i="1"/>
  <c r="D9" i="1"/>
  <c r="D4" i="1"/>
  <c r="D20" i="1"/>
  <c r="F25" i="1"/>
  <c r="D36" i="1"/>
  <c r="F41" i="1"/>
  <c r="D15" i="1"/>
  <c r="D31" i="1"/>
  <c r="D10" i="1"/>
  <c r="D26" i="1"/>
  <c r="D42" i="1"/>
  <c r="D17" i="1"/>
  <c r="D33" i="1"/>
  <c r="D12" i="1"/>
  <c r="D28" i="1"/>
  <c r="D44" i="1"/>
</calcChain>
</file>

<file path=xl/sharedStrings.xml><?xml version="1.0" encoding="utf-8"?>
<sst xmlns="http://schemas.openxmlformats.org/spreadsheetml/2006/main" count="51" uniqueCount="50">
  <si>
    <t>歷年來臺旅客按性別分
Visitor Arrivals by Gender</t>
    <phoneticPr fontId="4" type="noConversion"/>
  </si>
  <si>
    <t>年度
Year</t>
  </si>
  <si>
    <r>
      <t xml:space="preserve">合計
</t>
    </r>
    <r>
      <rPr>
        <sz val="12"/>
        <rFont val="Times New Roman"/>
        <family val="1"/>
      </rPr>
      <t>Total</t>
    </r>
    <phoneticPr fontId="4" type="noConversion"/>
  </si>
  <si>
    <r>
      <t>男</t>
    </r>
    <r>
      <rPr>
        <sz val="12"/>
        <rFont val="Times New Roman"/>
        <family val="1"/>
      </rPr>
      <t xml:space="preserve"> Male</t>
    </r>
    <phoneticPr fontId="4" type="noConversion"/>
  </si>
  <si>
    <r>
      <t>女</t>
    </r>
    <r>
      <rPr>
        <sz val="12"/>
        <rFont val="Times New Roman"/>
        <family val="1"/>
      </rPr>
      <t xml:space="preserve"> Female</t>
    </r>
    <phoneticPr fontId="4" type="noConversion"/>
  </si>
  <si>
    <t>人次
No. of Visitors</t>
  </si>
  <si>
    <r>
      <t xml:space="preserve">佔合計百分比
</t>
    </r>
    <r>
      <rPr>
        <sz val="12"/>
        <rFont val="Times New Roman"/>
        <family val="1"/>
      </rPr>
      <t>% of  Total</t>
    </r>
    <phoneticPr fontId="4" type="noConversion"/>
  </si>
  <si>
    <r>
      <t xml:space="preserve">佔合計百分比
</t>
    </r>
    <r>
      <rPr>
        <sz val="12"/>
        <rFont val="Times New Roman"/>
        <family val="1"/>
      </rPr>
      <t>% of  Total</t>
    </r>
    <phoneticPr fontId="4" type="noConversion"/>
  </si>
  <si>
    <t>72 年 1983</t>
  </si>
  <si>
    <t>73 年 1984</t>
  </si>
  <si>
    <t>74 年 1985</t>
  </si>
  <si>
    <t>75 年 1986</t>
  </si>
  <si>
    <t>76 年 1987</t>
  </si>
  <si>
    <t>77 年 1988</t>
  </si>
  <si>
    <t>78 年 1989</t>
  </si>
  <si>
    <t>79 年 1990</t>
  </si>
  <si>
    <t>80 年 1991</t>
  </si>
  <si>
    <t>81 年 1992</t>
  </si>
  <si>
    <t>82 年 1993</t>
  </si>
  <si>
    <t>83 年 1994</t>
  </si>
  <si>
    <t>84 年 1995</t>
  </si>
  <si>
    <t>85 年 1996</t>
  </si>
  <si>
    <t>86 年 1997</t>
  </si>
  <si>
    <t>87 年 1998</t>
  </si>
  <si>
    <t>88 年 1999</t>
  </si>
  <si>
    <t>89 年 2000</t>
  </si>
  <si>
    <t>90 年 2001</t>
  </si>
  <si>
    <t>91 年 2002</t>
  </si>
  <si>
    <t>92 年 2003</t>
  </si>
  <si>
    <t>93 年 2004</t>
  </si>
  <si>
    <t>94 年 2005</t>
  </si>
  <si>
    <t>95 年 2006</t>
  </si>
  <si>
    <t>96 年 2007</t>
  </si>
  <si>
    <t>97 年 2008</t>
  </si>
  <si>
    <t>98 年 2009</t>
  </si>
  <si>
    <t>99 年 2010</t>
  </si>
  <si>
    <t>100 年 2011</t>
  </si>
  <si>
    <t>101 年 2012</t>
  </si>
  <si>
    <t>102 年 2013</t>
  </si>
  <si>
    <t>103 年 2014</t>
  </si>
  <si>
    <t>104 年 2015</t>
  </si>
  <si>
    <t>105 年 2016</t>
  </si>
  <si>
    <t>106 年 2017</t>
  </si>
  <si>
    <t>107 年 2018</t>
  </si>
  <si>
    <t>108 年 2019</t>
  </si>
  <si>
    <t>109 年 2020</t>
  </si>
  <si>
    <t>110 年 2021</t>
  </si>
  <si>
    <t>111 年 2022</t>
  </si>
  <si>
    <t>112 年 2023</t>
  </si>
  <si>
    <t>註1: 90~92年全年及各月入出國旅客人數係依據內政部警政署函送追溯修正資料並奉行政院主計處92年11月10日
處仁四字第0920006945號函暨93年7月6日處仁七字第0930004287號函核定後更正。
註2: 資料來源:內政部移民署提供。
Note 1: The monthly/annual inbound/outbound passenger data 2011-2013 is based on retrospective correction data provided National Police Agency, Ministry of the Interior. This was submitted to the Directorate General of Budget, Accounting and Statistics (DGBAS), Executive Yuan on November 10, 2013. DGBAS subsequently published documents #0920006945 and 0930004287 with corrected and approved data on July 6, 2014.
Note 2: Source: National Immigration Agency, Ministry of the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</si>
</sst>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76" formatCode="#,##0_ "/>
    <numFmt numFmtId="177" formatCode="_-* #,##0.00_-;\-* #,##0.00_-;_-* &quot;-&quot;_-;_-@_-"/>
  </numFmts>
  <fonts count="8">
    <font>
      <sz val="12"/>
      <color theme="1"/>
      <name val="新細明體"/>
      <family val="2"/>
      <scheme val="minor"/>
    </font>
    <font>
      <sz val="12"/>
      <color theme="1"/>
      <name val="新細明體"/>
      <family val="2"/>
      <scheme val="minor"/>
    </font>
    <font>
      <b/>
      <sz val="16"/>
      <name val="標楷體"/>
      <family val="4"/>
      <charset val="136"/>
    </font>
    <font>
      <sz val="9"/>
      <name val="新細明體"/>
      <family val="3"/>
      <charset val="136"/>
      <scheme val="minor"/>
    </font>
    <font>
      <sz val="9"/>
      <name val="新細明體"/>
      <family val="1"/>
      <charset val="136"/>
    </font>
    <font>
      <sz val="12"/>
      <name val="新細明體"/>
      <family val="1"/>
      <charset val="136"/>
    </font>
    <font>
      <sz val="12"/>
      <name val="Times New Roman"/>
      <family val="1"/>
    </font>
    <font>
      <sz val="9"/>
      <color indexed="8"/>
      <name val="新細明體"/>
      <family val="1"/>
      <charset val="136"/>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alignment vertical="center"/>
    </xf>
  </cellStyleXfs>
  <cellXfs count="14">
    <xf numFmtId="0" fontId="0" fillId="0" borderId="0" xfId="0"/>
    <xf numFmtId="176" fontId="5" fillId="0" borderId="2" xfId="0" applyNumberFormat="1" applyFont="1" applyBorder="1" applyAlignment="1">
      <alignment horizontal="center" vertical="center" wrapText="1"/>
    </xf>
    <xf numFmtId="43" fontId="5" fillId="0" borderId="2" xfId="1" applyFont="1" applyBorder="1" applyAlignment="1">
      <alignment horizontal="center" vertical="center" wrapText="1"/>
    </xf>
    <xf numFmtId="0" fontId="5" fillId="0" borderId="2" xfId="0" applyFont="1" applyBorder="1" applyAlignment="1">
      <alignment horizontal="center" vertical="center" wrapText="1"/>
    </xf>
    <xf numFmtId="176" fontId="0" fillId="0" borderId="0" xfId="0" applyNumberFormat="1"/>
    <xf numFmtId="177" fontId="0" fillId="0" borderId="0" xfId="0" applyNumberFormat="1" applyFont="1"/>
    <xf numFmtId="0" fontId="2"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176" fontId="5"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0" xfId="0" applyFont="1" applyAlignment="1">
      <alignment horizontal="left" vertical="top" wrapText="1"/>
    </xf>
    <xf numFmtId="0" fontId="0" fillId="0" borderId="0" xfId="0"/>
  </cellXfs>
  <cellStyles count="2">
    <cellStyle name="一般" xfId="0" builtinId="0"/>
    <cellStyle name="千分位"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123825</xdr:colOff>
      <xdr:row>0</xdr:row>
      <xdr:rowOff>114300</xdr:rowOff>
    </xdr:from>
    <xdr:to>
      <xdr:col>5</xdr:col>
      <xdr:colOff>964147</xdr:colOff>
      <xdr:row>0</xdr:row>
      <xdr:rowOff>495300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4476750" y="114300"/>
          <a:ext cx="840322" cy="381000"/>
        </a:xfrm>
        <a:prstGeom prst="rect">
          <a:avLst/>
        </a:prstGeom>
        <a:solidFill>
          <a:srgbClr val="FFFFFF"/>
        </a:solidFill>
        <a:ln>
          <a:noFill/>
        </a:ln>
        <a:extLst/>
      </xdr:spPr>
      <xdr:txBody>
        <a:bodyPr vertOverflow="clip" wrap="square" lIns="27432" tIns="27432" rIns="0" bIns="0" anchor="t" upright="1"/>
        <a:lstStyle/>
        <a:p>
          <a:pPr algn="l" rtl="0">
            <a:defRPr sz="1000"/>
          </a:pPr>
          <a:r>
            <a:rPr lang="zh-TW" altLang="en-US" sz="1000" b="0" i="0" u="none" strike="noStrike" baseline="0">
              <a:solidFill>
                <a:srgbClr val="000000"/>
              </a:solidFill>
              <a:latin typeface="新細明體"/>
              <a:ea typeface="新細明體"/>
            </a:rPr>
            <a:t>單位:人次</a:t>
          </a:r>
        </a:p>
        <a:p>
          <a:pPr algn="l" rtl="0">
            <a:defRPr sz="1000"/>
          </a:pPr>
          <a:r>
            <a:rPr lang="zh-TW" altLang="en-US" sz="10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6"/>
  <sheetViews>
    <sheetView tabSelected="1" workbookViewId="0">
      <pane xSplit="1" ySplit="3" topLeftCell="B4" activePane="bottomRight" state="frozen"/>
      <selection pane="topRight" activeCell="B1" sqref="B1"/>
      <selection pane="bottomLeft" activeCell="A4" sqref="A4"/>
      <selection pane="bottomRight" activeCell="D8" sqref="D8"/>
    </sheetView>
  </sheetViews>
  <sheetFormatPr defaultRowHeight="16.5"/>
  <cols>
    <col min="1" max="2" width="13.625" customWidth="1"/>
    <col min="3" max="3" width="11.375" customWidth="1"/>
    <col min="4" max="4" width="16.75" customWidth="1"/>
    <col min="5" max="5" width="11.375" customWidth="1"/>
    <col min="6" max="6" width="16.875" customWidth="1"/>
  </cols>
  <sheetData>
    <row r="1" spans="1:6" ht="43.5" customHeight="1">
      <c r="A1" s="6" t="s">
        <v>0</v>
      </c>
      <c r="B1" s="6"/>
      <c r="C1" s="6"/>
      <c r="D1" s="6"/>
      <c r="E1" s="6"/>
      <c r="F1" s="6"/>
    </row>
    <row r="2" spans="1:6">
      <c r="A2" s="7" t="s">
        <v>1</v>
      </c>
      <c r="B2" s="9" t="s">
        <v>2</v>
      </c>
      <c r="C2" s="10" t="s">
        <v>3</v>
      </c>
      <c r="D2" s="11"/>
      <c r="E2" s="10" t="s">
        <v>4</v>
      </c>
      <c r="F2" s="11"/>
    </row>
    <row r="3" spans="1:6" ht="54" customHeight="1">
      <c r="A3" s="8"/>
      <c r="B3" s="9"/>
      <c r="C3" s="1" t="s">
        <v>5</v>
      </c>
      <c r="D3" s="2" t="s">
        <v>6</v>
      </c>
      <c r="E3" s="1" t="s">
        <v>5</v>
      </c>
      <c r="F3" s="3" t="s">
        <v>7</v>
      </c>
    </row>
    <row r="4" spans="1:6">
      <c r="A4" t="s">
        <v>8</v>
      </c>
      <c r="B4" s="4">
        <f t="shared" ref="B4:B44" si="0">C4+E4</f>
        <v>1457404</v>
      </c>
      <c r="C4" s="4">
        <v>1072449</v>
      </c>
      <c r="D4" s="5">
        <f t="shared" ref="D4:D44" si="1">C4/B4*100</f>
        <v>73.586253365573313</v>
      </c>
      <c r="E4" s="4">
        <v>384955</v>
      </c>
      <c r="F4" s="5">
        <f t="shared" ref="F4:F44" si="2">E4/B4*100</f>
        <v>26.413746634426694</v>
      </c>
    </row>
    <row r="5" spans="1:6">
      <c r="A5" t="s">
        <v>9</v>
      </c>
      <c r="B5" s="4">
        <f t="shared" si="0"/>
        <v>1516138</v>
      </c>
      <c r="C5" s="4">
        <v>1114098</v>
      </c>
      <c r="D5" s="5">
        <f t="shared" si="1"/>
        <v>73.482624932558906</v>
      </c>
      <c r="E5" s="4">
        <v>402040</v>
      </c>
      <c r="F5" s="5">
        <f t="shared" si="2"/>
        <v>26.51737506744109</v>
      </c>
    </row>
    <row r="6" spans="1:6">
      <c r="A6" t="s">
        <v>10</v>
      </c>
      <c r="B6" s="4">
        <f t="shared" si="0"/>
        <v>1451659</v>
      </c>
      <c r="C6" s="4">
        <v>1071805</v>
      </c>
      <c r="D6" s="5">
        <f t="shared" si="1"/>
        <v>73.833110944099133</v>
      </c>
      <c r="E6" s="4">
        <v>379854</v>
      </c>
      <c r="F6" s="5">
        <f t="shared" si="2"/>
        <v>26.166889055900871</v>
      </c>
    </row>
    <row r="7" spans="1:6">
      <c r="A7" t="s">
        <v>11</v>
      </c>
      <c r="B7" s="4">
        <f t="shared" si="0"/>
        <v>1610385</v>
      </c>
      <c r="C7" s="4">
        <v>1203474</v>
      </c>
      <c r="D7" s="5">
        <f t="shared" si="1"/>
        <v>74.732067176482644</v>
      </c>
      <c r="E7" s="4">
        <v>406911</v>
      </c>
      <c r="F7" s="5">
        <f t="shared" si="2"/>
        <v>25.267932823517359</v>
      </c>
    </row>
    <row r="8" spans="1:6">
      <c r="A8" t="s">
        <v>12</v>
      </c>
      <c r="B8" s="4">
        <f t="shared" si="0"/>
        <v>1760948</v>
      </c>
      <c r="C8" s="4">
        <v>1306137</v>
      </c>
      <c r="D8" s="5">
        <f t="shared" si="1"/>
        <v>74.172377605698742</v>
      </c>
      <c r="E8" s="4">
        <v>454811</v>
      </c>
      <c r="F8" s="5">
        <f t="shared" si="2"/>
        <v>25.827622394301251</v>
      </c>
    </row>
    <row r="9" spans="1:6">
      <c r="A9" t="s">
        <v>13</v>
      </c>
      <c r="B9" s="4">
        <f t="shared" si="0"/>
        <v>1935134</v>
      </c>
      <c r="C9" s="4">
        <v>1448659</v>
      </c>
      <c r="D9" s="5">
        <f t="shared" si="1"/>
        <v>74.860914024558511</v>
      </c>
      <c r="E9" s="4">
        <v>486475</v>
      </c>
      <c r="F9" s="5">
        <f t="shared" si="2"/>
        <v>25.139085975441493</v>
      </c>
    </row>
    <row r="10" spans="1:6">
      <c r="A10" t="s">
        <v>14</v>
      </c>
      <c r="B10" s="4">
        <f t="shared" si="0"/>
        <v>2004126</v>
      </c>
      <c r="C10" s="4">
        <v>1490536</v>
      </c>
      <c r="D10" s="5">
        <f t="shared" si="1"/>
        <v>74.37336774234754</v>
      </c>
      <c r="E10" s="4">
        <v>513590</v>
      </c>
      <c r="F10" s="5">
        <f t="shared" si="2"/>
        <v>25.626632257652464</v>
      </c>
    </row>
    <row r="11" spans="1:6">
      <c r="A11" t="s">
        <v>15</v>
      </c>
      <c r="B11" s="4">
        <f t="shared" si="0"/>
        <v>1934084</v>
      </c>
      <c r="C11" s="4">
        <v>1434706</v>
      </c>
      <c r="D11" s="5">
        <f t="shared" si="1"/>
        <v>74.180128681070727</v>
      </c>
      <c r="E11" s="4">
        <v>499378</v>
      </c>
      <c r="F11" s="5">
        <f t="shared" si="2"/>
        <v>25.819871318929273</v>
      </c>
    </row>
    <row r="12" spans="1:6">
      <c r="A12" t="s">
        <v>16</v>
      </c>
      <c r="B12" s="4">
        <f t="shared" si="0"/>
        <v>1854506</v>
      </c>
      <c r="C12" s="4">
        <v>1367621</v>
      </c>
      <c r="D12" s="5">
        <f t="shared" si="1"/>
        <v>73.745838514407609</v>
      </c>
      <c r="E12" s="4">
        <v>486885</v>
      </c>
      <c r="F12" s="5">
        <f t="shared" si="2"/>
        <v>26.254161485592391</v>
      </c>
    </row>
    <row r="13" spans="1:6">
      <c r="A13" t="s">
        <v>17</v>
      </c>
      <c r="B13" s="4">
        <f t="shared" si="0"/>
        <v>1873327</v>
      </c>
      <c r="C13" s="4">
        <v>1367861</v>
      </c>
      <c r="D13" s="5">
        <f t="shared" si="1"/>
        <v>73.017737960324069</v>
      </c>
      <c r="E13" s="4">
        <v>505466</v>
      </c>
      <c r="F13" s="5">
        <f t="shared" si="2"/>
        <v>26.982262039675938</v>
      </c>
    </row>
    <row r="14" spans="1:6">
      <c r="A14" t="s">
        <v>18</v>
      </c>
      <c r="B14" s="4">
        <f t="shared" si="0"/>
        <v>1850214</v>
      </c>
      <c r="C14" s="4">
        <v>1354367</v>
      </c>
      <c r="D14" s="5">
        <f t="shared" si="1"/>
        <v>73.200559502846701</v>
      </c>
      <c r="E14" s="4">
        <v>495847</v>
      </c>
      <c r="F14" s="5">
        <f t="shared" si="2"/>
        <v>26.799440497153306</v>
      </c>
    </row>
    <row r="15" spans="1:6">
      <c r="A15" t="s">
        <v>19</v>
      </c>
      <c r="B15" s="4">
        <f t="shared" si="0"/>
        <v>2127249</v>
      </c>
      <c r="C15" s="4">
        <v>1537273</v>
      </c>
      <c r="D15" s="5">
        <f t="shared" si="1"/>
        <v>72.26577612681919</v>
      </c>
      <c r="E15" s="4">
        <v>589976</v>
      </c>
      <c r="F15" s="5">
        <f t="shared" si="2"/>
        <v>27.73422387318081</v>
      </c>
    </row>
    <row r="16" spans="1:6">
      <c r="A16" t="s">
        <v>20</v>
      </c>
      <c r="B16" s="4">
        <f t="shared" si="0"/>
        <v>2331934</v>
      </c>
      <c r="C16" s="4">
        <v>1681442</v>
      </c>
      <c r="D16" s="5">
        <f t="shared" si="1"/>
        <v>72.105042424013718</v>
      </c>
      <c r="E16" s="4">
        <v>650492</v>
      </c>
      <c r="F16" s="5">
        <f t="shared" si="2"/>
        <v>27.894957575986286</v>
      </c>
    </row>
    <row r="17" spans="1:6">
      <c r="A17" t="s">
        <v>21</v>
      </c>
      <c r="B17" s="4">
        <f t="shared" si="0"/>
        <v>2358221</v>
      </c>
      <c r="C17" s="4">
        <v>1696906</v>
      </c>
      <c r="D17" s="5">
        <f t="shared" si="1"/>
        <v>71.957038801706886</v>
      </c>
      <c r="E17" s="4">
        <v>661315</v>
      </c>
      <c r="F17" s="5">
        <f t="shared" si="2"/>
        <v>28.042961198293121</v>
      </c>
    </row>
    <row r="18" spans="1:6">
      <c r="A18" t="s">
        <v>22</v>
      </c>
      <c r="B18" s="4">
        <f t="shared" si="0"/>
        <v>2372232</v>
      </c>
      <c r="C18" s="4">
        <v>1698625</v>
      </c>
      <c r="D18" s="5">
        <f t="shared" si="1"/>
        <v>71.604505798758296</v>
      </c>
      <c r="E18" s="4">
        <v>673607</v>
      </c>
      <c r="F18" s="5">
        <f t="shared" si="2"/>
        <v>28.3954942012417</v>
      </c>
    </row>
    <row r="19" spans="1:6">
      <c r="A19" t="s">
        <v>23</v>
      </c>
      <c r="B19" s="4">
        <f t="shared" si="0"/>
        <v>2298706</v>
      </c>
      <c r="C19" s="4">
        <v>1612511</v>
      </c>
      <c r="D19" s="5">
        <f t="shared" si="1"/>
        <v>70.148640147978909</v>
      </c>
      <c r="E19" s="4">
        <v>686195</v>
      </c>
      <c r="F19" s="5">
        <f t="shared" si="2"/>
        <v>29.851359852021091</v>
      </c>
    </row>
    <row r="20" spans="1:6">
      <c r="A20" t="s">
        <v>24</v>
      </c>
      <c r="B20" s="4">
        <f t="shared" si="0"/>
        <v>2411248</v>
      </c>
      <c r="C20" s="4">
        <v>1647925</v>
      </c>
      <c r="D20" s="5">
        <f t="shared" si="1"/>
        <v>68.343239683350703</v>
      </c>
      <c r="E20" s="4">
        <v>763323</v>
      </c>
      <c r="F20" s="5">
        <f t="shared" si="2"/>
        <v>31.656760316649301</v>
      </c>
    </row>
    <row r="21" spans="1:6">
      <c r="A21" t="s">
        <v>25</v>
      </c>
      <c r="B21" s="4">
        <f t="shared" si="0"/>
        <v>2624037</v>
      </c>
      <c r="C21" s="4">
        <v>1765756</v>
      </c>
      <c r="D21" s="5">
        <f t="shared" si="1"/>
        <v>67.291581635472369</v>
      </c>
      <c r="E21" s="4">
        <v>858281</v>
      </c>
      <c r="F21" s="5">
        <f t="shared" si="2"/>
        <v>32.708418364527638</v>
      </c>
    </row>
    <row r="22" spans="1:6">
      <c r="A22" t="s">
        <v>26</v>
      </c>
      <c r="B22" s="4">
        <f t="shared" si="0"/>
        <v>2831035</v>
      </c>
      <c r="C22" s="4">
        <v>1780731</v>
      </c>
      <c r="D22" s="5">
        <f t="shared" si="1"/>
        <v>62.900352697864918</v>
      </c>
      <c r="E22" s="4">
        <v>1050304</v>
      </c>
      <c r="F22" s="5">
        <f t="shared" si="2"/>
        <v>37.099647302135082</v>
      </c>
    </row>
    <row r="23" spans="1:6">
      <c r="A23" t="s">
        <v>27</v>
      </c>
      <c r="B23" s="4">
        <f t="shared" si="0"/>
        <v>2977692</v>
      </c>
      <c r="C23" s="4">
        <v>1803973</v>
      </c>
      <c r="D23" s="5">
        <f t="shared" si="1"/>
        <v>60.582927985836008</v>
      </c>
      <c r="E23" s="4">
        <v>1173719</v>
      </c>
      <c r="F23" s="5">
        <f t="shared" si="2"/>
        <v>39.417072014163992</v>
      </c>
    </row>
    <row r="24" spans="1:6">
      <c r="A24" t="s">
        <v>28</v>
      </c>
      <c r="B24" s="4">
        <f t="shared" si="0"/>
        <v>2248117</v>
      </c>
      <c r="C24" s="4">
        <v>1381046</v>
      </c>
      <c r="D24" s="5">
        <f t="shared" si="1"/>
        <v>61.431233338834232</v>
      </c>
      <c r="E24" s="4">
        <v>867071</v>
      </c>
      <c r="F24" s="5">
        <f t="shared" si="2"/>
        <v>38.568766661165768</v>
      </c>
    </row>
    <row r="25" spans="1:6">
      <c r="A25" t="s">
        <v>29</v>
      </c>
      <c r="B25" s="4">
        <f t="shared" si="0"/>
        <v>2950342</v>
      </c>
      <c r="C25" s="4">
        <v>1796932</v>
      </c>
      <c r="D25" s="5">
        <f t="shared" si="1"/>
        <v>60.905888198724078</v>
      </c>
      <c r="E25" s="4">
        <v>1153410</v>
      </c>
      <c r="F25" s="5">
        <f t="shared" si="2"/>
        <v>39.094111801275922</v>
      </c>
    </row>
    <row r="26" spans="1:6">
      <c r="A26" t="s">
        <v>30</v>
      </c>
      <c r="B26" s="4">
        <f t="shared" si="0"/>
        <v>3378118</v>
      </c>
      <c r="C26" s="4">
        <v>2013462</v>
      </c>
      <c r="D26" s="5">
        <f t="shared" si="1"/>
        <v>59.603068927728401</v>
      </c>
      <c r="E26" s="4">
        <v>1364656</v>
      </c>
      <c r="F26" s="5">
        <f t="shared" si="2"/>
        <v>40.396931072271599</v>
      </c>
    </row>
    <row r="27" spans="1:6">
      <c r="A27" t="s">
        <v>31</v>
      </c>
      <c r="B27" s="4">
        <f t="shared" si="0"/>
        <v>3519827</v>
      </c>
      <c r="C27" s="4">
        <v>2076005</v>
      </c>
      <c r="D27" s="5">
        <f t="shared" si="1"/>
        <v>58.980313521090665</v>
      </c>
      <c r="E27" s="4">
        <v>1443822</v>
      </c>
      <c r="F27" s="5">
        <f t="shared" si="2"/>
        <v>41.019686478909335</v>
      </c>
    </row>
    <row r="28" spans="1:6">
      <c r="A28" t="s">
        <v>32</v>
      </c>
      <c r="B28" s="4">
        <f t="shared" si="0"/>
        <v>3716063</v>
      </c>
      <c r="C28" s="4">
        <v>2146261</v>
      </c>
      <c r="D28" s="5">
        <f t="shared" si="1"/>
        <v>57.756313603940512</v>
      </c>
      <c r="E28" s="4">
        <v>1569802</v>
      </c>
      <c r="F28" s="5">
        <f t="shared" si="2"/>
        <v>42.243686396059488</v>
      </c>
    </row>
    <row r="29" spans="1:6">
      <c r="A29" t="s">
        <v>33</v>
      </c>
      <c r="B29" s="4">
        <f t="shared" si="0"/>
        <v>3845187</v>
      </c>
      <c r="C29" s="4">
        <v>2171856</v>
      </c>
      <c r="D29" s="5">
        <f t="shared" si="1"/>
        <v>56.482454559427154</v>
      </c>
      <c r="E29" s="4">
        <v>1673331</v>
      </c>
      <c r="F29" s="5">
        <f t="shared" si="2"/>
        <v>43.517545440572853</v>
      </c>
    </row>
    <row r="30" spans="1:6">
      <c r="A30" t="s">
        <v>34</v>
      </c>
      <c r="B30" s="4">
        <f t="shared" si="0"/>
        <v>4395004</v>
      </c>
      <c r="C30" s="4">
        <v>2352554</v>
      </c>
      <c r="D30" s="5">
        <f t="shared" si="1"/>
        <v>53.527914877893167</v>
      </c>
      <c r="E30" s="4">
        <v>2042450</v>
      </c>
      <c r="F30" s="5">
        <f t="shared" si="2"/>
        <v>46.472085122106826</v>
      </c>
    </row>
    <row r="31" spans="1:6">
      <c r="A31" t="s">
        <v>35</v>
      </c>
      <c r="B31" s="4">
        <f t="shared" si="0"/>
        <v>5567277</v>
      </c>
      <c r="C31" s="4">
        <v>2957039</v>
      </c>
      <c r="D31" s="5">
        <f t="shared" si="1"/>
        <v>53.114637550817037</v>
      </c>
      <c r="E31" s="4">
        <v>2610238</v>
      </c>
      <c r="F31" s="5">
        <f t="shared" si="2"/>
        <v>46.885362449182963</v>
      </c>
    </row>
    <row r="32" spans="1:6">
      <c r="A32" t="s">
        <v>36</v>
      </c>
      <c r="B32" s="4">
        <f t="shared" si="0"/>
        <v>6087484</v>
      </c>
      <c r="C32" s="4">
        <v>3225583</v>
      </c>
      <c r="D32" s="5">
        <f t="shared" si="1"/>
        <v>52.98712900107828</v>
      </c>
      <c r="E32" s="4">
        <v>2861901</v>
      </c>
      <c r="F32" s="5">
        <f t="shared" si="2"/>
        <v>47.012870998921727</v>
      </c>
    </row>
    <row r="33" spans="1:6">
      <c r="A33" t="s">
        <v>37</v>
      </c>
      <c r="B33" s="4">
        <f t="shared" si="0"/>
        <v>7311470</v>
      </c>
      <c r="C33" s="4">
        <v>3739451</v>
      </c>
      <c r="D33" s="5">
        <f t="shared" si="1"/>
        <v>51.144995466028028</v>
      </c>
      <c r="E33" s="4">
        <v>3572019</v>
      </c>
      <c r="F33" s="5">
        <f t="shared" si="2"/>
        <v>48.855004533971965</v>
      </c>
    </row>
    <row r="34" spans="1:6">
      <c r="A34" t="s">
        <v>38</v>
      </c>
      <c r="B34" s="4">
        <f t="shared" si="0"/>
        <v>8016280</v>
      </c>
      <c r="C34" s="4">
        <v>3982368</v>
      </c>
      <c r="D34" s="5">
        <f t="shared" si="1"/>
        <v>49.678504243863735</v>
      </c>
      <c r="E34" s="4">
        <v>4033912</v>
      </c>
      <c r="F34" s="5">
        <f t="shared" si="2"/>
        <v>50.321495756136258</v>
      </c>
    </row>
    <row r="35" spans="1:6">
      <c r="A35" t="s">
        <v>39</v>
      </c>
      <c r="B35" s="4">
        <f t="shared" si="0"/>
        <v>9910204</v>
      </c>
      <c r="C35" s="4">
        <v>4713189</v>
      </c>
      <c r="D35" s="5">
        <f t="shared" si="1"/>
        <v>47.558950350567955</v>
      </c>
      <c r="E35" s="4">
        <v>5197015</v>
      </c>
      <c r="F35" s="5">
        <f t="shared" si="2"/>
        <v>52.441049649432038</v>
      </c>
    </row>
    <row r="36" spans="1:6">
      <c r="A36" t="s">
        <v>40</v>
      </c>
      <c r="B36" s="4">
        <f t="shared" si="0"/>
        <v>10439785</v>
      </c>
      <c r="C36" s="4">
        <v>4903557</v>
      </c>
      <c r="D36" s="5">
        <f t="shared" si="1"/>
        <v>46.969904073695005</v>
      </c>
      <c r="E36" s="4">
        <v>5536228</v>
      </c>
      <c r="F36" s="5">
        <f t="shared" si="2"/>
        <v>53.030095926305002</v>
      </c>
    </row>
    <row r="37" spans="1:6">
      <c r="A37" t="s">
        <v>41</v>
      </c>
      <c r="B37" s="4">
        <f t="shared" si="0"/>
        <v>10690279</v>
      </c>
      <c r="C37" s="4">
        <v>5028499</v>
      </c>
      <c r="D37" s="5">
        <f t="shared" si="1"/>
        <v>47.03805204709812</v>
      </c>
      <c r="E37" s="4">
        <v>5661780</v>
      </c>
      <c r="F37" s="5">
        <f t="shared" si="2"/>
        <v>52.961947952901888</v>
      </c>
    </row>
    <row r="38" spans="1:6">
      <c r="A38" t="s">
        <v>42</v>
      </c>
      <c r="B38" s="4">
        <f t="shared" si="0"/>
        <v>10739601</v>
      </c>
      <c r="C38" s="4">
        <v>5087536</v>
      </c>
      <c r="D38" s="5">
        <f t="shared" si="1"/>
        <v>47.371741277911532</v>
      </c>
      <c r="E38" s="4">
        <v>5652065</v>
      </c>
      <c r="F38" s="5">
        <f t="shared" si="2"/>
        <v>52.628258722088461</v>
      </c>
    </row>
    <row r="39" spans="1:6">
      <c r="A39" t="s">
        <v>43</v>
      </c>
      <c r="B39" s="4">
        <f t="shared" si="0"/>
        <v>11066707</v>
      </c>
      <c r="C39" s="4">
        <v>5268183</v>
      </c>
      <c r="D39" s="5">
        <f t="shared" si="1"/>
        <v>47.603889756907812</v>
      </c>
      <c r="E39" s="4">
        <v>5798524</v>
      </c>
      <c r="F39" s="5">
        <f t="shared" si="2"/>
        <v>52.396110243092188</v>
      </c>
    </row>
    <row r="40" spans="1:6">
      <c r="A40" t="s">
        <v>44</v>
      </c>
      <c r="B40" s="4">
        <f t="shared" si="0"/>
        <v>11864105</v>
      </c>
      <c r="C40" s="4">
        <v>5581182</v>
      </c>
      <c r="D40" s="5">
        <f t="shared" si="1"/>
        <v>47.04258770467726</v>
      </c>
      <c r="E40" s="4">
        <v>6282923</v>
      </c>
      <c r="F40" s="5">
        <f t="shared" si="2"/>
        <v>52.95741229532274</v>
      </c>
    </row>
    <row r="41" spans="1:6">
      <c r="A41" t="s">
        <v>45</v>
      </c>
      <c r="B41" s="4">
        <f t="shared" si="0"/>
        <v>1377861</v>
      </c>
      <c r="C41" s="4">
        <v>691324</v>
      </c>
      <c r="D41" s="5">
        <f t="shared" si="1"/>
        <v>50.173711281471789</v>
      </c>
      <c r="E41" s="4">
        <v>686537</v>
      </c>
      <c r="F41" s="5">
        <f t="shared" si="2"/>
        <v>49.826288718528211</v>
      </c>
    </row>
    <row r="42" spans="1:6">
      <c r="A42" t="s">
        <v>46</v>
      </c>
      <c r="B42" s="4">
        <f t="shared" si="0"/>
        <v>140479</v>
      </c>
      <c r="C42" s="4">
        <v>91844</v>
      </c>
      <c r="D42" s="5">
        <f t="shared" si="1"/>
        <v>65.379166992931331</v>
      </c>
      <c r="E42" s="4">
        <v>48635</v>
      </c>
      <c r="F42" s="5">
        <f t="shared" si="2"/>
        <v>34.620833007068676</v>
      </c>
    </row>
    <row r="43" spans="1:6">
      <c r="A43" t="s">
        <v>47</v>
      </c>
      <c r="B43" s="4">
        <f t="shared" si="0"/>
        <v>895962</v>
      </c>
      <c r="C43" s="4">
        <v>524022</v>
      </c>
      <c r="D43" s="5">
        <f t="shared" si="1"/>
        <v>58.48707869306957</v>
      </c>
      <c r="E43" s="4">
        <v>371940</v>
      </c>
      <c r="F43" s="5">
        <f t="shared" si="2"/>
        <v>41.51292130693043</v>
      </c>
    </row>
    <row r="44" spans="1:6">
      <c r="A44" t="s">
        <v>48</v>
      </c>
      <c r="B44" s="4">
        <f t="shared" si="0"/>
        <v>6486951</v>
      </c>
      <c r="C44" s="4">
        <v>3145958</v>
      </c>
      <c r="D44" s="5">
        <f t="shared" si="1"/>
        <v>48.49671286248347</v>
      </c>
      <c r="E44" s="4">
        <v>3340993</v>
      </c>
      <c r="F44" s="5">
        <f t="shared" si="2"/>
        <v>51.50328713751653</v>
      </c>
    </row>
    <row r="46" spans="1:6" ht="99.95" customHeight="1">
      <c r="A46" s="12" t="s">
        <v>49</v>
      </c>
      <c r="B46" s="13"/>
      <c r="C46" s="13"/>
      <c r="D46" s="13"/>
      <c r="E46" s="13"/>
      <c r="F46" s="13"/>
    </row>
  </sheetData>
  <mergeCells count="6">
    <mergeCell ref="A46:F46"/>
    <mergeCell ref="A1:F1"/>
    <mergeCell ref="A2:A3"/>
    <mergeCell ref="B2:B3"/>
    <mergeCell ref="C2:D2"/>
    <mergeCell ref="E2:F2"/>
  </mergeCells>
  <phoneticPr fontId="3" type="noConversion"/>
  <printOptions horizontalCentered="1"/>
  <pageMargins left="0.35433070866141736" right="0.35433070866141736"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歷年來臺旅客-按性別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2024-02-22T06:36:11Z</dcterms:modified>
</cp:coreProperties>
</file>