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0" documentId="8_{E10C1E41-98F9-47B4-A1BF-CBA36E033E53}" xr6:coauthVersionLast="36" xr6:coauthVersionMax="36" xr10:uidLastSave="{00000000-0000-0000-0000-000000000000}"/>
  <bookViews>
    <workbookView xWindow="0" yWindow="0" windowWidth="12375" windowHeight="9855" xr2:uid="{00000000-000D-0000-FFFF-FFFF00000000}"/>
  </bookViews>
  <sheets>
    <sheet name="工作表1" sheetId="1" r:id="rId1"/>
  </sheets>
  <definedNames>
    <definedName name="_xlnm.Print_Area" localSheetId="0">工作表1!$A:$F</definedName>
  </definedNames>
  <calcPr calcId="191029"/>
</workbook>
</file>

<file path=xl/calcChain.xml><?xml version="1.0" encoding="utf-8"?>
<calcChain xmlns="http://schemas.openxmlformats.org/spreadsheetml/2006/main">
  <c r="F33" i="1" l="1"/>
  <c r="D33" i="1"/>
  <c r="B33" i="1"/>
  <c r="F32" i="1"/>
  <c r="B32" i="1"/>
  <c r="D32" i="1" s="1"/>
  <c r="D31" i="1"/>
  <c r="B31" i="1"/>
  <c r="F31" i="1" s="1"/>
  <c r="B30" i="1"/>
  <c r="F30" i="1" s="1"/>
  <c r="B29" i="1"/>
  <c r="D29" i="1" s="1"/>
  <c r="F28" i="1"/>
  <c r="B28" i="1"/>
  <c r="D28" i="1" s="1"/>
  <c r="D27" i="1"/>
  <c r="B27" i="1"/>
  <c r="F27" i="1" s="1"/>
  <c r="B26" i="1"/>
  <c r="F26" i="1" s="1"/>
  <c r="B25" i="1"/>
  <c r="F25" i="1" s="1"/>
  <c r="B24" i="1"/>
  <c r="D24" i="1" s="1"/>
  <c r="F23" i="1"/>
  <c r="D23" i="1"/>
  <c r="B23" i="1"/>
  <c r="B22" i="1"/>
  <c r="F22" i="1" s="1"/>
  <c r="D21" i="1"/>
  <c r="B21" i="1"/>
  <c r="F21" i="1" s="1"/>
  <c r="F20" i="1"/>
  <c r="D20" i="1"/>
  <c r="B20" i="1"/>
  <c r="B19" i="1"/>
  <c r="F19" i="1" s="1"/>
  <c r="B18" i="1"/>
  <c r="F18" i="1" s="1"/>
  <c r="F17" i="1"/>
  <c r="D17" i="1"/>
  <c r="B17" i="1"/>
  <c r="F16" i="1"/>
  <c r="B16" i="1"/>
  <c r="D16" i="1" s="1"/>
  <c r="B15" i="1"/>
  <c r="F15" i="1" s="1"/>
  <c r="B14" i="1"/>
  <c r="F14" i="1" s="1"/>
  <c r="B13" i="1"/>
  <c r="D13" i="1" s="1"/>
  <c r="F12" i="1"/>
  <c r="B12" i="1"/>
  <c r="D12" i="1" s="1"/>
  <c r="F11" i="1"/>
  <c r="D11" i="1"/>
  <c r="B11" i="1"/>
  <c r="B10" i="1"/>
  <c r="F10" i="1" s="1"/>
  <c r="B9" i="1"/>
  <c r="F9" i="1" s="1"/>
  <c r="D8" i="1"/>
  <c r="B8" i="1"/>
  <c r="F8" i="1" s="1"/>
  <c r="F7" i="1"/>
  <c r="D7" i="1"/>
  <c r="B7" i="1"/>
  <c r="B6" i="1"/>
  <c r="F6" i="1" s="1"/>
  <c r="B5" i="1"/>
  <c r="F5" i="1" s="1"/>
  <c r="F4" i="1"/>
  <c r="D4" i="1"/>
  <c r="B4" i="1"/>
  <c r="D18" i="1" l="1"/>
  <c r="D19" i="1"/>
  <c r="D14" i="1"/>
  <c r="D30" i="1"/>
  <c r="D9" i="1"/>
  <c r="D25" i="1"/>
  <c r="F29" i="1"/>
  <c r="F13" i="1"/>
  <c r="F24" i="1"/>
  <c r="D15" i="1"/>
  <c r="D10" i="1"/>
  <c r="D26" i="1"/>
  <c r="D5" i="1"/>
  <c r="D6" i="1"/>
  <c r="D22" i="1"/>
</calcChain>
</file>

<file path=xl/sharedStrings.xml><?xml version="1.0" encoding="utf-8"?>
<sst xmlns="http://schemas.openxmlformats.org/spreadsheetml/2006/main" count="40" uniqueCount="39">
  <si>
    <t>歷年中華民國國民出國人次按性別分
Outbound Departures of Nationals of the 
Republic of China by Gender</t>
    <phoneticPr fontId="3" type="noConversion"/>
  </si>
  <si>
    <t>年度
Year</t>
  </si>
  <si>
    <r>
      <t xml:space="preserve">合計
</t>
    </r>
    <r>
      <rPr>
        <sz val="12"/>
        <rFont val="Times New Roman"/>
        <family val="1"/>
      </rPr>
      <t>Total</t>
    </r>
    <phoneticPr fontId="3" type="noConversion"/>
  </si>
  <si>
    <r>
      <t>男</t>
    </r>
    <r>
      <rPr>
        <sz val="12"/>
        <rFont val="Times New Roman"/>
        <family val="1"/>
      </rPr>
      <t xml:space="preserve">  Male</t>
    </r>
    <phoneticPr fontId="3" type="noConversion"/>
  </si>
  <si>
    <r>
      <t>女</t>
    </r>
    <r>
      <rPr>
        <sz val="12"/>
        <rFont val="Times New Roman"/>
        <family val="1"/>
      </rPr>
      <t xml:space="preserve">  Female</t>
    </r>
    <phoneticPr fontId="3" type="noConversion"/>
  </si>
  <si>
    <t>人次
No. of Visitors</t>
  </si>
  <si>
    <r>
      <t xml:space="preserve">佔合計百分比
</t>
    </r>
    <r>
      <rPr>
        <sz val="12"/>
        <rFont val="Times New Roman"/>
        <family val="1"/>
      </rPr>
      <t>% of Total</t>
    </r>
    <phoneticPr fontId="3" type="noConversion"/>
  </si>
  <si>
    <r>
      <t xml:space="preserve">佔合計百分比
</t>
    </r>
    <r>
      <rPr>
        <sz val="12"/>
        <rFont val="Times New Roman"/>
        <family val="1"/>
      </rPr>
      <t>% of Total</t>
    </r>
    <phoneticPr fontId="3" type="noConversion"/>
  </si>
  <si>
    <t>83 年 1994</t>
  </si>
  <si>
    <t>84 年 1995</t>
  </si>
  <si>
    <t>85 年 1996</t>
  </si>
  <si>
    <t>86 年 1997</t>
  </si>
  <si>
    <t>87 年 1998</t>
  </si>
  <si>
    <t>88 年 1999</t>
  </si>
  <si>
    <t>89 年 2000</t>
  </si>
  <si>
    <t>90 年 2001</t>
  </si>
  <si>
    <t>91 年 2002</t>
  </si>
  <si>
    <t>92 年 2003</t>
  </si>
  <si>
    <t>93 年 2004</t>
  </si>
  <si>
    <t>94 年 2005</t>
  </si>
  <si>
    <t>95 年 2006</t>
  </si>
  <si>
    <t>96 年 2007</t>
  </si>
  <si>
    <t>97 年 2008</t>
  </si>
  <si>
    <t>98 年 2009</t>
  </si>
  <si>
    <t>99 年 2010</t>
  </si>
  <si>
    <t>100 年 2011</t>
  </si>
  <si>
    <t>101 年 2012</t>
  </si>
  <si>
    <t>102 年 2013</t>
  </si>
  <si>
    <t>103 年 2014</t>
  </si>
  <si>
    <t>104 年 2015</t>
  </si>
  <si>
    <t>105 年 2016</t>
  </si>
  <si>
    <t>106 年 2017</t>
  </si>
  <si>
    <t>107 年 2018</t>
  </si>
  <si>
    <t>108 年 2019</t>
  </si>
  <si>
    <t>109 年 2020</t>
  </si>
  <si>
    <t>110 年 2021</t>
  </si>
  <si>
    <t>111 年 2022</t>
  </si>
  <si>
    <t>112 年 2023</t>
  </si>
  <si>
    <t>註1: 90~92年全年及各月入出國旅客人數係依據內政部警政署函送追溯修正資料並奉行政院主計處92年11月10日處仁四字第0920006945號函暨 93年7月6日處仁七字第0930004287號函核定後更正。
註2:資料來源:內政部移民署提供。
註3:自民國78年7月開始實施兒童申請護照規定，之前未滿16歲兒童以加簽方式入出境者列入隨行人員。
Note 1: The monthly/annual inbound/outbound passenger data 2011-2013 is based on retrospective correction data provided National Police Agency, Ministry of the Interior. This was submitted to the Directorate General of Budget, Accounting and Statistics (DGBAS), Executive Yuan on November 10, 2013. DGBAS subsequently published documents #0920006945 and 0930004287 with corrected and approved data on July 6, 2014.
Note 2: Source: National Immigration Agency, Ministry of the Interior.
Note 3: Since July 1989, the regulations for children to apply for passports have been implemented. Prior to that time, children under the age of 16 are allowed to enter and exit the country with a visa tagged on to that of an adult in their entourage.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</si>
</sst>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7">
    <font>
      <sz val="12"/>
      <color theme="1"/>
      <name val="新細明體"/>
      <family val="2"/>
      <scheme val="minor"/>
    </font>
    <font>
      <b/>
      <sz val="16"/>
      <name val="標楷體"/>
      <family val="4"/>
      <charset val="136"/>
    </font>
    <font>
      <sz val="9"/>
      <name val="新細明體"/>
      <family val="3"/>
      <charset val="136"/>
      <scheme val="minor"/>
    </font>
    <font>
      <sz val="9"/>
      <name val="新細明體"/>
      <family val="1"/>
      <charset val="136"/>
    </font>
    <font>
      <sz val="12"/>
      <name val="新細明體"/>
      <family val="1"/>
      <charset val="136"/>
    </font>
    <font>
      <sz val="12"/>
      <name val="Times New Roman"/>
      <family val="1"/>
    </font>
    <font>
      <sz val="9"/>
      <color indexed="8"/>
      <name val="新細明體"/>
      <family val="1"/>
      <charset val="136"/>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4" fillId="0" borderId="3" xfId="0" applyFont="1" applyBorder="1" applyAlignment="1">
      <alignment horizontal="center" vertical="center" wrapText="1"/>
    </xf>
    <xf numFmtId="0" fontId="4" fillId="0" borderId="0" xfId="0" applyFont="1" applyAlignment="1">
      <alignment horizontal="center" vertical="center"/>
    </xf>
    <xf numFmtId="41" fontId="4" fillId="0" borderId="0" xfId="0" applyNumberFormat="1" applyFont="1" applyAlignment="1">
      <alignment vertical="center"/>
    </xf>
    <xf numFmtId="43" fontId="4" fillId="0" borderId="0" xfId="0" applyNumberFormat="1" applyFont="1" applyAlignment="1">
      <alignment vertical="center"/>
    </xf>
    <xf numFmtId="0" fontId="1"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6" fillId="0" borderId="0" xfId="0" applyFont="1" applyAlignment="1">
      <alignment horizontal="left" vertical="top" wrapText="1"/>
    </xf>
    <xf numFmtId="0" fontId="0" fillId="0" borderId="0" xfId="0"/>
  </cellXfs>
  <cellStyles count="1">
    <cellStyle name="一般"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217170</xdr:colOff>
      <xdr:row>0</xdr:row>
      <xdr:rowOff>609600</xdr:rowOff>
    </xdr:from>
    <xdr:to>
      <xdr:col>5</xdr:col>
      <xdr:colOff>1064895</xdr:colOff>
      <xdr:row>0</xdr:row>
      <xdr:rowOff>990600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141595" y="609600"/>
          <a:ext cx="847725" cy="381000"/>
        </a:xfrm>
        <a:prstGeom prst="rect">
          <a:avLst/>
        </a:prstGeom>
        <a:solidFill>
          <a:srgbClr val="FFFFFF"/>
        </a:solidFill>
        <a:ln>
          <a:noFill/>
        </a:ln>
        <a:extLst/>
      </xdr:spPr>
      <xdr:txBody>
        <a:bodyPr vertOverflow="clip" wrap="square" lIns="27432" tIns="27432" rIns="0" bIns="0" anchor="t" upright="1"/>
        <a:lstStyle/>
        <a:p>
          <a:pPr algn="l" rtl="0">
            <a:defRPr sz="1000"/>
          </a:pPr>
          <a:r>
            <a:rPr lang="zh-TW" altLang="en-US" sz="1000" b="0" i="0" u="none" strike="noStrike" baseline="0">
              <a:solidFill>
                <a:srgbClr val="000000"/>
              </a:solidFill>
              <a:latin typeface="新細明體"/>
              <a:ea typeface="新細明體"/>
            </a:rPr>
            <a:t>單位:人次</a:t>
          </a:r>
        </a:p>
        <a:p>
          <a:pPr algn="l" rtl="0">
            <a:defRPr sz="1000"/>
          </a:pPr>
          <a:r>
            <a:rPr lang="zh-TW" altLang="en-US" sz="10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abSelected="1" workbookViewId="0">
      <pane xSplit="1" ySplit="3" topLeftCell="B4" activePane="bottomRight" state="frozen"/>
      <selection pane="topRight" activeCell="B1" sqref="B1"/>
      <selection pane="bottomLeft" activeCell="A4" sqref="A4"/>
      <selection pane="bottomRight" activeCell="E8" sqref="E8"/>
    </sheetView>
  </sheetViews>
  <sheetFormatPr defaultRowHeight="16.5"/>
  <cols>
    <col min="1" max="1" width="11.625" customWidth="1"/>
    <col min="2" max="2" width="15.125" customWidth="1"/>
    <col min="3" max="3" width="15.5" customWidth="1"/>
    <col min="4" max="4" width="14" customWidth="1"/>
    <col min="5" max="5" width="15.625" customWidth="1"/>
    <col min="6" max="6" width="14.875" customWidth="1"/>
  </cols>
  <sheetData>
    <row r="1" spans="1:6" ht="80.099999999999994" customHeight="1">
      <c r="A1" s="5" t="s">
        <v>0</v>
      </c>
      <c r="B1" s="5"/>
      <c r="C1" s="5"/>
      <c r="D1" s="5"/>
      <c r="E1" s="5"/>
      <c r="F1" s="5"/>
    </row>
    <row r="2" spans="1:6">
      <c r="A2" s="6" t="s">
        <v>1</v>
      </c>
      <c r="B2" s="8" t="s">
        <v>2</v>
      </c>
      <c r="C2" s="9" t="s">
        <v>3</v>
      </c>
      <c r="D2" s="9"/>
      <c r="E2" s="8" t="s">
        <v>4</v>
      </c>
      <c r="F2" s="8"/>
    </row>
    <row r="3" spans="1:6" ht="33" customHeight="1">
      <c r="A3" s="7"/>
      <c r="B3" s="8"/>
      <c r="C3" s="1" t="s">
        <v>5</v>
      </c>
      <c r="D3" s="1" t="s">
        <v>6</v>
      </c>
      <c r="E3" s="1" t="s">
        <v>5</v>
      </c>
      <c r="F3" s="1" t="s">
        <v>7</v>
      </c>
    </row>
    <row r="4" spans="1:6">
      <c r="A4" s="2" t="s">
        <v>8</v>
      </c>
      <c r="B4" s="3">
        <f t="shared" ref="B4:B33" si="0">C4+E4</f>
        <v>4744434</v>
      </c>
      <c r="C4" s="3">
        <v>2670349</v>
      </c>
      <c r="D4" s="4">
        <f t="shared" ref="D4:D33" si="1">IF(B4&lt;&gt;0,C4/B4*100,0)</f>
        <v>56.283826479618014</v>
      </c>
      <c r="E4" s="3">
        <v>2074085</v>
      </c>
      <c r="F4" s="4">
        <f t="shared" ref="F4:F33" si="2">IF(B4&lt;&gt;0,E4/B4*100,0)</f>
        <v>43.716173520381993</v>
      </c>
    </row>
    <row r="5" spans="1:6">
      <c r="A5" s="2" t="s">
        <v>9</v>
      </c>
      <c r="B5" s="3">
        <f t="shared" si="0"/>
        <v>5188658</v>
      </c>
      <c r="C5" s="3">
        <v>2936069</v>
      </c>
      <c r="D5" s="4">
        <f t="shared" si="1"/>
        <v>56.586288786040626</v>
      </c>
      <c r="E5" s="3">
        <v>2252589</v>
      </c>
      <c r="F5" s="4">
        <f t="shared" si="2"/>
        <v>43.413711213959374</v>
      </c>
    </row>
    <row r="6" spans="1:6">
      <c r="A6" s="2" t="s">
        <v>10</v>
      </c>
      <c r="B6" s="3">
        <f t="shared" si="0"/>
        <v>5713535</v>
      </c>
      <c r="C6" s="3">
        <v>3220647</v>
      </c>
      <c r="D6" s="4">
        <f t="shared" si="1"/>
        <v>56.368727941633331</v>
      </c>
      <c r="E6" s="3">
        <v>2492888</v>
      </c>
      <c r="F6" s="4">
        <f t="shared" si="2"/>
        <v>43.631272058366669</v>
      </c>
    </row>
    <row r="7" spans="1:6">
      <c r="A7" s="2" t="s">
        <v>11</v>
      </c>
      <c r="B7" s="3">
        <f t="shared" si="0"/>
        <v>6161932</v>
      </c>
      <c r="C7" s="3">
        <v>3501660</v>
      </c>
      <c r="D7" s="4">
        <f t="shared" si="1"/>
        <v>56.827306760282326</v>
      </c>
      <c r="E7" s="3">
        <v>2660272</v>
      </c>
      <c r="F7" s="4">
        <f t="shared" si="2"/>
        <v>43.172693239717674</v>
      </c>
    </row>
    <row r="8" spans="1:6">
      <c r="A8" s="2" t="s">
        <v>12</v>
      </c>
      <c r="B8" s="3">
        <f t="shared" si="0"/>
        <v>5912383</v>
      </c>
      <c r="C8" s="3">
        <v>3450728</v>
      </c>
      <c r="D8" s="4">
        <f t="shared" si="1"/>
        <v>58.364419219796829</v>
      </c>
      <c r="E8" s="3">
        <v>2461655</v>
      </c>
      <c r="F8" s="4">
        <f t="shared" si="2"/>
        <v>41.635580780203178</v>
      </c>
    </row>
    <row r="9" spans="1:6">
      <c r="A9" s="2" t="s">
        <v>13</v>
      </c>
      <c r="B9" s="3">
        <f t="shared" si="0"/>
        <v>6558663</v>
      </c>
      <c r="C9" s="3">
        <v>3800130</v>
      </c>
      <c r="D9" s="4">
        <f t="shared" si="1"/>
        <v>57.940619909881022</v>
      </c>
      <c r="E9" s="3">
        <v>2758533</v>
      </c>
      <c r="F9" s="4">
        <f t="shared" si="2"/>
        <v>42.059380090118978</v>
      </c>
    </row>
    <row r="10" spans="1:6">
      <c r="A10" s="2" t="s">
        <v>14</v>
      </c>
      <c r="B10" s="3">
        <f t="shared" si="0"/>
        <v>7328784</v>
      </c>
      <c r="C10" s="3">
        <v>4255656</v>
      </c>
      <c r="D10" s="4">
        <f t="shared" si="1"/>
        <v>58.067695814203276</v>
      </c>
      <c r="E10" s="3">
        <v>3073128</v>
      </c>
      <c r="F10" s="4">
        <f t="shared" si="2"/>
        <v>41.932304185796717</v>
      </c>
    </row>
    <row r="11" spans="1:6">
      <c r="A11" s="2" t="s">
        <v>15</v>
      </c>
      <c r="B11" s="3">
        <f t="shared" si="0"/>
        <v>7152877</v>
      </c>
      <c r="C11" s="3">
        <v>4217337</v>
      </c>
      <c r="D11" s="4">
        <f t="shared" si="1"/>
        <v>58.960010077064098</v>
      </c>
      <c r="E11" s="3">
        <v>2935540</v>
      </c>
      <c r="F11" s="4">
        <f t="shared" si="2"/>
        <v>41.039989922935902</v>
      </c>
    </row>
    <row r="12" spans="1:6">
      <c r="A12" s="2" t="s">
        <v>16</v>
      </c>
      <c r="B12" s="3">
        <f t="shared" si="0"/>
        <v>7319466</v>
      </c>
      <c r="C12" s="3">
        <v>4279841</v>
      </c>
      <c r="D12" s="4">
        <f t="shared" si="1"/>
        <v>58.472038807202594</v>
      </c>
      <c r="E12" s="3">
        <v>3039625</v>
      </c>
      <c r="F12" s="4">
        <f t="shared" si="2"/>
        <v>41.527961192797399</v>
      </c>
    </row>
    <row r="13" spans="1:6">
      <c r="A13" s="2" t="s">
        <v>17</v>
      </c>
      <c r="B13" s="3">
        <f t="shared" si="0"/>
        <v>5923072</v>
      </c>
      <c r="C13" s="3">
        <v>3502264</v>
      </c>
      <c r="D13" s="4">
        <f t="shared" si="1"/>
        <v>59.129181613865235</v>
      </c>
      <c r="E13" s="3">
        <v>2420808</v>
      </c>
      <c r="F13" s="4">
        <f t="shared" si="2"/>
        <v>40.870818386134758</v>
      </c>
    </row>
    <row r="14" spans="1:6">
      <c r="A14" s="2" t="s">
        <v>18</v>
      </c>
      <c r="B14" s="3">
        <f t="shared" si="0"/>
        <v>7780652</v>
      </c>
      <c r="C14" s="3">
        <v>4518972</v>
      </c>
      <c r="D14" s="4">
        <f t="shared" si="1"/>
        <v>58.079605668008284</v>
      </c>
      <c r="E14" s="3">
        <v>3261680</v>
      </c>
      <c r="F14" s="4">
        <f t="shared" si="2"/>
        <v>41.920394331991716</v>
      </c>
    </row>
    <row r="15" spans="1:6">
      <c r="A15" s="2" t="s">
        <v>19</v>
      </c>
      <c r="B15" s="3">
        <f t="shared" si="0"/>
        <v>8208125</v>
      </c>
      <c r="C15" s="3">
        <v>4761492</v>
      </c>
      <c r="D15" s="4">
        <f t="shared" si="1"/>
        <v>58.00949668773319</v>
      </c>
      <c r="E15" s="3">
        <v>3446633</v>
      </c>
      <c r="F15" s="4">
        <f t="shared" si="2"/>
        <v>41.99050331226681</v>
      </c>
    </row>
    <row r="16" spans="1:6">
      <c r="A16" s="2" t="s">
        <v>20</v>
      </c>
      <c r="B16" s="3">
        <f t="shared" si="0"/>
        <v>8671375</v>
      </c>
      <c r="C16" s="3">
        <v>4954647</v>
      </c>
      <c r="D16" s="4">
        <f t="shared" si="1"/>
        <v>57.137962549192025</v>
      </c>
      <c r="E16" s="3">
        <v>3716728</v>
      </c>
      <c r="F16" s="4">
        <f t="shared" si="2"/>
        <v>42.862037450807975</v>
      </c>
    </row>
    <row r="17" spans="1:6">
      <c r="A17" s="2" t="s">
        <v>21</v>
      </c>
      <c r="B17" s="3">
        <f t="shared" si="0"/>
        <v>8963712</v>
      </c>
      <c r="C17" s="3">
        <v>5083013</v>
      </c>
      <c r="D17" s="4">
        <f t="shared" si="1"/>
        <v>56.706563084579244</v>
      </c>
      <c r="E17" s="3">
        <v>3880699</v>
      </c>
      <c r="F17" s="4">
        <f t="shared" si="2"/>
        <v>43.293436915420749</v>
      </c>
    </row>
    <row r="18" spans="1:6">
      <c r="A18" s="2" t="s">
        <v>22</v>
      </c>
      <c r="B18" s="3">
        <f t="shared" si="0"/>
        <v>8465172</v>
      </c>
      <c r="C18" s="3">
        <v>4835437</v>
      </c>
      <c r="D18" s="4">
        <f t="shared" si="1"/>
        <v>57.121544606536055</v>
      </c>
      <c r="E18" s="3">
        <v>3629735</v>
      </c>
      <c r="F18" s="4">
        <f t="shared" si="2"/>
        <v>42.878455393463952</v>
      </c>
    </row>
    <row r="19" spans="1:6">
      <c r="A19" s="2" t="s">
        <v>23</v>
      </c>
      <c r="B19" s="3">
        <f t="shared" si="0"/>
        <v>8142946</v>
      </c>
      <c r="C19" s="3">
        <v>4628499</v>
      </c>
      <c r="D19" s="4">
        <f t="shared" si="1"/>
        <v>56.840595528940021</v>
      </c>
      <c r="E19" s="3">
        <v>3514447</v>
      </c>
      <c r="F19" s="4">
        <f t="shared" si="2"/>
        <v>43.159404471059979</v>
      </c>
    </row>
    <row r="20" spans="1:6">
      <c r="A20" s="2" t="s">
        <v>24</v>
      </c>
      <c r="B20" s="3">
        <f t="shared" si="0"/>
        <v>9415074</v>
      </c>
      <c r="C20" s="3">
        <v>5222821</v>
      </c>
      <c r="D20" s="4">
        <f t="shared" si="1"/>
        <v>55.472968135991287</v>
      </c>
      <c r="E20" s="3">
        <v>4192253</v>
      </c>
      <c r="F20" s="4">
        <f t="shared" si="2"/>
        <v>44.527031864008713</v>
      </c>
    </row>
    <row r="21" spans="1:6">
      <c r="A21" s="2" t="s">
        <v>25</v>
      </c>
      <c r="B21" s="3">
        <f t="shared" si="0"/>
        <v>9583873</v>
      </c>
      <c r="C21" s="3">
        <v>5300378</v>
      </c>
      <c r="D21" s="4">
        <f t="shared" si="1"/>
        <v>55.305177771032653</v>
      </c>
      <c r="E21" s="3">
        <v>4283495</v>
      </c>
      <c r="F21" s="4">
        <f t="shared" si="2"/>
        <v>44.694822228967354</v>
      </c>
    </row>
    <row r="22" spans="1:6">
      <c r="A22" s="2" t="s">
        <v>26</v>
      </c>
      <c r="B22" s="3">
        <f t="shared" si="0"/>
        <v>10239760</v>
      </c>
      <c r="C22" s="3">
        <v>5547161</v>
      </c>
      <c r="D22" s="4">
        <f t="shared" si="1"/>
        <v>54.172763814776914</v>
      </c>
      <c r="E22" s="3">
        <v>4692599</v>
      </c>
      <c r="F22" s="4">
        <f t="shared" si="2"/>
        <v>45.827236185223093</v>
      </c>
    </row>
    <row r="23" spans="1:6">
      <c r="A23" s="2" t="s">
        <v>27</v>
      </c>
      <c r="B23" s="3">
        <f t="shared" si="0"/>
        <v>11052908</v>
      </c>
      <c r="C23" s="3">
        <v>5863157</v>
      </c>
      <c r="D23" s="4">
        <f t="shared" si="1"/>
        <v>53.046284290070986</v>
      </c>
      <c r="E23" s="3">
        <v>5189751</v>
      </c>
      <c r="F23" s="4">
        <f t="shared" si="2"/>
        <v>46.953715709929007</v>
      </c>
    </row>
    <row r="24" spans="1:6">
      <c r="A24" s="2" t="s">
        <v>28</v>
      </c>
      <c r="B24" s="3">
        <f t="shared" si="0"/>
        <v>11844635</v>
      </c>
      <c r="C24" s="3">
        <v>6188931</v>
      </c>
      <c r="D24" s="4">
        <f t="shared" si="1"/>
        <v>52.250922041920248</v>
      </c>
      <c r="E24" s="3">
        <v>5655704</v>
      </c>
      <c r="F24" s="4">
        <f t="shared" si="2"/>
        <v>47.749077958079752</v>
      </c>
    </row>
    <row r="25" spans="1:6">
      <c r="A25" s="2" t="s">
        <v>29</v>
      </c>
      <c r="B25" s="3">
        <f t="shared" si="0"/>
        <v>13182976</v>
      </c>
      <c r="C25" s="3">
        <v>6767955</v>
      </c>
      <c r="D25" s="4">
        <f t="shared" si="1"/>
        <v>51.338597597386205</v>
      </c>
      <c r="E25" s="3">
        <v>6415021</v>
      </c>
      <c r="F25" s="4">
        <f t="shared" si="2"/>
        <v>48.661402402613795</v>
      </c>
    </row>
    <row r="26" spans="1:6">
      <c r="A26" s="2" t="s">
        <v>30</v>
      </c>
      <c r="B26" s="3">
        <f t="shared" si="0"/>
        <v>14588923</v>
      </c>
      <c r="C26" s="3">
        <v>7326824</v>
      </c>
      <c r="D26" s="4">
        <f t="shared" si="1"/>
        <v>50.221829260460147</v>
      </c>
      <c r="E26" s="3">
        <v>7262099</v>
      </c>
      <c r="F26" s="4">
        <f t="shared" si="2"/>
        <v>49.77817073953986</v>
      </c>
    </row>
    <row r="27" spans="1:6">
      <c r="A27" s="2" t="s">
        <v>31</v>
      </c>
      <c r="B27" s="3">
        <f t="shared" si="0"/>
        <v>15654579</v>
      </c>
      <c r="C27" s="3">
        <v>7775669</v>
      </c>
      <c r="D27" s="4">
        <f t="shared" si="1"/>
        <v>49.670253029481017</v>
      </c>
      <c r="E27" s="3">
        <v>7878910</v>
      </c>
      <c r="F27" s="4">
        <f t="shared" si="2"/>
        <v>50.329746970518976</v>
      </c>
    </row>
    <row r="28" spans="1:6">
      <c r="A28" s="2" t="s">
        <v>32</v>
      </c>
      <c r="B28" s="3">
        <f t="shared" si="0"/>
        <v>16644684</v>
      </c>
      <c r="C28" s="3">
        <v>8204781</v>
      </c>
      <c r="D28" s="4">
        <f t="shared" si="1"/>
        <v>49.29370242174619</v>
      </c>
      <c r="E28" s="3">
        <v>8439903</v>
      </c>
      <c r="F28" s="4">
        <f t="shared" si="2"/>
        <v>50.70629757825381</v>
      </c>
    </row>
    <row r="29" spans="1:6">
      <c r="A29" s="2" t="s">
        <v>33</v>
      </c>
      <c r="B29" s="3">
        <f t="shared" si="0"/>
        <v>17101335</v>
      </c>
      <c r="C29" s="3">
        <v>8364428</v>
      </c>
      <c r="D29" s="4">
        <f t="shared" si="1"/>
        <v>48.910965138101794</v>
      </c>
      <c r="E29" s="3">
        <v>8736907</v>
      </c>
      <c r="F29" s="4">
        <f t="shared" si="2"/>
        <v>51.089034861898206</v>
      </c>
    </row>
    <row r="30" spans="1:6">
      <c r="A30" s="2" t="s">
        <v>34</v>
      </c>
      <c r="B30" s="3">
        <f t="shared" si="0"/>
        <v>2335564</v>
      </c>
      <c r="C30" s="3">
        <v>1174527</v>
      </c>
      <c r="D30" s="4">
        <f t="shared" si="1"/>
        <v>50.28879534022618</v>
      </c>
      <c r="E30" s="3">
        <v>1161037</v>
      </c>
      <c r="F30" s="4">
        <f t="shared" si="2"/>
        <v>49.711204659773827</v>
      </c>
    </row>
    <row r="31" spans="1:6">
      <c r="A31" s="2" t="s">
        <v>35</v>
      </c>
      <c r="B31" s="3">
        <f t="shared" si="0"/>
        <v>359977</v>
      </c>
      <c r="C31" s="3">
        <v>203543</v>
      </c>
      <c r="D31" s="4">
        <f t="shared" si="1"/>
        <v>56.543334713051109</v>
      </c>
      <c r="E31" s="3">
        <v>156434</v>
      </c>
      <c r="F31" s="4">
        <f t="shared" si="2"/>
        <v>43.456665286948883</v>
      </c>
    </row>
    <row r="32" spans="1:6">
      <c r="A32" s="2" t="s">
        <v>36</v>
      </c>
      <c r="B32" s="3">
        <f t="shared" si="0"/>
        <v>1482821</v>
      </c>
      <c r="C32" s="3">
        <v>736133</v>
      </c>
      <c r="D32" s="4">
        <f t="shared" si="1"/>
        <v>49.644090554422952</v>
      </c>
      <c r="E32" s="3">
        <v>746688</v>
      </c>
      <c r="F32" s="4">
        <f t="shared" si="2"/>
        <v>50.355909445577041</v>
      </c>
    </row>
    <row r="33" spans="1:6">
      <c r="A33" s="2" t="s">
        <v>37</v>
      </c>
      <c r="B33" s="3">
        <f t="shared" si="0"/>
        <v>11795834</v>
      </c>
      <c r="C33" s="3">
        <v>5521711</v>
      </c>
      <c r="D33" s="4">
        <f t="shared" si="1"/>
        <v>46.810687569865763</v>
      </c>
      <c r="E33" s="3">
        <v>6274123</v>
      </c>
      <c r="F33" s="4">
        <f t="shared" si="2"/>
        <v>53.18931243013423</v>
      </c>
    </row>
    <row r="35" spans="1:6" ht="125.1" customHeight="1">
      <c r="A35" s="10" t="s">
        <v>38</v>
      </c>
      <c r="B35" s="11"/>
      <c r="C35" s="11"/>
      <c r="D35" s="11"/>
      <c r="E35" s="11"/>
      <c r="F35" s="11"/>
    </row>
  </sheetData>
  <mergeCells count="6">
    <mergeCell ref="A35:F35"/>
    <mergeCell ref="A1:F1"/>
    <mergeCell ref="A2:A3"/>
    <mergeCell ref="B2:B3"/>
    <mergeCell ref="C2:D2"/>
    <mergeCell ref="E2:F2"/>
  </mergeCells>
  <phoneticPr fontId="2" type="noConversion"/>
  <printOptions horizontalCentered="1"/>
  <pageMargins left="0.35433070866141736" right="0.31496062992125984" top="0.3937007874015748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工作表1</vt:lpstr>
      <vt:lpstr>工作表1!Print_Area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2024-02-22T06:11:34Z</dcterms:modified>
</cp:coreProperties>
</file>