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<sst xmlns="http://schemas.openxmlformats.org/spreadsheetml/2006/main" count="113" uniqueCount="62">
  <si>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</si>
  <si>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</si>
  <si>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</si>
  <si>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</si>
  <si>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</si>
  <si>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</si>
  <si>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</si>
  <si>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</si>
  <si>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</si>
  <si>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</si>
  <si>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</si>
  <si>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</si>
  <si>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</si>
  <si>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</si>
  <si>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</si>
  <si>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</si>
  <si>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</si>
  <si>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</si>
  <si>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</si>
  <si>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</si>
  <si>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</si>
  <si>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</si>
  <si>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</si>
  <si>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</si>
  <si>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</si>
  <si>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</si>
  <si>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</si>
  <si>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</si>
  <si>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</si>
  <si>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</si>
  <si>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</si>
  <si>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</si>
  <si>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</si>
  <si>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</si>
  <si>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</si>
  <si>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</si>
  <si>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</si>
  <si>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</si>
  <si>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</si>
  <si>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</si>
  <si>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</si>
  <si>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</si>
  <si>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</si>
  <si>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</si>
  <si>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</si>
  <si>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</si>
  <si>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</si>
  <si>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</si>
  <si>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</si>
  <si>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</si>
  <si>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</si>
  <si>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</si>
  <si>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</si>
  <si>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</si>
  <si>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</si>
  <si>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</si>
  <si>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</si>
  <si>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112年1至12月來臺旅客人次及成長率－按居住地分
Table 1-2 Visitor Arrivals by Residence,
January-December,2023</t>
  </si>
  <si>
    <t>112年1至12月 Jan.-December., 2023</t>
  </si>
  <si>
    <t>111年1至12月 Jan.-December.,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</si>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</sst>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1199572.0</v>
      </c>
      <c r="E4" s="5" t="n">
        <v>1134872.0</v>
      </c>
      <c r="F4" s="6" t="n">
        <v>64700.0</v>
      </c>
      <c r="G4" s="5" t="n">
        <f>H4+I4</f>
        <v>32621.0</v>
      </c>
      <c r="H4" s="5" t="n">
        <v>27831.0</v>
      </c>
      <c r="I4" s="6" t="n">
        <v>4790.0</v>
      </c>
      <c r="J4" s="7" t="n">
        <f>IF(G4=0,"-",((D4/G4)-1)*100)</f>
        <v>3577.2998988381714</v>
      </c>
      <c r="K4" s="7" t="n">
        <f>IF(H4=0,"-",((E4/H4)-1)*100)</f>
        <v>3977.726276454314</v>
      </c>
      <c r="L4" s="7" t="n">
        <f>IF(I4=0,"-",((F4/I4)-1)*100)</f>
        <v>1250.730688935282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226269.0</v>
      </c>
      <c r="E5" s="5" t="n">
        <v>218017.0</v>
      </c>
      <c r="F5" s="6" t="n">
        <v>8252.0</v>
      </c>
      <c r="G5" s="5" t="n">
        <f ref="G5:G48" si="1" t="shared">H5+I5</f>
        <v>24378.0</v>
      </c>
      <c r="H5" s="5" t="n">
        <v>24158.0</v>
      </c>
      <c r="I5" s="6" t="n">
        <v>220.0</v>
      </c>
      <c r="J5" s="7" t="n">
        <f ref="J5:L49" si="2" t="shared">IF(G5=0,"-",((D5/G5)-1)*100)</f>
        <v>828.1688407580605</v>
      </c>
      <c r="K5" s="7" t="n">
        <f si="2" t="shared"/>
        <v>802.462952231145</v>
      </c>
      <c r="L5" s="7" t="n">
        <f si="2" t="shared"/>
        <v>3650.909090909091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928235.0</v>
      </c>
      <c r="E6" s="5" t="n">
        <v>1509.0</v>
      </c>
      <c r="F6" s="6" t="n">
        <v>926726.0</v>
      </c>
      <c r="G6" s="5" t="n">
        <f si="1" t="shared"/>
        <v>87616.0</v>
      </c>
      <c r="H6" s="5" t="n">
        <v>678.0</v>
      </c>
      <c r="I6" s="6" t="n">
        <v>86938.0</v>
      </c>
      <c r="J6" s="7" t="n">
        <f si="2" t="shared"/>
        <v>959.4354912344777</v>
      </c>
      <c r="K6" s="7" t="n">
        <f si="2" t="shared"/>
        <v>122.56637168141592</v>
      </c>
      <c r="L6" s="7" t="n">
        <f si="2" t="shared"/>
        <v>965.9619498953276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744727.0</v>
      </c>
      <c r="E7" s="5" t="n">
        <v>2293.0</v>
      </c>
      <c r="F7" s="6" t="n">
        <v>742434.0</v>
      </c>
      <c r="G7" s="5" t="n">
        <f si="1" t="shared"/>
        <v>51748.0</v>
      </c>
      <c r="H7" s="5" t="n">
        <v>603.0</v>
      </c>
      <c r="I7" s="6" t="n">
        <v>51145.0</v>
      </c>
      <c r="J7" s="7" t="n">
        <f si="2" t="shared"/>
        <v>1339.141609337559</v>
      </c>
      <c r="K7" s="7" t="n">
        <f si="2" t="shared"/>
        <v>280.26533996683247</v>
      </c>
      <c r="L7" s="7" t="n">
        <f si="2" t="shared"/>
        <v>1351.6257698699774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31584.0</v>
      </c>
      <c r="E8" s="5" t="n">
        <v>24.0</v>
      </c>
      <c r="F8" s="6" t="n">
        <v>31560.0</v>
      </c>
      <c r="G8" s="5" t="n">
        <f si="1" t="shared"/>
        <v>9390.0</v>
      </c>
      <c r="H8" s="5" t="n">
        <v>11.0</v>
      </c>
      <c r="I8" s="6" t="n">
        <v>9379.0</v>
      </c>
      <c r="J8" s="7" t="n">
        <f si="2" t="shared"/>
        <v>236.35782747603832</v>
      </c>
      <c r="K8" s="7" t="n">
        <f si="2" t="shared"/>
        <v>118.18181818181816</v>
      </c>
      <c r="L8" s="7" t="n">
        <f si="2" t="shared"/>
        <v>236.49642819063868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15185.0</v>
      </c>
      <c r="E9" s="5" t="n">
        <v>96.0</v>
      </c>
      <c r="F9" s="6" t="n">
        <v>15089.0</v>
      </c>
      <c r="G9" s="5" t="n">
        <f si="1" t="shared"/>
        <v>3461.0</v>
      </c>
      <c r="H9" s="5" t="n">
        <v>41.0</v>
      </c>
      <c r="I9" s="6" t="n">
        <v>3420.0</v>
      </c>
      <c r="J9" s="7" t="n">
        <f si="2" t="shared"/>
        <v>338.7460271597804</v>
      </c>
      <c r="K9" s="7" t="n">
        <f si="2" t="shared"/>
        <v>134.14634146341461</v>
      </c>
      <c r="L9" s="7" t="n">
        <f si="2" t="shared"/>
        <v>341.19883040935673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437491.0</v>
      </c>
      <c r="E10" s="5" t="n">
        <v>667.0</v>
      </c>
      <c r="F10" s="6" t="n">
        <v>436824.0</v>
      </c>
      <c r="G10" s="5" t="n">
        <f si="1" t="shared"/>
        <v>59035.0</v>
      </c>
      <c r="H10" s="5" t="n">
        <v>184.0</v>
      </c>
      <c r="I10" s="6" t="n">
        <v>58851.0</v>
      </c>
      <c r="J10" s="7" t="n">
        <f si="2" t="shared"/>
        <v>641.0705513678326</v>
      </c>
      <c r="K10" s="7" t="n">
        <f si="2" t="shared"/>
        <v>262.5</v>
      </c>
      <c r="L10" s="7" t="n">
        <f si="2" t="shared"/>
        <v>642.2541673038692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463893.0</v>
      </c>
      <c r="E11" s="5" t="n">
        <v>502.0</v>
      </c>
      <c r="F11" s="6" t="n">
        <v>463391.0</v>
      </c>
      <c r="G11" s="5" t="n">
        <f si="1" t="shared"/>
        <v>69507.0</v>
      </c>
      <c r="H11" s="5" t="n">
        <v>274.0</v>
      </c>
      <c r="I11" s="6" t="n">
        <v>69233.0</v>
      </c>
      <c r="J11" s="7" t="n">
        <f si="2" t="shared"/>
        <v>567.4047218265787</v>
      </c>
      <c r="K11" s="7" t="n">
        <f si="2" t="shared"/>
        <v>83.2116788321168</v>
      </c>
      <c r="L11" s="7" t="n">
        <f si="2" t="shared"/>
        <v>569.3209885459246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201980.0</v>
      </c>
      <c r="E12" s="5" t="n">
        <v>334.0</v>
      </c>
      <c r="F12" s="6" t="n">
        <v>201646.0</v>
      </c>
      <c r="G12" s="5" t="n">
        <f si="1" t="shared"/>
        <v>78162.0</v>
      </c>
      <c r="H12" s="5" t="n">
        <v>130.0</v>
      </c>
      <c r="I12" s="6" t="n">
        <v>78032.0</v>
      </c>
      <c r="J12" s="7" t="n">
        <f si="2" t="shared"/>
        <v>158.41201606918963</v>
      </c>
      <c r="K12" s="7" t="n">
        <f si="2" t="shared"/>
        <v>156.92307692307693</v>
      </c>
      <c r="L12" s="7" t="n">
        <f si="2" t="shared"/>
        <v>158.4144966167726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350487.0</v>
      </c>
      <c r="E13" s="5" t="n">
        <v>1785.0</v>
      </c>
      <c r="F13" s="6" t="n">
        <v>348702.0</v>
      </c>
      <c r="G13" s="5" t="n">
        <f si="1" t="shared"/>
        <v>64038.0</v>
      </c>
      <c r="H13" s="5" t="n">
        <v>368.0</v>
      </c>
      <c r="I13" s="6" t="n">
        <v>63670.0</v>
      </c>
      <c r="J13" s="7" t="n">
        <f si="2" t="shared"/>
        <v>447.31097161060626</v>
      </c>
      <c r="K13" s="7" t="n">
        <f si="2" t="shared"/>
        <v>385.05434782608694</v>
      </c>
      <c r="L13" s="7" t="n">
        <f si="2" t="shared"/>
        <v>447.6708025757814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394688.0</v>
      </c>
      <c r="E14" s="5" t="n">
        <v>521.0</v>
      </c>
      <c r="F14" s="6" t="n">
        <v>394167.0</v>
      </c>
      <c r="G14" s="5" t="n">
        <f si="1" t="shared"/>
        <v>74434.0</v>
      </c>
      <c r="H14" s="5" t="n">
        <v>265.0</v>
      </c>
      <c r="I14" s="6" t="n">
        <v>74169.0</v>
      </c>
      <c r="J14" s="7" t="n">
        <f si="2" t="shared"/>
        <v>430.2523040545987</v>
      </c>
      <c r="K14" s="7" t="n">
        <f si="2" t="shared"/>
        <v>96.60377358490567</v>
      </c>
      <c r="L14" s="7" t="n">
        <f si="2" t="shared"/>
        <v>431.44440399627877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382529.0</v>
      </c>
      <c r="E15" s="5" t="n">
        <v>1896.0</v>
      </c>
      <c r="F15" s="6" t="n">
        <v>380633.0</v>
      </c>
      <c r="G15" s="5" t="n">
        <f si="1" t="shared"/>
        <v>134818.0</v>
      </c>
      <c r="H15" s="5" t="n">
        <v>1010.0</v>
      </c>
      <c r="I15" s="6" t="n">
        <v>133808.0</v>
      </c>
      <c r="J15" s="7" t="n">
        <f si="2" t="shared"/>
        <v>183.73733477725526</v>
      </c>
      <c r="K15" s="7" t="n">
        <f si="2" t="shared"/>
        <v>87.7227722772277</v>
      </c>
      <c r="L15" s="7" t="n">
        <f si="2" t="shared"/>
        <v>184.4620650484276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22415.0</v>
      </c>
      <c r="E16" s="5" t="n">
        <f si="3" t="shared"/>
        <v>316.0</v>
      </c>
      <c r="F16" s="5" t="n">
        <f si="3" t="shared"/>
        <v>22099.0</v>
      </c>
      <c r="G16" s="5" t="n">
        <f si="3" t="shared"/>
        <v>4047.0</v>
      </c>
      <c r="H16" s="5" t="n">
        <f si="3" t="shared"/>
        <v>124.0</v>
      </c>
      <c r="I16" s="5" t="n">
        <f si="3" t="shared"/>
        <v>3923.0</v>
      </c>
      <c r="J16" s="7" t="n">
        <f si="2" t="shared"/>
        <v>453.8670620212503</v>
      </c>
      <c r="K16" s="7" t="n">
        <f si="2" t="shared"/>
        <v>154.83870967741936</v>
      </c>
      <c r="L16" s="7" t="n">
        <f si="2" t="shared"/>
        <v>463.31888860565897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2253483.0</v>
      </c>
      <c r="E17" s="5" t="n">
        <v>6021.0</v>
      </c>
      <c r="F17" s="6" t="n">
        <v>2247462.0</v>
      </c>
      <c r="G17" s="5" t="n">
        <f si="1" t="shared"/>
        <v>484041.0</v>
      </c>
      <c r="H17" s="5" t="n">
        <v>2355.0</v>
      </c>
      <c r="I17" s="6" t="n">
        <v>481686.0</v>
      </c>
      <c r="J17" s="7" t="n">
        <f si="2" t="shared"/>
        <v>365.55622354304694</v>
      </c>
      <c r="K17" s="7" t="n">
        <f si="2" t="shared"/>
        <v>155.6687898089172</v>
      </c>
      <c r="L17" s="7" t="n">
        <f si="2" t="shared"/>
        <v>366.58237939238427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33000.0</v>
      </c>
      <c r="E18" s="5" t="n">
        <f si="4" t="shared"/>
        <v>31.0</v>
      </c>
      <c r="F18" s="5" t="n">
        <f si="4" t="shared"/>
        <v>32969.0</v>
      </c>
      <c r="G18" s="5" t="n">
        <f si="4" t="shared"/>
        <v>3537.0</v>
      </c>
      <c r="H18" s="5" t="n">
        <f si="4" t="shared"/>
        <v>12.0</v>
      </c>
      <c r="I18" s="5" t="n">
        <f si="4" t="shared"/>
        <v>3525.0</v>
      </c>
      <c r="J18" s="7" t="n">
        <f si="2" t="shared"/>
        <v>832.9940627650551</v>
      </c>
      <c r="K18" s="7" t="n">
        <f si="2" t="shared"/>
        <v>158.33333333333334</v>
      </c>
      <c r="L18" s="7" t="n">
        <f si="2" t="shared"/>
        <v>835.2907801418439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5432055.0</v>
      </c>
      <c r="E19" s="5" t="n">
        <v>1362863.0</v>
      </c>
      <c r="F19" s="6" t="n">
        <v>4069192.0</v>
      </c>
      <c r="G19" s="5" t="n">
        <f si="1" t="shared"/>
        <v>696792.0</v>
      </c>
      <c r="H19" s="5" t="n">
        <v>55689.0</v>
      </c>
      <c r="I19" s="6" t="n">
        <v>641103.0</v>
      </c>
      <c r="J19" s="7" t="n">
        <f si="2" t="shared"/>
        <v>679.5805634967106</v>
      </c>
      <c r="K19" s="7" t="n">
        <f si="2" t="shared"/>
        <v>2347.275045341091</v>
      </c>
      <c r="L19" s="7" t="n">
        <f si="2" t="shared"/>
        <v>534.7173543096819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92404.0</v>
      </c>
      <c r="E20" s="5" t="n">
        <v>808.0</v>
      </c>
      <c r="F20" s="6" t="n">
        <v>91596.0</v>
      </c>
      <c r="G20" s="5" t="n">
        <f si="1" t="shared"/>
        <v>13244.0</v>
      </c>
      <c r="H20" s="5" t="n">
        <v>587.0</v>
      </c>
      <c r="I20" s="6" t="n">
        <v>12657.0</v>
      </c>
      <c r="J20" s="7" t="n">
        <f si="2" t="shared"/>
        <v>597.7046209604349</v>
      </c>
      <c r="K20" s="7" t="n">
        <f si="2" t="shared"/>
        <v>37.64906303236797</v>
      </c>
      <c r="L20" s="7" t="n">
        <f si="2" t="shared"/>
        <v>623.6785968238919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529532.0</v>
      </c>
      <c r="E21" s="5" t="n">
        <v>7552.0</v>
      </c>
      <c r="F21" s="6" t="n">
        <v>521980.0</v>
      </c>
      <c r="G21" s="5" t="n">
        <f si="1" t="shared"/>
        <v>90614.0</v>
      </c>
      <c r="H21" s="5" t="n">
        <v>6070.0</v>
      </c>
      <c r="I21" s="6" t="n">
        <v>84544.0</v>
      </c>
      <c r="J21" s="7" t="n">
        <f si="2" t="shared"/>
        <v>484.3821043105922</v>
      </c>
      <c r="K21" s="7" t="n">
        <f si="2" t="shared"/>
        <v>24.415156507413506</v>
      </c>
      <c r="L21" s="7" t="n">
        <f si="2" t="shared"/>
        <v>517.4063209689629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3436.0</v>
      </c>
      <c r="E22" s="5" t="n">
        <v>23.0</v>
      </c>
      <c r="F22" s="6" t="n">
        <v>3413.0</v>
      </c>
      <c r="G22" s="5" t="n">
        <f si="1" t="shared"/>
        <v>713.0</v>
      </c>
      <c r="H22" s="5" t="n">
        <v>18.0</v>
      </c>
      <c r="I22" s="6" t="n">
        <v>695.0</v>
      </c>
      <c r="J22" s="7" t="n">
        <f si="2" t="shared"/>
        <v>381.90743338008417</v>
      </c>
      <c r="K22" s="7" t="n">
        <f si="2" t="shared"/>
        <v>27.777777777777768</v>
      </c>
      <c r="L22" s="7" t="n">
        <f si="2" t="shared"/>
        <v>391.0791366906475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3243.0</v>
      </c>
      <c r="E23" s="5" t="n">
        <v>220.0</v>
      </c>
      <c r="F23" s="6" t="n">
        <v>3023.0</v>
      </c>
      <c r="G23" s="5" t="n">
        <f si="1" t="shared"/>
        <v>723.0</v>
      </c>
      <c r="H23" s="5" t="n">
        <v>81.0</v>
      </c>
      <c r="I23" s="6" t="n">
        <v>642.0</v>
      </c>
      <c r="J23" s="7" t="n">
        <f si="2" t="shared"/>
        <v>348.54771784232366</v>
      </c>
      <c r="K23" s="7" t="n">
        <f si="2" t="shared"/>
        <v>171.60493827160494</v>
      </c>
      <c r="L23" s="7" t="n">
        <f si="2" t="shared"/>
        <v>370.87227414330215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842.0</v>
      </c>
      <c r="E24" s="5" t="n">
        <v>112.0</v>
      </c>
      <c r="F24" s="6" t="n">
        <v>730.0</v>
      </c>
      <c r="G24" s="5" t="n">
        <f si="1" t="shared"/>
        <v>195.0</v>
      </c>
      <c r="H24" s="5" t="n">
        <v>61.0</v>
      </c>
      <c r="I24" s="6" t="n">
        <v>134.0</v>
      </c>
      <c r="J24" s="7" t="n">
        <f si="2" t="shared"/>
        <v>331.79487179487177</v>
      </c>
      <c r="K24" s="7" t="n">
        <f si="2" t="shared"/>
        <v>83.60655737704919</v>
      </c>
      <c r="L24" s="7" t="n">
        <f si="2" t="shared"/>
        <v>444.77611940298505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10519.0</v>
      </c>
      <c r="E25" s="5" t="n">
        <f si="5" t="shared"/>
        <v>195.0</v>
      </c>
      <c r="F25" s="5" t="n">
        <f si="5" t="shared"/>
        <v>10324.0</v>
      </c>
      <c r="G25" s="5" t="n">
        <f si="5" t="shared"/>
        <v>3353.0</v>
      </c>
      <c r="H25" s="5" t="n">
        <f si="5" t="shared"/>
        <v>71.0</v>
      </c>
      <c r="I25" s="5" t="n">
        <f si="5" t="shared"/>
        <v>3282.0</v>
      </c>
      <c r="J25" s="7" t="n">
        <f si="2" t="shared"/>
        <v>213.71905756039368</v>
      </c>
      <c r="K25" s="7" t="n">
        <f si="2" t="shared"/>
        <v>174.64788732394365</v>
      </c>
      <c r="L25" s="7" t="n">
        <f si="2" t="shared"/>
        <v>214.5642900670323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639976.0</v>
      </c>
      <c r="E26" s="5" t="n">
        <v>8910.0</v>
      </c>
      <c r="F26" s="6" t="n">
        <v>631066.0</v>
      </c>
      <c r="G26" s="5" t="n">
        <f si="1" t="shared"/>
        <v>108842.0</v>
      </c>
      <c r="H26" s="5" t="n">
        <v>6888.0</v>
      </c>
      <c r="I26" s="6" t="n">
        <v>101954.0</v>
      </c>
      <c r="J26" s="7" t="n">
        <f si="2" t="shared"/>
        <v>487.98625530585616</v>
      </c>
      <c r="K26" s="7" t="n">
        <f si="2" t="shared"/>
        <v>29.35540069686411</v>
      </c>
      <c r="L26" s="7" t="n">
        <f si="2" t="shared"/>
        <v>518.971300782706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6762.0</v>
      </c>
      <c r="E27" s="5" t="n">
        <v>62.0</v>
      </c>
      <c r="F27" s="6" t="n">
        <v>6700.0</v>
      </c>
      <c r="G27" s="5" t="n">
        <f si="1" t="shared"/>
        <v>1879.0</v>
      </c>
      <c r="H27" s="5" t="n">
        <v>48.0</v>
      </c>
      <c r="I27" s="6" t="n">
        <v>1831.0</v>
      </c>
      <c r="J27" s="7" t="n">
        <f si="2" t="shared"/>
        <v>259.87227248536453</v>
      </c>
      <c r="K27" s="7" t="n">
        <f si="2" t="shared"/>
        <v>29.166666666666675</v>
      </c>
      <c r="L27" s="7" t="n">
        <f si="2" t="shared"/>
        <v>265.9202621518296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42852.0</v>
      </c>
      <c r="E28" s="5" t="n">
        <v>202.0</v>
      </c>
      <c r="F28" s="6" t="n">
        <v>42650.0</v>
      </c>
      <c r="G28" s="5" t="n">
        <f si="1" t="shared"/>
        <v>8349.0</v>
      </c>
      <c r="H28" s="5" t="n">
        <v>175.0</v>
      </c>
      <c r="I28" s="6" t="n">
        <v>8174.0</v>
      </c>
      <c r="J28" s="7" t="n">
        <f si="2" t="shared"/>
        <v>413.2590729428674</v>
      </c>
      <c r="K28" s="7" t="n">
        <f si="2" t="shared"/>
        <v>15.428571428571436</v>
      </c>
      <c r="L28" s="7" t="n">
        <f si="2" t="shared"/>
        <v>421.77636408123317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60704.0</v>
      </c>
      <c r="E29" s="5" t="n">
        <v>181.0</v>
      </c>
      <c r="F29" s="6" t="n">
        <v>60523.0</v>
      </c>
      <c r="G29" s="5" t="n">
        <f si="1" t="shared"/>
        <v>10811.0</v>
      </c>
      <c r="H29" s="5" t="n">
        <v>171.0</v>
      </c>
      <c r="I29" s="6" t="n">
        <v>10640.0</v>
      </c>
      <c r="J29" s="7" t="n">
        <f si="2" t="shared"/>
        <v>461.50217371196004</v>
      </c>
      <c r="K29" s="7" t="n">
        <f si="2" t="shared"/>
        <v>5.84795321637428</v>
      </c>
      <c r="L29" s="7" t="n">
        <f si="2" t="shared"/>
        <v>468.8251879699248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14330.0</v>
      </c>
      <c r="E30" s="5" t="n">
        <v>35.0</v>
      </c>
      <c r="F30" s="6" t="n">
        <v>14295.0</v>
      </c>
      <c r="G30" s="5" t="n">
        <f si="1" t="shared"/>
        <v>3011.0</v>
      </c>
      <c r="H30" s="5" t="n">
        <v>36.0</v>
      </c>
      <c r="I30" s="6" t="n">
        <v>2975.0</v>
      </c>
      <c r="J30" s="7" t="n">
        <f si="2" t="shared"/>
        <v>375.921620724012</v>
      </c>
      <c r="K30" s="7" t="n">
        <f si="2" t="shared"/>
        <v>-2.777777777777779</v>
      </c>
      <c r="L30" s="7" t="n">
        <f si="2" t="shared"/>
        <v>380.5042016806722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21571.0</v>
      </c>
      <c r="E31" s="5" t="n">
        <v>51.0</v>
      </c>
      <c r="F31" s="6" t="n">
        <v>21520.0</v>
      </c>
      <c r="G31" s="5" t="n">
        <f si="1" t="shared"/>
        <v>6190.0</v>
      </c>
      <c r="H31" s="5" t="n">
        <v>63.0</v>
      </c>
      <c r="I31" s="6" t="n">
        <v>6127.0</v>
      </c>
      <c r="J31" s="7" t="n">
        <f si="2" t="shared"/>
        <v>248.48142164781905</v>
      </c>
      <c r="K31" s="7" t="n">
        <f si="2" t="shared"/>
        <v>-19.047619047619047</v>
      </c>
      <c r="L31" s="7" t="n">
        <f si="2" t="shared"/>
        <v>251.23225069365108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9870.0</v>
      </c>
      <c r="E32" s="5" t="n">
        <v>120.0</v>
      </c>
      <c r="F32" s="6" t="n">
        <v>9750.0</v>
      </c>
      <c r="G32" s="5" t="n">
        <f si="1" t="shared"/>
        <v>1602.0</v>
      </c>
      <c r="H32" s="5" t="n">
        <v>100.0</v>
      </c>
      <c r="I32" s="6" t="n">
        <v>1502.0</v>
      </c>
      <c r="J32" s="7" t="n">
        <f si="2" t="shared"/>
        <v>516.1048689138577</v>
      </c>
      <c r="K32" s="7" t="n">
        <f si="2" t="shared"/>
        <v>19.999999999999996</v>
      </c>
      <c r="L32" s="7" t="n">
        <f si="2" t="shared"/>
        <v>549.1344873501997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9836.0</v>
      </c>
      <c r="E33" s="5" t="n">
        <v>53.0</v>
      </c>
      <c r="F33" s="6" t="n">
        <v>9783.0</v>
      </c>
      <c r="G33" s="5" t="n">
        <f si="1" t="shared"/>
        <v>1962.0</v>
      </c>
      <c r="H33" s="5" t="n">
        <v>54.0</v>
      </c>
      <c r="I33" s="6" t="n">
        <v>1908.0</v>
      </c>
      <c r="J33" s="7" t="n">
        <f si="2" t="shared"/>
        <v>401.32517838939856</v>
      </c>
      <c r="K33" s="7" t="n">
        <f si="2" t="shared"/>
        <v>-1.851851851851849</v>
      </c>
      <c r="L33" s="7" t="n">
        <f si="2" t="shared"/>
        <v>412.73584905660374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60779.0</v>
      </c>
      <c r="E34" s="5" t="n">
        <v>419.0</v>
      </c>
      <c r="F34" s="6" t="n">
        <v>60360.0</v>
      </c>
      <c r="G34" s="5" t="n">
        <f si="1" t="shared"/>
        <v>13723.0</v>
      </c>
      <c r="H34" s="5" t="n">
        <v>333.0</v>
      </c>
      <c r="I34" s="6" t="n">
        <v>13390.0</v>
      </c>
      <c r="J34" s="7" t="n">
        <f si="2" t="shared"/>
        <v>342.8987830649275</v>
      </c>
      <c r="K34" s="7" t="n">
        <f si="2" t="shared"/>
        <v>25.82582582582582</v>
      </c>
      <c r="L34" s="7" t="n">
        <f si="2" t="shared"/>
        <v>350.78416728902164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8612.0</v>
      </c>
      <c r="E35" s="5" t="n">
        <v>18.0</v>
      </c>
      <c r="F35" s="6" t="n">
        <v>8594.0</v>
      </c>
      <c r="G35" s="5" t="n">
        <f si="1" t="shared"/>
        <v>1470.0</v>
      </c>
      <c r="H35" s="5" t="n">
        <v>20.0</v>
      </c>
      <c r="I35" s="6" t="n">
        <v>1450.0</v>
      </c>
      <c r="J35" s="7" t="n">
        <f si="2" t="shared"/>
        <v>485.85034013605446</v>
      </c>
      <c r="K35" s="7" t="n">
        <f si="2" t="shared"/>
        <v>-9.999999999999998</v>
      </c>
      <c r="L35" s="7" t="n">
        <f si="2" t="shared"/>
        <v>492.6896551724138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1428.0</v>
      </c>
      <c r="E36" s="5" t="n">
        <v>1.0</v>
      </c>
      <c r="F36" s="6" t="n">
        <v>1427.0</v>
      </c>
      <c r="G36" s="5" t="n">
        <f si="1" t="shared"/>
        <v>260.0</v>
      </c>
      <c r="H36" s="5" t="n">
        <v>1.0</v>
      </c>
      <c r="I36" s="6" t="n">
        <v>259.0</v>
      </c>
      <c r="J36" s="7" t="n">
        <f si="2" t="shared"/>
        <v>449.2307692307692</v>
      </c>
      <c r="K36" s="7" t="n">
        <f si="2" t="shared"/>
        <v>0.0</v>
      </c>
      <c r="L36" s="7" t="n">
        <f si="2" t="shared"/>
        <v>450.96525096525096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6245.0</v>
      </c>
      <c r="E37" s="5" t="n">
        <v>27.0</v>
      </c>
      <c r="F37" s="6" t="n">
        <v>6218.0</v>
      </c>
      <c r="G37" s="5" t="n">
        <f si="1" t="shared"/>
        <v>1429.0</v>
      </c>
      <c r="H37" s="5" t="n">
        <v>34.0</v>
      </c>
      <c r="I37" s="6" t="n">
        <v>1395.0</v>
      </c>
      <c r="J37" s="7" t="n">
        <f si="2" t="shared"/>
        <v>337.0188943317005</v>
      </c>
      <c r="K37" s="7" t="n">
        <f si="2" t="shared"/>
        <v>-20.588235294117652</v>
      </c>
      <c r="L37" s="7" t="n">
        <f si="2" t="shared"/>
        <v>345.7347670250896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5592.0</v>
      </c>
      <c r="E38" s="5" t="n">
        <v>12.0</v>
      </c>
      <c r="F38" s="6" t="n">
        <v>5580.0</v>
      </c>
      <c r="G38" s="5" t="n">
        <f si="1" t="shared"/>
        <v>1786.0</v>
      </c>
      <c r="H38" s="5" t="n">
        <v>3.0</v>
      </c>
      <c r="I38" s="6" t="n">
        <v>1783.0</v>
      </c>
      <c r="J38" s="7" t="n">
        <f si="2" t="shared"/>
        <v>213.10190369540877</v>
      </c>
      <c r="K38" s="7" t="n">
        <f si="2" t="shared"/>
        <v>300.0</v>
      </c>
      <c r="L38" s="7" t="n">
        <f si="2" t="shared"/>
        <v>212.95569265283228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50405.0</v>
      </c>
      <c r="E39" s="5" t="n">
        <f si="6" t="shared"/>
        <v>64.0</v>
      </c>
      <c r="F39" s="5" t="n">
        <f si="6" t="shared"/>
        <v>50341.0</v>
      </c>
      <c r="G39" s="5" t="n">
        <f si="6" t="shared"/>
        <v>13518.0</v>
      </c>
      <c r="H39" s="5" t="n">
        <f si="6" t="shared"/>
        <v>73.0</v>
      </c>
      <c r="I39" s="5" t="n">
        <f si="6" t="shared"/>
        <v>13445.0</v>
      </c>
      <c r="J39" s="7" t="n">
        <f si="2" t="shared"/>
        <v>272.8732060955763</v>
      </c>
      <c r="K39" s="7" t="n">
        <f si="2" t="shared"/>
        <v>-12.328767123287676</v>
      </c>
      <c r="L39" s="7" t="n">
        <f si="2" t="shared"/>
        <v>274.42171811082187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298986.0</v>
      </c>
      <c r="E40" s="5" t="n">
        <v>1245.0</v>
      </c>
      <c r="F40" s="6" t="n">
        <v>297741.0</v>
      </c>
      <c r="G40" s="5" t="n">
        <f si="1" t="shared"/>
        <v>65990.0</v>
      </c>
      <c r="H40" s="5" t="n">
        <v>1111.0</v>
      </c>
      <c r="I40" s="6" t="n">
        <v>64879.0</v>
      </c>
      <c r="J40" s="7" t="n">
        <f si="2" t="shared"/>
        <v>353.07773905137145</v>
      </c>
      <c r="K40" s="7" t="n">
        <f si="2" t="shared"/>
        <v>12.061206120612056</v>
      </c>
      <c r="L40" s="7" t="n">
        <f si="2" t="shared"/>
        <v>358.91736925661615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87288.0</v>
      </c>
      <c r="E41" s="5" t="n">
        <v>678.0</v>
      </c>
      <c r="F41" s="6" t="n">
        <v>86610.0</v>
      </c>
      <c r="G41" s="5" t="n">
        <f si="1" t="shared"/>
        <v>11509.0</v>
      </c>
      <c r="H41" s="5" t="n">
        <v>553.0</v>
      </c>
      <c r="I41" s="6" t="n">
        <v>10956.0</v>
      </c>
      <c r="J41" s="7" t="n">
        <f si="2" t="shared"/>
        <v>658.4325310626466</v>
      </c>
      <c r="K41" s="7" t="n">
        <f si="2" t="shared"/>
        <v>22.603978300180838</v>
      </c>
      <c r="L41" s="7" t="n">
        <f si="2" t="shared"/>
        <v>690.52573932092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15040.0</v>
      </c>
      <c r="E42" s="5" t="n">
        <v>133.0</v>
      </c>
      <c r="F42" s="6" t="n">
        <v>14907.0</v>
      </c>
      <c r="G42" s="5" t="n">
        <f si="1" t="shared"/>
        <v>2792.0</v>
      </c>
      <c r="H42" s="5" t="n">
        <v>131.0</v>
      </c>
      <c r="I42" s="6" t="n">
        <v>2661.0</v>
      </c>
      <c r="J42" s="7" t="n">
        <f si="2" t="shared"/>
        <v>438.68194842406876</v>
      </c>
      <c r="K42" s="7" t="n">
        <f si="2" t="shared"/>
        <v>1.526717557251911</v>
      </c>
      <c r="L42" s="7" t="n">
        <f si="2" t="shared"/>
        <v>460.20293122886136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1877.0</v>
      </c>
      <c r="E43" s="5" t="n">
        <f si="7" t="shared"/>
        <v>10.0</v>
      </c>
      <c r="F43" s="5" t="n">
        <f si="7" t="shared"/>
        <v>1867.0</v>
      </c>
      <c r="G43" s="5" t="n">
        <f si="7" t="shared"/>
        <v>619.0</v>
      </c>
      <c r="H43" s="5" t="n">
        <f si="7" t="shared"/>
        <v>5.0</v>
      </c>
      <c r="I43" s="5" t="n">
        <f si="7" t="shared"/>
        <v>614.0</v>
      </c>
      <c r="J43" s="7" t="n">
        <f si="2" t="shared"/>
        <v>203.23101777059773</v>
      </c>
      <c r="K43" s="7" t="n">
        <f si="2" t="shared"/>
        <v>100.0</v>
      </c>
      <c r="L43" s="7" t="n">
        <f si="2" t="shared"/>
        <v>204.071661237785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104205.0</v>
      </c>
      <c r="E44" s="5" t="n">
        <v>821.0</v>
      </c>
      <c r="F44" s="6" t="n">
        <v>103384.0</v>
      </c>
      <c r="G44" s="5" t="n">
        <f si="1" t="shared"/>
        <v>14920.0</v>
      </c>
      <c r="H44" s="5" t="n">
        <v>689.0</v>
      </c>
      <c r="I44" s="6" t="n">
        <v>14231.0</v>
      </c>
      <c r="J44" s="7" t="n">
        <f si="2" t="shared"/>
        <v>598.4249329758713</v>
      </c>
      <c r="K44" s="7" t="n">
        <f si="2" t="shared"/>
        <v>19.15820029027575</v>
      </c>
      <c r="L44" s="7" t="n">
        <f si="2" t="shared"/>
        <v>626.4703815613801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4408.0</v>
      </c>
      <c r="E45" s="5" t="n">
        <v>143.0</v>
      </c>
      <c r="F45" s="6" t="n">
        <v>4265.0</v>
      </c>
      <c r="G45" s="5" t="n">
        <f si="1" t="shared"/>
        <v>1625.0</v>
      </c>
      <c r="H45" s="5" t="n">
        <v>60.0</v>
      </c>
      <c r="I45" s="6" t="n">
        <v>1565.0</v>
      </c>
      <c r="J45" s="7" t="n">
        <f si="2" t="shared"/>
        <v>171.26153846153844</v>
      </c>
      <c r="K45" s="7" t="n">
        <f si="2" t="shared"/>
        <v>138.33333333333334</v>
      </c>
      <c r="L45" s="7" t="n">
        <f si="2" t="shared"/>
        <v>172.52396166134187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4946.0</v>
      </c>
      <c r="E46" s="5" t="n">
        <f si="8" t="shared"/>
        <v>56.0</v>
      </c>
      <c r="F46" s="5" t="n">
        <f si="8" t="shared"/>
        <v>4890.0</v>
      </c>
      <c r="G46" s="5" t="n">
        <f si="8" t="shared"/>
        <v>1785.0</v>
      </c>
      <c r="H46" s="5" t="n">
        <f si="8" t="shared"/>
        <v>13.0</v>
      </c>
      <c r="I46" s="5" t="n">
        <f si="8" t="shared"/>
        <v>1772.0</v>
      </c>
      <c r="J46" s="7" t="n">
        <f si="2" t="shared"/>
        <v>177.08683473389354</v>
      </c>
      <c r="K46" s="7" t="n">
        <f si="2" t="shared"/>
        <v>330.7692307692308</v>
      </c>
      <c r="L46" s="7" t="n">
        <f si="2" t="shared"/>
        <v>175.9593679458239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9354.0</v>
      </c>
      <c r="E47" s="5" t="n">
        <v>199.0</v>
      </c>
      <c r="F47" s="6" t="n">
        <v>9155.0</v>
      </c>
      <c r="G47" s="5" t="n">
        <f si="1" t="shared"/>
        <v>3410.0</v>
      </c>
      <c r="H47" s="5" t="n">
        <v>73.0</v>
      </c>
      <c r="I47" s="6" t="n">
        <v>3337.0</v>
      </c>
      <c r="J47" s="7" t="n">
        <f si="2" t="shared"/>
        <v>174.3108504398827</v>
      </c>
      <c r="K47" s="7" t="n">
        <f si="2" t="shared"/>
        <v>172.60273972602738</v>
      </c>
      <c r="L47" s="7" t="n">
        <f si="2" t="shared"/>
        <v>174.34821696134253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2375.0</v>
      </c>
      <c r="E48" s="5" t="n">
        <v>1273.0</v>
      </c>
      <c r="F48" s="12" t="n">
        <v>1102.0</v>
      </c>
      <c r="G48" s="5" t="n">
        <f si="1" t="shared"/>
        <v>6008.0</v>
      </c>
      <c r="H48" s="13" t="n">
        <v>610.0</v>
      </c>
      <c r="I48" s="12" t="n">
        <v>5398.0</v>
      </c>
      <c r="J48" s="14" t="n">
        <f si="2" t="shared"/>
        <v>-60.469374167776294</v>
      </c>
      <c r="K48" s="14" t="n">
        <f si="2" t="shared"/>
        <v>108.68852459016392</v>
      </c>
      <c r="L48" s="14" t="n">
        <f si="2" t="shared"/>
        <v>-79.5850314931456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6486951.0</v>
      </c>
      <c r="E49" s="5" t="n">
        <f ref="E49:I49" si="9" t="shared">E19+E26+E40+E44+E47+E48</f>
        <v>1375311.0</v>
      </c>
      <c r="F49" s="5" t="n">
        <f si="9" t="shared"/>
        <v>5111640.0</v>
      </c>
      <c r="G49" s="5" t="n">
        <f si="9" t="shared"/>
        <v>895962.0</v>
      </c>
      <c r="H49" s="5" t="n">
        <f si="9" t="shared"/>
        <v>65060.0</v>
      </c>
      <c r="I49" s="5" t="n">
        <f si="9" t="shared"/>
        <v>830902.0</v>
      </c>
      <c r="J49" s="7" t="n">
        <f si="2" t="shared"/>
        <v>624.020773202435</v>
      </c>
      <c r="K49" s="7" t="n">
        <f si="2" t="shared"/>
        <v>2013.91177374731</v>
      </c>
      <c r="L49" s="7" t="n">
        <f si="2" t="shared"/>
        <v>515.191683255065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