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12\EN\"/>
    </mc:Choice>
  </mc:AlternateContent>
  <xr:revisionPtr revIDLastSave="0" documentId="13_ncr:1_{C8B8A568-300C-49F4-B963-4D5A28E355F6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<sst xmlns="http://schemas.openxmlformats.org/spreadsheetml/2006/main" count="108" uniqueCount="63">
  <si>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</si>
  <si>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</si>
  <si>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</si>
  <si>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</si>
  <si>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</si>
  <si>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</si>
  <si>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</si>
  <si>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</si>
  <si>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</si>
  <si>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</si>
  <si>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</si>
  <si>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</si>
  <si>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</si>
  <si>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</si>
  <si>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</si>
  <si>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</si>
  <si>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</si>
  <si>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</si>
  <si>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</si>
  <si>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</si>
  <si>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</si>
  <si>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</si>
  <si>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</si>
  <si>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</si>
  <si>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</si>
  <si>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</si>
  <si>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</si>
  <si>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</si>
  <si>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</si>
  <si>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</si>
  <si>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</si>
  <si>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</si>
  <si>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</si>
  <si>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</si>
  <si>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</si>
  <si>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</si>
  <si>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</si>
  <si>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</si>
  <si>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</si>
  <si>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</si>
  <si>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</si>
  <si>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</si>
  <si>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</si>
  <si>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</si>
  <si>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</si>
  <si>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</si>
  <si>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</si>
  <si>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</si>
  <si>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</si>
  <si>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</si>
  <si>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</si>
  <si>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</si>
  <si>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</si>
  <si>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</si>
  <si>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</si>
  <si>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</si>
  <si>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</si>
  <si>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</si>
  <si>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</si>
  <si>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</si>
  <si>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</si>
  <si>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</si>
  <si>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112年1至12月來臺旅客人次－按年齡分
Table 1-5 Visitor Arrivals by Age,
January-December,2023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</si>
</sst>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59701</v>
      </c>
      <c r="E3" s="2">
        <v>72050</v>
      </c>
      <c r="F3" s="2">
        <v>252832</v>
      </c>
      <c r="G3" s="2">
        <v>282642</v>
      </c>
      <c r="H3" s="2">
        <v>195455</v>
      </c>
      <c r="I3" s="2">
        <v>157598</v>
      </c>
      <c r="J3" s="2">
        <v>179294</v>
      </c>
      <c r="K3" s="2">
        <f>SUM(D3:J3)</f>
        <v>1199572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6690</v>
      </c>
      <c r="E4" s="2">
        <v>5604</v>
      </c>
      <c r="F4" s="2">
        <v>32760</v>
      </c>
      <c r="G4" s="2">
        <v>74980</v>
      </c>
      <c r="H4" s="2">
        <v>59450</v>
      </c>
      <c r="I4" s="2">
        <v>27928</v>
      </c>
      <c r="J4" s="2">
        <v>18857</v>
      </c>
      <c r="K4" s="2">
        <f t="shared" ref="K4:K48" si="0">SUM(D4:J4)</f>
        <v>226269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23252</v>
      </c>
      <c r="E5" s="2">
        <v>53055</v>
      </c>
      <c r="F5" s="2">
        <v>158959</v>
      </c>
      <c r="G5" s="2">
        <v>132947</v>
      </c>
      <c r="H5" s="2">
        <v>165339</v>
      </c>
      <c r="I5" s="2">
        <v>188247</v>
      </c>
      <c r="J5" s="2">
        <v>206436</v>
      </c>
      <c r="K5" s="2">
        <f t="shared" si="0"/>
        <v>928235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16302</v>
      </c>
      <c r="E6" s="2">
        <v>39027</v>
      </c>
      <c r="F6" s="2">
        <v>148264</v>
      </c>
      <c r="G6" s="2">
        <v>150555</v>
      </c>
      <c r="H6" s="2">
        <v>120958</v>
      </c>
      <c r="I6" s="2">
        <v>139221</v>
      </c>
      <c r="J6" s="2">
        <v>130400</v>
      </c>
      <c r="K6" s="2">
        <f t="shared" si="0"/>
        <v>744727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747</v>
      </c>
      <c r="E7" s="2">
        <v>783</v>
      </c>
      <c r="F7" s="2">
        <v>6176</v>
      </c>
      <c r="G7" s="2">
        <v>10421</v>
      </c>
      <c r="H7" s="2">
        <v>7519</v>
      </c>
      <c r="I7" s="2">
        <v>3967</v>
      </c>
      <c r="J7" s="2">
        <v>1971</v>
      </c>
      <c r="K7" s="2">
        <f t="shared" si="0"/>
        <v>31584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454</v>
      </c>
      <c r="E8" s="2">
        <v>513</v>
      </c>
      <c r="F8" s="2">
        <v>2334</v>
      </c>
      <c r="G8" s="2">
        <v>4155</v>
      </c>
      <c r="H8" s="2">
        <v>3437</v>
      </c>
      <c r="I8" s="2">
        <v>2389</v>
      </c>
      <c r="J8" s="2">
        <v>1903</v>
      </c>
      <c r="K8" s="2">
        <f t="shared" si="0"/>
        <v>15185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17529</v>
      </c>
      <c r="E9" s="2">
        <v>27093</v>
      </c>
      <c r="F9" s="2">
        <v>105561</v>
      </c>
      <c r="G9" s="2">
        <v>97412</v>
      </c>
      <c r="H9" s="2">
        <v>68969</v>
      </c>
      <c r="I9" s="2">
        <v>64761</v>
      </c>
      <c r="J9" s="2">
        <v>56166</v>
      </c>
      <c r="K9" s="2">
        <f t="shared" si="0"/>
        <v>437491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32780</v>
      </c>
      <c r="E10" s="2">
        <v>29667</v>
      </c>
      <c r="F10" s="2">
        <v>70068</v>
      </c>
      <c r="G10" s="2">
        <v>104171</v>
      </c>
      <c r="H10" s="2">
        <v>84208</v>
      </c>
      <c r="I10" s="2">
        <v>70566</v>
      </c>
      <c r="J10" s="2">
        <v>72433</v>
      </c>
      <c r="K10" s="2">
        <f t="shared" si="0"/>
        <v>463893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3461</v>
      </c>
      <c r="E11" s="2">
        <v>12018</v>
      </c>
      <c r="F11" s="2">
        <v>66817</v>
      </c>
      <c r="G11" s="2">
        <v>53496</v>
      </c>
      <c r="H11" s="2">
        <v>35919</v>
      </c>
      <c r="I11" s="2">
        <v>15843</v>
      </c>
      <c r="J11" s="2">
        <v>14426</v>
      </c>
      <c r="K11" s="2">
        <f t="shared" si="0"/>
        <v>201980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10606</v>
      </c>
      <c r="E12" s="2">
        <v>17175</v>
      </c>
      <c r="F12" s="2">
        <v>84148</v>
      </c>
      <c r="G12" s="2">
        <v>118645</v>
      </c>
      <c r="H12" s="2">
        <v>55598</v>
      </c>
      <c r="I12" s="2">
        <v>35256</v>
      </c>
      <c r="J12" s="2">
        <v>29059</v>
      </c>
      <c r="K12" s="2">
        <f t="shared" si="0"/>
        <v>350487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7765</v>
      </c>
      <c r="E13" s="2">
        <v>14649</v>
      </c>
      <c r="F13" s="2">
        <v>95388</v>
      </c>
      <c r="G13" s="2">
        <v>124518</v>
      </c>
      <c r="H13" s="2">
        <v>74368</v>
      </c>
      <c r="I13" s="2">
        <v>42365</v>
      </c>
      <c r="J13" s="2">
        <v>35635</v>
      </c>
      <c r="K13" s="2">
        <f t="shared" si="0"/>
        <v>394688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6765</v>
      </c>
      <c r="E14" s="2">
        <v>21225</v>
      </c>
      <c r="F14" s="2">
        <v>114654</v>
      </c>
      <c r="G14" s="2">
        <v>125768</v>
      </c>
      <c r="H14" s="2">
        <v>58916</v>
      </c>
      <c r="I14" s="2">
        <v>28374</v>
      </c>
      <c r="J14" s="2">
        <v>26827</v>
      </c>
      <c r="K14" s="2">
        <f t="shared" si="0"/>
        <v>382529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841</v>
      </c>
      <c r="E15" s="2">
        <f t="shared" ref="E15:J15" si="1">E16-E9-E10-E11-E12-E13-E14</f>
        <v>1769</v>
      </c>
      <c r="F15" s="2">
        <f t="shared" si="1"/>
        <v>5097</v>
      </c>
      <c r="G15" s="2">
        <f t="shared" si="1"/>
        <v>5123</v>
      </c>
      <c r="H15" s="2">
        <f t="shared" si="1"/>
        <v>3684</v>
      </c>
      <c r="I15" s="2">
        <f t="shared" si="1"/>
        <v>2797</v>
      </c>
      <c r="J15" s="2">
        <f t="shared" si="1"/>
        <v>3104</v>
      </c>
      <c r="K15" s="2">
        <f t="shared" si="0"/>
        <v>22415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79747</v>
      </c>
      <c r="E16" s="2">
        <v>123596</v>
      </c>
      <c r="F16" s="2">
        <v>541733</v>
      </c>
      <c r="G16" s="2">
        <v>629133</v>
      </c>
      <c r="H16" s="2">
        <v>381662</v>
      </c>
      <c r="I16" s="2">
        <v>259962</v>
      </c>
      <c r="J16" s="2">
        <v>237650</v>
      </c>
      <c r="K16" s="2">
        <f t="shared" si="0"/>
        <v>2253483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1041</v>
      </c>
      <c r="E17" s="2">
        <f t="shared" ref="E17:J17" si="2">E18-E16-E3-E4-E5-E6-E7-E8</f>
        <v>1486</v>
      </c>
      <c r="F17" s="2">
        <f t="shared" si="2"/>
        <v>5688</v>
      </c>
      <c r="G17" s="2">
        <f t="shared" si="2"/>
        <v>8787</v>
      </c>
      <c r="H17" s="2">
        <f t="shared" si="2"/>
        <v>7607</v>
      </c>
      <c r="I17" s="2">
        <f t="shared" si="2"/>
        <v>4554</v>
      </c>
      <c r="J17" s="2">
        <f t="shared" si="2"/>
        <v>3837</v>
      </c>
      <c r="K17" s="2">
        <f t="shared" si="0"/>
        <v>33000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187934</v>
      </c>
      <c r="E18" s="2">
        <v>296114</v>
      </c>
      <c r="F18" s="2">
        <v>1148746</v>
      </c>
      <c r="G18" s="2">
        <v>1293620</v>
      </c>
      <c r="H18" s="2">
        <v>941427</v>
      </c>
      <c r="I18" s="2">
        <v>783866</v>
      </c>
      <c r="J18" s="2">
        <v>780348</v>
      </c>
      <c r="K18" s="2">
        <f t="shared" si="0"/>
        <v>5432055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5346</v>
      </c>
      <c r="E19" s="2">
        <v>5529</v>
      </c>
      <c r="F19" s="2">
        <v>11364</v>
      </c>
      <c r="G19" s="2">
        <v>17210</v>
      </c>
      <c r="H19" s="2">
        <v>15567</v>
      </c>
      <c r="I19" s="2">
        <v>15226</v>
      </c>
      <c r="J19" s="2">
        <v>22162</v>
      </c>
      <c r="K19" s="2">
        <f t="shared" si="0"/>
        <v>92404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35718</v>
      </c>
      <c r="E20" s="2">
        <v>45202</v>
      </c>
      <c r="F20" s="2">
        <v>71489</v>
      </c>
      <c r="G20" s="2">
        <v>96566</v>
      </c>
      <c r="H20" s="2">
        <v>87039</v>
      </c>
      <c r="I20" s="2">
        <v>89058</v>
      </c>
      <c r="J20" s="2">
        <v>104460</v>
      </c>
      <c r="K20" s="2">
        <f t="shared" si="0"/>
        <v>529532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81</v>
      </c>
      <c r="E21" s="2">
        <v>218</v>
      </c>
      <c r="F21" s="2">
        <v>680</v>
      </c>
      <c r="G21" s="2">
        <v>911</v>
      </c>
      <c r="H21" s="2">
        <v>646</v>
      </c>
      <c r="I21" s="2">
        <v>496</v>
      </c>
      <c r="J21" s="2">
        <v>404</v>
      </c>
      <c r="K21" s="2">
        <f t="shared" si="0"/>
        <v>3436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133</v>
      </c>
      <c r="E22" s="2">
        <v>182</v>
      </c>
      <c r="F22" s="2">
        <v>455</v>
      </c>
      <c r="G22" s="2">
        <v>922</v>
      </c>
      <c r="H22" s="2">
        <v>746</v>
      </c>
      <c r="I22" s="2">
        <v>437</v>
      </c>
      <c r="J22" s="2">
        <v>368</v>
      </c>
      <c r="K22" s="2">
        <f t="shared" si="0"/>
        <v>3243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57</v>
      </c>
      <c r="E23" s="2">
        <v>66</v>
      </c>
      <c r="F23" s="2">
        <v>107</v>
      </c>
      <c r="G23" s="2">
        <v>241</v>
      </c>
      <c r="H23" s="2">
        <v>171</v>
      </c>
      <c r="I23" s="2">
        <v>98</v>
      </c>
      <c r="J23" s="2">
        <v>102</v>
      </c>
      <c r="K23" s="2">
        <f t="shared" si="0"/>
        <v>842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223</v>
      </c>
      <c r="E24" s="2">
        <f t="shared" ref="E24:J24" si="3">E25-E19-E20-E21-E22-E23</f>
        <v>456</v>
      </c>
      <c r="F24" s="2">
        <f t="shared" si="3"/>
        <v>2787</v>
      </c>
      <c r="G24" s="2">
        <f t="shared" si="3"/>
        <v>3321</v>
      </c>
      <c r="H24" s="2">
        <f t="shared" si="3"/>
        <v>1639</v>
      </c>
      <c r="I24" s="2">
        <f t="shared" si="3"/>
        <v>1159</v>
      </c>
      <c r="J24" s="2">
        <f t="shared" si="3"/>
        <v>934</v>
      </c>
      <c r="K24" s="2">
        <f t="shared" si="0"/>
        <v>10519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41558</v>
      </c>
      <c r="E25" s="2">
        <v>51653</v>
      </c>
      <c r="F25" s="2">
        <v>86882</v>
      </c>
      <c r="G25" s="2">
        <v>119171</v>
      </c>
      <c r="H25" s="2">
        <v>105808</v>
      </c>
      <c r="I25" s="2">
        <v>106474</v>
      </c>
      <c r="J25" s="2">
        <v>128430</v>
      </c>
      <c r="K25" s="2">
        <f t="shared" si="0"/>
        <v>639976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232</v>
      </c>
      <c r="E26" s="2">
        <v>210</v>
      </c>
      <c r="F26" s="2">
        <v>1471</v>
      </c>
      <c r="G26" s="2">
        <v>1721</v>
      </c>
      <c r="H26" s="2">
        <v>1251</v>
      </c>
      <c r="I26" s="2">
        <v>1044</v>
      </c>
      <c r="J26" s="2">
        <v>833</v>
      </c>
      <c r="K26" s="2">
        <f t="shared" si="0"/>
        <v>6762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1435</v>
      </c>
      <c r="E27" s="2">
        <v>2247</v>
      </c>
      <c r="F27" s="2">
        <v>10388</v>
      </c>
      <c r="G27" s="2">
        <v>9294</v>
      </c>
      <c r="H27" s="2">
        <v>7141</v>
      </c>
      <c r="I27" s="2">
        <v>6371</v>
      </c>
      <c r="J27" s="2">
        <v>5976</v>
      </c>
      <c r="K27" s="2">
        <f t="shared" si="0"/>
        <v>42852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1801</v>
      </c>
      <c r="E28" s="2">
        <v>2571</v>
      </c>
      <c r="F28" s="2">
        <v>10799</v>
      </c>
      <c r="G28" s="2">
        <v>13572</v>
      </c>
      <c r="H28" s="2">
        <v>9933</v>
      </c>
      <c r="I28" s="2">
        <v>11005</v>
      </c>
      <c r="J28" s="2">
        <v>11023</v>
      </c>
      <c r="K28" s="2">
        <f t="shared" si="0"/>
        <v>60704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276</v>
      </c>
      <c r="E29" s="2">
        <v>406</v>
      </c>
      <c r="F29" s="2">
        <v>2229</v>
      </c>
      <c r="G29" s="2">
        <v>3664</v>
      </c>
      <c r="H29" s="2">
        <v>3297</v>
      </c>
      <c r="I29" s="2">
        <v>2755</v>
      </c>
      <c r="J29" s="2">
        <v>1703</v>
      </c>
      <c r="K29" s="2">
        <f t="shared" si="0"/>
        <v>14330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653</v>
      </c>
      <c r="E30" s="2">
        <v>857</v>
      </c>
      <c r="F30" s="2">
        <v>4344</v>
      </c>
      <c r="G30" s="2">
        <v>4896</v>
      </c>
      <c r="H30" s="2">
        <v>3840</v>
      </c>
      <c r="I30" s="2">
        <v>4026</v>
      </c>
      <c r="J30" s="2">
        <v>2955</v>
      </c>
      <c r="K30" s="2">
        <f t="shared" si="0"/>
        <v>21571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384</v>
      </c>
      <c r="E31" s="2">
        <v>478</v>
      </c>
      <c r="F31" s="2">
        <v>1489</v>
      </c>
      <c r="G31" s="2">
        <v>2254</v>
      </c>
      <c r="H31" s="2">
        <v>1848</v>
      </c>
      <c r="I31" s="2">
        <v>1741</v>
      </c>
      <c r="J31" s="2">
        <v>1676</v>
      </c>
      <c r="K31" s="2">
        <f t="shared" si="0"/>
        <v>9870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261</v>
      </c>
      <c r="E32" s="2">
        <v>294</v>
      </c>
      <c r="F32" s="2">
        <v>2026</v>
      </c>
      <c r="G32" s="2">
        <v>2601</v>
      </c>
      <c r="H32" s="2">
        <v>2316</v>
      </c>
      <c r="I32" s="2">
        <v>1411</v>
      </c>
      <c r="J32" s="2">
        <v>927</v>
      </c>
      <c r="K32" s="2">
        <f t="shared" si="0"/>
        <v>9836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1874</v>
      </c>
      <c r="E33" s="2">
        <v>2161</v>
      </c>
      <c r="F33" s="2">
        <v>9045</v>
      </c>
      <c r="G33" s="2">
        <v>14369</v>
      </c>
      <c r="H33" s="2">
        <v>11334</v>
      </c>
      <c r="I33" s="2">
        <v>9411</v>
      </c>
      <c r="J33" s="2">
        <v>12585</v>
      </c>
      <c r="K33" s="2">
        <f t="shared" si="0"/>
        <v>60779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273</v>
      </c>
      <c r="E34" s="2">
        <v>649</v>
      </c>
      <c r="F34" s="2">
        <v>1704</v>
      </c>
      <c r="G34" s="2">
        <v>2011</v>
      </c>
      <c r="H34" s="2">
        <v>1411</v>
      </c>
      <c r="I34" s="2">
        <v>1239</v>
      </c>
      <c r="J34" s="2">
        <v>1325</v>
      </c>
      <c r="K34" s="2">
        <f t="shared" si="0"/>
        <v>8612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9</v>
      </c>
      <c r="E35" s="2">
        <v>19</v>
      </c>
      <c r="F35" s="2">
        <v>214</v>
      </c>
      <c r="G35" s="2">
        <v>437</v>
      </c>
      <c r="H35" s="2">
        <v>369</v>
      </c>
      <c r="I35" s="2">
        <v>221</v>
      </c>
      <c r="J35" s="2">
        <v>159</v>
      </c>
      <c r="K35" s="2">
        <f t="shared" si="0"/>
        <v>1428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228</v>
      </c>
      <c r="E36" s="2">
        <v>275</v>
      </c>
      <c r="F36" s="2">
        <v>993</v>
      </c>
      <c r="G36" s="2">
        <v>1384</v>
      </c>
      <c r="H36" s="2">
        <v>1198</v>
      </c>
      <c r="I36" s="2">
        <v>1284</v>
      </c>
      <c r="J36" s="2">
        <v>883</v>
      </c>
      <c r="K36" s="2">
        <f t="shared" si="0"/>
        <v>6245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154</v>
      </c>
      <c r="E37" s="2">
        <v>273</v>
      </c>
      <c r="F37" s="2">
        <v>1032</v>
      </c>
      <c r="G37" s="2">
        <v>1980</v>
      </c>
      <c r="H37" s="2">
        <v>1267</v>
      </c>
      <c r="I37" s="2">
        <v>603</v>
      </c>
      <c r="J37" s="2">
        <v>283</v>
      </c>
      <c r="K37" s="2">
        <f t="shared" si="0"/>
        <v>5592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1197</v>
      </c>
      <c r="E38" s="2">
        <f t="shared" ref="E38:J38" si="4">E39-E26-E27-E28-E29-E30-E31-E32-E33-E34-E35-E36-E37</f>
        <v>2052</v>
      </c>
      <c r="F38" s="2">
        <f t="shared" si="4"/>
        <v>10203</v>
      </c>
      <c r="G38" s="2">
        <f t="shared" si="4"/>
        <v>13679</v>
      </c>
      <c r="H38" s="2">
        <f t="shared" si="4"/>
        <v>11050</v>
      </c>
      <c r="I38" s="2">
        <f t="shared" si="4"/>
        <v>7375</v>
      </c>
      <c r="J38" s="2">
        <f t="shared" si="4"/>
        <v>4849</v>
      </c>
      <c r="K38" s="2">
        <f t="shared" si="0"/>
        <v>50405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8777</v>
      </c>
      <c r="E39" s="2">
        <v>12492</v>
      </c>
      <c r="F39" s="2">
        <v>55937</v>
      </c>
      <c r="G39" s="2">
        <v>71862</v>
      </c>
      <c r="H39" s="2">
        <v>56255</v>
      </c>
      <c r="I39" s="2">
        <v>48486</v>
      </c>
      <c r="J39" s="2">
        <v>45177</v>
      </c>
      <c r="K39" s="2">
        <f t="shared" si="0"/>
        <v>298986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7803</v>
      </c>
      <c r="E40" s="2">
        <v>6556</v>
      </c>
      <c r="F40" s="2">
        <v>11752</v>
      </c>
      <c r="G40" s="2">
        <v>17257</v>
      </c>
      <c r="H40" s="2">
        <v>16548</v>
      </c>
      <c r="I40" s="2">
        <v>11474</v>
      </c>
      <c r="J40" s="2">
        <v>15898</v>
      </c>
      <c r="K40" s="2">
        <f t="shared" si="0"/>
        <v>87288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1206</v>
      </c>
      <c r="E41" s="2">
        <v>1366</v>
      </c>
      <c r="F41" s="2">
        <v>2125</v>
      </c>
      <c r="G41" s="2">
        <v>2850</v>
      </c>
      <c r="H41" s="2">
        <v>2831</v>
      </c>
      <c r="I41" s="2">
        <v>2136</v>
      </c>
      <c r="J41" s="2">
        <v>2526</v>
      </c>
      <c r="K41" s="2">
        <f t="shared" si="0"/>
        <v>15040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59</v>
      </c>
      <c r="E42" s="2">
        <f t="shared" ref="E42:J42" si="5">E43-E40-E41</f>
        <v>93</v>
      </c>
      <c r="F42" s="2">
        <f t="shared" si="5"/>
        <v>382</v>
      </c>
      <c r="G42" s="2">
        <f t="shared" si="5"/>
        <v>381</v>
      </c>
      <c r="H42" s="2">
        <f t="shared" si="5"/>
        <v>337</v>
      </c>
      <c r="I42" s="2">
        <f t="shared" si="5"/>
        <v>324</v>
      </c>
      <c r="J42" s="2">
        <f t="shared" si="5"/>
        <v>301</v>
      </c>
      <c r="K42" s="2">
        <f t="shared" si="0"/>
        <v>1877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9068</v>
      </c>
      <c r="E43" s="2">
        <v>8015</v>
      </c>
      <c r="F43" s="2">
        <v>14259</v>
      </c>
      <c r="G43" s="2">
        <v>20488</v>
      </c>
      <c r="H43" s="2">
        <v>19716</v>
      </c>
      <c r="I43" s="2">
        <v>13934</v>
      </c>
      <c r="J43" s="2">
        <v>18725</v>
      </c>
      <c r="K43" s="2">
        <f t="shared" si="0"/>
        <v>104205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172</v>
      </c>
      <c r="E44" s="2">
        <v>120</v>
      </c>
      <c r="F44" s="2">
        <v>610</v>
      </c>
      <c r="G44" s="2">
        <v>1349</v>
      </c>
      <c r="H44" s="2">
        <v>975</v>
      </c>
      <c r="I44" s="2">
        <v>659</v>
      </c>
      <c r="J44" s="2">
        <v>523</v>
      </c>
      <c r="K44" s="2">
        <f t="shared" si="0"/>
        <v>4408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76</v>
      </c>
      <c r="E45" s="2">
        <f t="shared" ref="E45:J45" si="6">E46-E44</f>
        <v>165</v>
      </c>
      <c r="F45" s="2">
        <f t="shared" si="6"/>
        <v>1061</v>
      </c>
      <c r="G45" s="2">
        <f t="shared" si="6"/>
        <v>1616</v>
      </c>
      <c r="H45" s="2">
        <f t="shared" si="6"/>
        <v>1098</v>
      </c>
      <c r="I45" s="2">
        <f t="shared" si="6"/>
        <v>619</v>
      </c>
      <c r="J45" s="2">
        <f t="shared" si="6"/>
        <v>311</v>
      </c>
      <c r="K45" s="2">
        <f t="shared" si="0"/>
        <v>4946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248</v>
      </c>
      <c r="E46" s="2">
        <v>285</v>
      </c>
      <c r="F46" s="2">
        <v>1671</v>
      </c>
      <c r="G46" s="2">
        <v>2965</v>
      </c>
      <c r="H46" s="2">
        <v>2073</v>
      </c>
      <c r="I46" s="2">
        <v>1278</v>
      </c>
      <c r="J46" s="2">
        <v>834</v>
      </c>
      <c r="K46" s="2">
        <f t="shared" si="0"/>
        <v>9354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881</v>
      </c>
      <c r="E47" s="2">
        <v>127</v>
      </c>
      <c r="F47" s="2">
        <v>312</v>
      </c>
      <c r="G47" s="2">
        <v>405</v>
      </c>
      <c r="H47" s="2">
        <v>309</v>
      </c>
      <c r="I47" s="2">
        <v>215</v>
      </c>
      <c r="J47" s="2">
        <v>126</v>
      </c>
      <c r="K47" s="2">
        <f t="shared" si="0"/>
        <v>2375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248466</v>
      </c>
      <c r="E48" s="2">
        <f t="shared" ref="E48:J48" si="7">E47+E46+E43+E39+E25+E18</f>
        <v>368686</v>
      </c>
      <c r="F48" s="2">
        <f t="shared" si="7"/>
        <v>1307807</v>
      </c>
      <c r="G48" s="2">
        <f t="shared" si="7"/>
        <v>1508511</v>
      </c>
      <c r="H48" s="2">
        <f t="shared" si="7"/>
        <v>1125588</v>
      </c>
      <c r="I48" s="2">
        <f t="shared" si="7"/>
        <v>954253</v>
      </c>
      <c r="J48" s="2">
        <f t="shared" si="7"/>
        <v>973640</v>
      </c>
      <c r="K48" s="2">
        <f t="shared" si="0"/>
        <v>6486951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2024-02-20T03:18:49Z</dcterms:modified>
</cp:coreProperties>
</file>