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<sst xmlns="http://schemas.openxmlformats.org/spreadsheetml/2006/main" count="113" uniqueCount="62">
  <si>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</si>
  <si>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</si>
  <si>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</si>
  <si>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</si>
  <si>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</si>
  <si>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</si>
  <si>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</si>
  <si>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</si>
  <si>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</si>
  <si>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</si>
  <si>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</si>
  <si>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</si>
  <si>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</si>
  <si>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</si>
  <si>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</si>
  <si>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</si>
  <si>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</si>
  <si>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</si>
  <si>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</si>
  <si>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</si>
  <si>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</si>
  <si>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</si>
  <si>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</si>
  <si>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</si>
  <si>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</si>
  <si>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</si>
  <si>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</si>
  <si>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</si>
  <si>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</si>
  <si>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</si>
  <si>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</si>
  <si>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</si>
  <si>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</si>
  <si>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</si>
  <si>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</si>
  <si>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</si>
  <si>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</si>
  <si>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</si>
  <si>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</si>
  <si>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</si>
  <si>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</si>
  <si>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</si>
  <si>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</si>
  <si>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</si>
  <si>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</si>
  <si>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</si>
  <si>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</si>
  <si>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</si>
  <si>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</si>
  <si>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</si>
  <si>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</si>
  <si>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</si>
  <si>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</si>
  <si>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</si>
  <si>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</si>
  <si>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</si>
  <si>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</si>
  <si>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112年1至11月來臺旅客人次及成長率－按居住地分
Table 1-2 Visitor Arrivals by Residence,
January-November,2023</t>
  </si>
  <si>
    <t>112年1至11月 Jan.-November., 2023</t>
  </si>
  <si>
    <t>111年1至11月 Jan.-November., 2022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</si>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</sst>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1050901.0</v>
      </c>
      <c r="E4" s="5" t="n">
        <v>994334.0</v>
      </c>
      <c r="F4" s="6" t="n">
        <v>56567.0</v>
      </c>
      <c r="G4" s="5" t="n">
        <f>H4+I4</f>
        <v>19978.0</v>
      </c>
      <c r="H4" s="5" t="n">
        <v>18235.0</v>
      </c>
      <c r="I4" s="6" t="n">
        <v>1743.0</v>
      </c>
      <c r="J4" s="7" t="n">
        <f>IF(G4=0,"-",((D4/G4)-1)*100)</f>
        <v>5160.291320452498</v>
      </c>
      <c r="K4" s="7" t="n">
        <f>IF(H4=0,"-",((E4/H4)-1)*100)</f>
        <v>5352.887304633946</v>
      </c>
      <c r="L4" s="7" t="n">
        <f>IF(I4=0,"-",((F4/I4)-1)*100)</f>
        <v>3145.381526104418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193810.0</v>
      </c>
      <c r="E5" s="5" t="n">
        <v>186469.0</v>
      </c>
      <c r="F5" s="6" t="n">
        <v>7341.0</v>
      </c>
      <c r="G5" s="5" t="n">
        <f ref="G5:G48" si="1" t="shared">H5+I5</f>
        <v>18941.0</v>
      </c>
      <c r="H5" s="5" t="n">
        <v>18849.0</v>
      </c>
      <c r="I5" s="6" t="n">
        <v>92.0</v>
      </c>
      <c r="J5" s="7" t="n">
        <f ref="J5:L49" si="2" t="shared">IF(G5=0,"-",((D5/G5)-1)*100)</f>
        <v>923.2300300934481</v>
      </c>
      <c r="K5" s="7" t="n">
        <f si="2" t="shared"/>
        <v>889.277945779617</v>
      </c>
      <c r="L5" s="7" t="n">
        <f si="2" t="shared"/>
        <v>7879.347826086956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805333.0</v>
      </c>
      <c r="E6" s="5" t="n">
        <v>1350.0</v>
      </c>
      <c r="F6" s="6" t="n">
        <v>803983.0</v>
      </c>
      <c r="G6" s="5" t="n">
        <f si="1" t="shared"/>
        <v>53422.0</v>
      </c>
      <c r="H6" s="5" t="n">
        <v>467.0</v>
      </c>
      <c r="I6" s="6" t="n">
        <v>52955.0</v>
      </c>
      <c r="J6" s="7" t="n">
        <f si="2" t="shared"/>
        <v>1407.4931676088504</v>
      </c>
      <c r="K6" s="7" t="n">
        <f si="2" t="shared"/>
        <v>189.0792291220557</v>
      </c>
      <c r="L6" s="7" t="n">
        <f si="2" t="shared"/>
        <v>1418.2381267113587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639900.0</v>
      </c>
      <c r="E7" s="5" t="n">
        <v>2106.0</v>
      </c>
      <c r="F7" s="6" t="n">
        <v>637794.0</v>
      </c>
      <c r="G7" s="5" t="n">
        <f si="1" t="shared"/>
        <v>24846.0</v>
      </c>
      <c r="H7" s="5" t="n">
        <v>467.0</v>
      </c>
      <c r="I7" s="6" t="n">
        <v>24379.0</v>
      </c>
      <c r="J7" s="7" t="n">
        <f si="2" t="shared"/>
        <v>2475.4648635595267</v>
      </c>
      <c r="K7" s="7" t="n">
        <f si="2" t="shared"/>
        <v>350.9635974304069</v>
      </c>
      <c r="L7" s="7" t="n">
        <f si="2" t="shared"/>
        <v>2516.1614504286476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29061.0</v>
      </c>
      <c r="E8" s="5" t="n">
        <v>23.0</v>
      </c>
      <c r="F8" s="6" t="n">
        <v>29038.0</v>
      </c>
      <c r="G8" s="5" t="n">
        <f si="1" t="shared"/>
        <v>7628.0</v>
      </c>
      <c r="H8" s="5" t="n">
        <v>11.0</v>
      </c>
      <c r="I8" s="6" t="n">
        <v>7617.0</v>
      </c>
      <c r="J8" s="7" t="n">
        <f si="2" t="shared"/>
        <v>280.977975878343</v>
      </c>
      <c r="K8" s="7" t="n">
        <f si="2" t="shared"/>
        <v>109.09090909090908</v>
      </c>
      <c r="L8" s="7" t="n">
        <f si="2" t="shared"/>
        <v>281.2262045424708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13796.0</v>
      </c>
      <c r="E9" s="5" t="n">
        <v>87.0</v>
      </c>
      <c r="F9" s="6" t="n">
        <v>13709.0</v>
      </c>
      <c r="G9" s="5" t="n">
        <f si="1" t="shared"/>
        <v>2480.0</v>
      </c>
      <c r="H9" s="5" t="n">
        <v>32.0</v>
      </c>
      <c r="I9" s="6" t="n">
        <v>2448.0</v>
      </c>
      <c r="J9" s="7" t="n">
        <f si="2" t="shared"/>
        <v>456.2903225806451</v>
      </c>
      <c r="K9" s="7" t="n">
        <f si="2" t="shared"/>
        <v>171.875</v>
      </c>
      <c r="L9" s="7" t="n">
        <f si="2" t="shared"/>
        <v>460.00816993464053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376740.0</v>
      </c>
      <c r="E10" s="5" t="n">
        <v>594.0</v>
      </c>
      <c r="F10" s="6" t="n">
        <v>376146.0</v>
      </c>
      <c r="G10" s="5" t="n">
        <f si="1" t="shared"/>
        <v>28312.0</v>
      </c>
      <c r="H10" s="5" t="n">
        <v>147.0</v>
      </c>
      <c r="I10" s="6" t="n">
        <v>28165.0</v>
      </c>
      <c r="J10" s="7" t="n">
        <f si="2" t="shared"/>
        <v>1230.6725063577283</v>
      </c>
      <c r="K10" s="7" t="n">
        <f si="2" t="shared"/>
        <v>304.0816326530612</v>
      </c>
      <c r="L10" s="7" t="n">
        <f si="2" t="shared"/>
        <v>1235.5086099769217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388166.0</v>
      </c>
      <c r="E11" s="5" t="n">
        <v>431.0</v>
      </c>
      <c r="F11" s="6" t="n">
        <v>387735.0</v>
      </c>
      <c r="G11" s="5" t="n">
        <f si="1" t="shared"/>
        <v>28534.0</v>
      </c>
      <c r="H11" s="5" t="n">
        <v>190.0</v>
      </c>
      <c r="I11" s="6" t="n">
        <v>28344.0</v>
      </c>
      <c r="J11" s="7" t="n">
        <f si="2" t="shared"/>
        <v>1260.363075629074</v>
      </c>
      <c r="K11" s="7" t="n">
        <f si="2" t="shared"/>
        <v>126.84210526315792</v>
      </c>
      <c r="L11" s="7" t="n">
        <f si="2" t="shared"/>
        <v>1267.9614733276883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181504.0</v>
      </c>
      <c r="E12" s="5" t="n">
        <v>302.0</v>
      </c>
      <c r="F12" s="6" t="n">
        <v>181202.0</v>
      </c>
      <c r="G12" s="5" t="n">
        <f si="1" t="shared"/>
        <v>62595.0</v>
      </c>
      <c r="H12" s="5" t="n">
        <v>99.0</v>
      </c>
      <c r="I12" s="6" t="n">
        <v>62496.0</v>
      </c>
      <c r="J12" s="7" t="n">
        <f si="2" t="shared"/>
        <v>189.96565220864287</v>
      </c>
      <c r="K12" s="7" t="n">
        <f si="2" t="shared"/>
        <v>205.05050505050505</v>
      </c>
      <c r="L12" s="7" t="n">
        <f si="2" t="shared"/>
        <v>189.94175627240142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309376.0</v>
      </c>
      <c r="E13" s="5" t="n">
        <v>1528.0</v>
      </c>
      <c r="F13" s="6" t="n">
        <v>307848.0</v>
      </c>
      <c r="G13" s="5" t="n">
        <f si="1" t="shared"/>
        <v>47580.0</v>
      </c>
      <c r="H13" s="5" t="n">
        <v>247.0</v>
      </c>
      <c r="I13" s="6" t="n">
        <v>47333.0</v>
      </c>
      <c r="J13" s="7" t="n">
        <f si="2" t="shared"/>
        <v>550.222782681799</v>
      </c>
      <c r="K13" s="7" t="n">
        <f si="2" t="shared"/>
        <v>518.6234817813765</v>
      </c>
      <c r="L13" s="7" t="n">
        <f si="2" t="shared"/>
        <v>550.3876787864704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347195.0</v>
      </c>
      <c r="E14" s="5" t="n">
        <v>481.0</v>
      </c>
      <c r="F14" s="6" t="n">
        <v>346714.0</v>
      </c>
      <c r="G14" s="5" t="n">
        <f si="1" t="shared"/>
        <v>43522.0</v>
      </c>
      <c r="H14" s="5" t="n">
        <v>186.0</v>
      </c>
      <c r="I14" s="6" t="n">
        <v>43336.0</v>
      </c>
      <c r="J14" s="7" t="n">
        <f si="2" t="shared"/>
        <v>697.745967556638</v>
      </c>
      <c r="K14" s="7" t="n">
        <f si="2" t="shared"/>
        <v>158.6021505376344</v>
      </c>
      <c r="L14" s="7" t="n">
        <f si="2" t="shared"/>
        <v>700.0599963079194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357888.0</v>
      </c>
      <c r="E15" s="5" t="n">
        <v>1790.0</v>
      </c>
      <c r="F15" s="6" t="n">
        <v>356098.0</v>
      </c>
      <c r="G15" s="5" t="n">
        <f si="1" t="shared"/>
        <v>114978.0</v>
      </c>
      <c r="H15" s="5" t="n">
        <v>907.0</v>
      </c>
      <c r="I15" s="6" t="n">
        <v>114071.0</v>
      </c>
      <c r="J15" s="7" t="n">
        <f si="2" t="shared"/>
        <v>211.2665031571257</v>
      </c>
      <c r="K15" s="7" t="n">
        <f si="2" t="shared"/>
        <v>97.35391400220507</v>
      </c>
      <c r="L15" s="7" t="n">
        <f si="2" t="shared"/>
        <v>212.17224360266852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19652.0</v>
      </c>
      <c r="E16" s="5" t="n">
        <f si="3" t="shared"/>
        <v>295.0</v>
      </c>
      <c r="F16" s="5" t="n">
        <f si="3" t="shared"/>
        <v>19357.0</v>
      </c>
      <c r="G16" s="5" t="n">
        <f si="3" t="shared"/>
        <v>3115.0</v>
      </c>
      <c r="H16" s="5" t="n">
        <f si="3" t="shared"/>
        <v>96.0</v>
      </c>
      <c r="I16" s="5" t="n">
        <f si="3" t="shared"/>
        <v>3019.0</v>
      </c>
      <c r="J16" s="7" t="n">
        <f si="2" t="shared"/>
        <v>530.8828250401284</v>
      </c>
      <c r="K16" s="7" t="n">
        <f si="2" t="shared"/>
        <v>207.29166666666666</v>
      </c>
      <c r="L16" s="7" t="n">
        <f si="2" t="shared"/>
        <v>541.1725736999007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1980521.0</v>
      </c>
      <c r="E17" s="5" t="n">
        <v>5421.0</v>
      </c>
      <c r="F17" s="6" t="n">
        <v>1975100.0</v>
      </c>
      <c r="G17" s="5" t="n">
        <f si="1" t="shared"/>
        <v>328636.0</v>
      </c>
      <c r="H17" s="5" t="n">
        <v>1872.0</v>
      </c>
      <c r="I17" s="6" t="n">
        <v>326764.0</v>
      </c>
      <c r="J17" s="7" t="n">
        <f si="2" t="shared"/>
        <v>502.6488272739444</v>
      </c>
      <c r="K17" s="7" t="n">
        <f si="2" t="shared"/>
        <v>189.58333333333334</v>
      </c>
      <c r="L17" s="7" t="n">
        <f si="2" t="shared"/>
        <v>504.4423498304587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27835.0</v>
      </c>
      <c r="E18" s="5" t="n">
        <f si="4" t="shared"/>
        <v>28.0</v>
      </c>
      <c r="F18" s="5" t="n">
        <f si="4" t="shared"/>
        <v>27807.0</v>
      </c>
      <c r="G18" s="5" t="n">
        <f si="4" t="shared"/>
        <v>2415.0</v>
      </c>
      <c r="H18" s="5" t="n">
        <f si="4" t="shared"/>
        <v>8.0</v>
      </c>
      <c r="I18" s="5" t="n">
        <f si="4" t="shared"/>
        <v>2407.0</v>
      </c>
      <c r="J18" s="7" t="n">
        <f si="2" t="shared"/>
        <v>1052.5879917184263</v>
      </c>
      <c r="K18" s="7" t="n">
        <f si="2" t="shared"/>
        <v>250.0</v>
      </c>
      <c r="L18" s="7" t="n">
        <f si="2" t="shared"/>
        <v>1055.2555047777316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4741157.0</v>
      </c>
      <c r="E19" s="5" t="n">
        <v>1189818.0</v>
      </c>
      <c r="F19" s="6" t="n">
        <v>3551339.0</v>
      </c>
      <c r="G19" s="5" t="n">
        <f si="1" t="shared"/>
        <v>458346.0</v>
      </c>
      <c r="H19" s="5" t="n">
        <v>39941.0</v>
      </c>
      <c r="I19" s="6" t="n">
        <v>418405.0</v>
      </c>
      <c r="J19" s="7" t="n">
        <f si="2" t="shared"/>
        <v>934.4056673342847</v>
      </c>
      <c r="K19" s="7" t="n">
        <f si="2" t="shared"/>
        <v>2878.9389349290204</v>
      </c>
      <c r="L19" s="7" t="n">
        <f si="2" t="shared"/>
        <v>748.780248801998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83155.0</v>
      </c>
      <c r="E20" s="5" t="n">
        <v>737.0</v>
      </c>
      <c r="F20" s="6" t="n">
        <v>82418.0</v>
      </c>
      <c r="G20" s="5" t="n">
        <f si="1" t="shared"/>
        <v>8211.0</v>
      </c>
      <c r="H20" s="5" t="n">
        <v>487.0</v>
      </c>
      <c r="I20" s="6" t="n">
        <v>7724.0</v>
      </c>
      <c r="J20" s="7" t="n">
        <f si="2" t="shared"/>
        <v>912.7268298623796</v>
      </c>
      <c r="K20" s="7" t="n">
        <f si="2" t="shared"/>
        <v>51.33470225872689</v>
      </c>
      <c r="L20" s="7" t="n">
        <f si="2" t="shared"/>
        <v>967.0378042465044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462569.0</v>
      </c>
      <c r="E21" s="5" t="n">
        <v>6585.0</v>
      </c>
      <c r="F21" s="6" t="n">
        <v>455984.0</v>
      </c>
      <c r="G21" s="5" t="n">
        <f si="1" t="shared"/>
        <v>55301.0</v>
      </c>
      <c r="H21" s="5" t="n">
        <v>4839.0</v>
      </c>
      <c r="I21" s="6" t="n">
        <v>50462.0</v>
      </c>
      <c r="J21" s="7" t="n">
        <f si="2" t="shared"/>
        <v>736.4568452650042</v>
      </c>
      <c r="K21" s="7" t="n">
        <f si="2" t="shared"/>
        <v>36.0818350898946</v>
      </c>
      <c r="L21" s="7" t="n">
        <f si="2" t="shared"/>
        <v>803.6185644643493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3124.0</v>
      </c>
      <c r="E22" s="5" t="n">
        <v>21.0</v>
      </c>
      <c r="F22" s="6" t="n">
        <v>3103.0</v>
      </c>
      <c r="G22" s="5" t="n">
        <f si="1" t="shared"/>
        <v>595.0</v>
      </c>
      <c r="H22" s="5" t="n">
        <v>12.0</v>
      </c>
      <c r="I22" s="6" t="n">
        <v>583.0</v>
      </c>
      <c r="J22" s="7" t="n">
        <f si="2" t="shared"/>
        <v>425.0420168067227</v>
      </c>
      <c r="K22" s="7" t="n">
        <f si="2" t="shared"/>
        <v>75.0</v>
      </c>
      <c r="L22" s="7" t="n">
        <f si="2" t="shared"/>
        <v>432.2469982847341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2863.0</v>
      </c>
      <c r="E23" s="5" t="n">
        <v>156.0</v>
      </c>
      <c r="F23" s="6" t="n">
        <v>2707.0</v>
      </c>
      <c r="G23" s="5" t="n">
        <f si="1" t="shared"/>
        <v>552.0</v>
      </c>
      <c r="H23" s="5" t="n">
        <v>37.0</v>
      </c>
      <c r="I23" s="6" t="n">
        <v>515.0</v>
      </c>
      <c r="J23" s="7" t="n">
        <f si="2" t="shared"/>
        <v>418.65942028985506</v>
      </c>
      <c r="K23" s="7" t="n">
        <f si="2" t="shared"/>
        <v>321.62162162162156</v>
      </c>
      <c r="L23" s="7" t="n">
        <f si="2" t="shared"/>
        <v>425.63106796116506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730.0</v>
      </c>
      <c r="E24" s="5" t="n">
        <v>66.0</v>
      </c>
      <c r="F24" s="6" t="n">
        <v>664.0</v>
      </c>
      <c r="G24" s="5" t="n">
        <f si="1" t="shared"/>
        <v>125.0</v>
      </c>
      <c r="H24" s="5" t="n">
        <v>25.0</v>
      </c>
      <c r="I24" s="6" t="n">
        <v>100.0</v>
      </c>
      <c r="J24" s="7" t="n">
        <f si="2" t="shared"/>
        <v>484.0</v>
      </c>
      <c r="K24" s="7" t="n">
        <f si="2" t="shared"/>
        <v>164.0</v>
      </c>
      <c r="L24" s="7" t="n">
        <f si="2" t="shared"/>
        <v>564.0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9865.0</v>
      </c>
      <c r="E25" s="5" t="n">
        <f si="5" t="shared"/>
        <v>168.0</v>
      </c>
      <c r="F25" s="5" t="n">
        <f si="5" t="shared"/>
        <v>9697.0</v>
      </c>
      <c r="G25" s="5" t="n">
        <f si="5" t="shared"/>
        <v>2987.0</v>
      </c>
      <c r="H25" s="5" t="n">
        <f si="5" t="shared"/>
        <v>54.0</v>
      </c>
      <c r="I25" s="5" t="n">
        <f si="5" t="shared"/>
        <v>2933.0</v>
      </c>
      <c r="J25" s="7" t="n">
        <f si="2" t="shared"/>
        <v>230.26447941078004</v>
      </c>
      <c r="K25" s="7" t="n">
        <f si="2" t="shared"/>
        <v>211.11111111111111</v>
      </c>
      <c r="L25" s="7" t="n">
        <f si="2" t="shared"/>
        <v>230.61711558131606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562306.0</v>
      </c>
      <c r="E26" s="5" t="n">
        <v>7733.0</v>
      </c>
      <c r="F26" s="6" t="n">
        <v>554573.0</v>
      </c>
      <c r="G26" s="5" t="n">
        <f si="1" t="shared"/>
        <v>67771.0</v>
      </c>
      <c r="H26" s="5" t="n">
        <v>5454.0</v>
      </c>
      <c r="I26" s="6" t="n">
        <v>62317.0</v>
      </c>
      <c r="J26" s="7" t="n">
        <f si="2" t="shared"/>
        <v>729.7147747561642</v>
      </c>
      <c r="K26" s="7" t="n">
        <f si="2" t="shared"/>
        <v>41.78584525119178</v>
      </c>
      <c r="L26" s="7" t="n">
        <f si="2" t="shared"/>
        <v>789.9224930596788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6189.0</v>
      </c>
      <c r="E27" s="5" t="n">
        <v>55.0</v>
      </c>
      <c r="F27" s="6" t="n">
        <v>6134.0</v>
      </c>
      <c r="G27" s="5" t="n">
        <f si="1" t="shared"/>
        <v>1529.0</v>
      </c>
      <c r="H27" s="5" t="n">
        <v>40.0</v>
      </c>
      <c r="I27" s="6" t="n">
        <v>1489.0</v>
      </c>
      <c r="J27" s="7" t="n">
        <f si="2" t="shared"/>
        <v>304.77436232831917</v>
      </c>
      <c r="K27" s="7" t="n">
        <f si="2" t="shared"/>
        <v>37.5</v>
      </c>
      <c r="L27" s="7" t="n">
        <f si="2" t="shared"/>
        <v>311.9543317662861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38847.0</v>
      </c>
      <c r="E28" s="5" t="n">
        <v>195.0</v>
      </c>
      <c r="F28" s="6" t="n">
        <v>38652.0</v>
      </c>
      <c r="G28" s="5" t="n">
        <f si="1" t="shared"/>
        <v>6144.0</v>
      </c>
      <c r="H28" s="5" t="n">
        <v>165.0</v>
      </c>
      <c r="I28" s="6" t="n">
        <v>5979.0</v>
      </c>
      <c r="J28" s="7" t="n">
        <f si="2" t="shared"/>
        <v>532.275390625</v>
      </c>
      <c r="K28" s="7" t="n">
        <f si="2" t="shared"/>
        <v>18.181818181818187</v>
      </c>
      <c r="L28" s="7" t="n">
        <f si="2" t="shared"/>
        <v>546.4626191670848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54343.0</v>
      </c>
      <c r="E29" s="5" t="n">
        <v>159.0</v>
      </c>
      <c r="F29" s="6" t="n">
        <v>54184.0</v>
      </c>
      <c r="G29" s="5" t="n">
        <f si="1" t="shared"/>
        <v>7709.0</v>
      </c>
      <c r="H29" s="5" t="n">
        <v>152.0</v>
      </c>
      <c r="I29" s="6" t="n">
        <v>7557.0</v>
      </c>
      <c r="J29" s="7" t="n">
        <f si="2" t="shared"/>
        <v>604.9293034115968</v>
      </c>
      <c r="K29" s="7" t="n">
        <f si="2" t="shared"/>
        <v>4.6052631578947345</v>
      </c>
      <c r="L29" s="7" t="n">
        <f si="2" t="shared"/>
        <v>617.0041021569406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12967.0</v>
      </c>
      <c r="E30" s="5" t="n">
        <v>32.0</v>
      </c>
      <c r="F30" s="6" t="n">
        <v>12935.0</v>
      </c>
      <c r="G30" s="5" t="n">
        <f si="1" t="shared"/>
        <v>2355.0</v>
      </c>
      <c r="H30" s="5" t="n">
        <v>30.0</v>
      </c>
      <c r="I30" s="6" t="n">
        <v>2325.0</v>
      </c>
      <c r="J30" s="7" t="n">
        <f si="2" t="shared"/>
        <v>450.6157112526539</v>
      </c>
      <c r="K30" s="7" t="n">
        <f si="2" t="shared"/>
        <v>6.666666666666665</v>
      </c>
      <c r="L30" s="7" t="n">
        <f si="2" t="shared"/>
        <v>456.3440860215054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19660.0</v>
      </c>
      <c r="E31" s="5" t="n">
        <v>47.0</v>
      </c>
      <c r="F31" s="6" t="n">
        <v>19613.0</v>
      </c>
      <c r="G31" s="5" t="n">
        <f si="1" t="shared"/>
        <v>4922.0</v>
      </c>
      <c r="H31" s="5" t="n">
        <v>51.0</v>
      </c>
      <c r="I31" s="6" t="n">
        <v>4871.0</v>
      </c>
      <c r="J31" s="7" t="n">
        <f si="2" t="shared"/>
        <v>299.43112555871596</v>
      </c>
      <c r="K31" s="7" t="n">
        <f si="2" t="shared"/>
        <v>-7.843137254901967</v>
      </c>
      <c r="L31" s="7" t="n">
        <f si="2" t="shared"/>
        <v>302.64832683227263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8972.0</v>
      </c>
      <c r="E32" s="5" t="n">
        <v>110.0</v>
      </c>
      <c r="F32" s="6" t="n">
        <v>8862.0</v>
      </c>
      <c r="G32" s="5" t="n">
        <f si="1" t="shared"/>
        <v>1176.0</v>
      </c>
      <c r="H32" s="5" t="n">
        <v>92.0</v>
      </c>
      <c r="I32" s="6" t="n">
        <v>1084.0</v>
      </c>
      <c r="J32" s="7" t="n">
        <f si="2" t="shared"/>
        <v>662.9251700680272</v>
      </c>
      <c r="K32" s="7" t="n">
        <f si="2" t="shared"/>
        <v>19.565217391304344</v>
      </c>
      <c r="L32" s="7" t="n">
        <f si="2" t="shared"/>
        <v>717.5276752767528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8819.0</v>
      </c>
      <c r="E33" s="5" t="n">
        <v>52.0</v>
      </c>
      <c r="F33" s="6" t="n">
        <v>8767.0</v>
      </c>
      <c r="G33" s="5" t="n">
        <f si="1" t="shared"/>
        <v>1554.0</v>
      </c>
      <c r="H33" s="5" t="n">
        <v>45.0</v>
      </c>
      <c r="I33" s="6" t="n">
        <v>1509.0</v>
      </c>
      <c r="J33" s="7" t="n">
        <f si="2" t="shared"/>
        <v>467.5032175032175</v>
      </c>
      <c r="K33" s="7" t="n">
        <f si="2" t="shared"/>
        <v>15.555555555555545</v>
      </c>
      <c r="L33" s="7" t="n">
        <f si="2" t="shared"/>
        <v>480.9807819748178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55709.0</v>
      </c>
      <c r="E34" s="5" t="n">
        <v>373.0</v>
      </c>
      <c r="F34" s="6" t="n">
        <v>55336.0</v>
      </c>
      <c r="G34" s="5" t="n">
        <f si="1" t="shared"/>
        <v>10787.0</v>
      </c>
      <c r="H34" s="5" t="n">
        <v>263.0</v>
      </c>
      <c r="I34" s="6" t="n">
        <v>10524.0</v>
      </c>
      <c r="J34" s="7" t="n">
        <f si="2" t="shared"/>
        <v>416.44572170204873</v>
      </c>
      <c r="K34" s="7" t="n">
        <f si="2" t="shared"/>
        <v>41.825095057034225</v>
      </c>
      <c r="L34" s="7" t="n">
        <f si="2" t="shared"/>
        <v>425.8076776890916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7767.0</v>
      </c>
      <c r="E35" s="5" t="n">
        <v>17.0</v>
      </c>
      <c r="F35" s="6" t="n">
        <v>7750.0</v>
      </c>
      <c r="G35" s="5" t="n">
        <f si="1" t="shared"/>
        <v>1038.0</v>
      </c>
      <c r="H35" s="5" t="n">
        <v>15.0</v>
      </c>
      <c r="I35" s="6" t="n">
        <v>1023.0</v>
      </c>
      <c r="J35" s="7" t="n">
        <f si="2" t="shared"/>
        <v>648.2658959537572</v>
      </c>
      <c r="K35" s="7" t="n">
        <f si="2" t="shared"/>
        <v>13.33333333333333</v>
      </c>
      <c r="L35" s="7" t="n">
        <f si="2" t="shared"/>
        <v>657.5757575757576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1311.0</v>
      </c>
      <c r="E36" s="5" t="n">
        <v>1.0</v>
      </c>
      <c r="F36" s="6" t="n">
        <v>1310.0</v>
      </c>
      <c r="G36" s="5" t="n">
        <f si="1" t="shared"/>
        <v>167.0</v>
      </c>
      <c r="H36" s="5" t="n">
        <v>1.0</v>
      </c>
      <c r="I36" s="6" t="n">
        <v>166.0</v>
      </c>
      <c r="J36" s="7" t="n">
        <f si="2" t="shared"/>
        <v>685.0299401197605</v>
      </c>
      <c r="K36" s="7" t="n">
        <f si="2" t="shared"/>
        <v>0.0</v>
      </c>
      <c r="L36" s="7" t="n">
        <f si="2" t="shared"/>
        <v>689.1566265060242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5555.0</v>
      </c>
      <c r="E37" s="5" t="n">
        <v>25.0</v>
      </c>
      <c r="F37" s="6" t="n">
        <v>5530.0</v>
      </c>
      <c r="G37" s="5" t="n">
        <f si="1" t="shared"/>
        <v>1034.0</v>
      </c>
      <c r="H37" s="5" t="n">
        <v>24.0</v>
      </c>
      <c r="I37" s="6" t="n">
        <v>1010.0</v>
      </c>
      <c r="J37" s="7" t="n">
        <f si="2" t="shared"/>
        <v>437.2340425531915</v>
      </c>
      <c r="K37" s="7" t="n">
        <f si="2" t="shared"/>
        <v>4.166666666666674</v>
      </c>
      <c r="L37" s="7" t="n">
        <f si="2" t="shared"/>
        <v>447.52475247524757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5115.0</v>
      </c>
      <c r="E38" s="5" t="n">
        <v>11.0</v>
      </c>
      <c r="F38" s="6" t="n">
        <v>5104.0</v>
      </c>
      <c r="G38" s="5" t="n">
        <f si="1" t="shared"/>
        <v>1460.0</v>
      </c>
      <c r="H38" s="5" t="n">
        <v>3.0</v>
      </c>
      <c r="I38" s="6" t="n">
        <v>1457.0</v>
      </c>
      <c r="J38" s="7" t="n">
        <f si="2" t="shared"/>
        <v>250.34246575342465</v>
      </c>
      <c r="K38" s="7" t="n">
        <f si="2" t="shared"/>
        <v>266.66666666666663</v>
      </c>
      <c r="L38" s="7" t="n">
        <f si="2" t="shared"/>
        <v>250.30885380919696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45950.0</v>
      </c>
      <c r="E39" s="5" t="n">
        <f si="6" t="shared"/>
        <v>58.0</v>
      </c>
      <c r="F39" s="5" t="n">
        <f si="6" t="shared"/>
        <v>45892.0</v>
      </c>
      <c r="G39" s="5" t="n">
        <f si="6" t="shared"/>
        <v>11381.0</v>
      </c>
      <c r="H39" s="5" t="n">
        <f si="6" t="shared"/>
        <v>62.0</v>
      </c>
      <c r="I39" s="5" t="n">
        <f si="6" t="shared"/>
        <v>11319.0</v>
      </c>
      <c r="J39" s="7" t="n">
        <f si="2" t="shared"/>
        <v>303.7430805728846</v>
      </c>
      <c r="K39" s="7" t="n">
        <f si="2" t="shared"/>
        <v>-6.451612903225811</v>
      </c>
      <c r="L39" s="7" t="n">
        <f si="2" t="shared"/>
        <v>305.4421768707483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271204.0</v>
      </c>
      <c r="E40" s="5" t="n">
        <v>1135.0</v>
      </c>
      <c r="F40" s="6" t="n">
        <v>270069.0</v>
      </c>
      <c r="G40" s="5" t="n">
        <f si="1" t="shared"/>
        <v>51256.0</v>
      </c>
      <c r="H40" s="5" t="n">
        <v>943.0</v>
      </c>
      <c r="I40" s="6" t="n">
        <v>50313.0</v>
      </c>
      <c r="J40" s="7" t="n">
        <f si="2" t="shared"/>
        <v>429.116591228344</v>
      </c>
      <c r="K40" s="7" t="n">
        <f si="2" t="shared"/>
        <v>20.36055143160127</v>
      </c>
      <c r="L40" s="7" t="n">
        <f si="2" t="shared"/>
        <v>436.7777711525848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72538.0</v>
      </c>
      <c r="E41" s="5" t="n">
        <v>569.0</v>
      </c>
      <c r="F41" s="6" t="n">
        <v>71969.0</v>
      </c>
      <c r="G41" s="5" t="n">
        <f si="1" t="shared"/>
        <v>5900.0</v>
      </c>
      <c r="H41" s="5" t="n">
        <v>408.0</v>
      </c>
      <c r="I41" s="6" t="n">
        <v>5492.0</v>
      </c>
      <c r="J41" s="7" t="n">
        <f si="2" t="shared"/>
        <v>1129.457627118644</v>
      </c>
      <c r="K41" s="7" t="n">
        <f si="2" t="shared"/>
        <v>39.46078431372548</v>
      </c>
      <c r="L41" s="7" t="n">
        <f si="2" t="shared"/>
        <v>1210.4333576110707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12586.0</v>
      </c>
      <c r="E42" s="5" t="n">
        <v>105.0</v>
      </c>
      <c r="F42" s="6" t="n">
        <v>12481.0</v>
      </c>
      <c r="G42" s="5" t="n">
        <f si="1" t="shared"/>
        <v>1285.0</v>
      </c>
      <c r="H42" s="5" t="n">
        <v>87.0</v>
      </c>
      <c r="I42" s="6" t="n">
        <v>1198.0</v>
      </c>
      <c r="J42" s="7" t="n">
        <f si="2" t="shared"/>
        <v>879.455252918288</v>
      </c>
      <c r="K42" s="7" t="n">
        <f si="2" t="shared"/>
        <v>20.68965517241379</v>
      </c>
      <c r="L42" s="7" t="n">
        <f si="2" t="shared"/>
        <v>941.8196994991654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1752.0</v>
      </c>
      <c r="E43" s="5" t="n">
        <f si="7" t="shared"/>
        <v>7.0</v>
      </c>
      <c r="F43" s="5" t="n">
        <f si="7" t="shared"/>
        <v>1745.0</v>
      </c>
      <c r="G43" s="5" t="n">
        <f si="7" t="shared"/>
        <v>521.0</v>
      </c>
      <c r="H43" s="5" t="n">
        <f si="7" t="shared"/>
        <v>3.0</v>
      </c>
      <c r="I43" s="5" t="n">
        <f si="7" t="shared"/>
        <v>518.0</v>
      </c>
      <c r="J43" s="7" t="n">
        <f si="2" t="shared"/>
        <v>236.2763915547025</v>
      </c>
      <c r="K43" s="7" t="n">
        <f si="2" t="shared"/>
        <v>133.33333333333334</v>
      </c>
      <c r="L43" s="7" t="n">
        <f si="2" t="shared"/>
        <v>236.87258687258685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86876.0</v>
      </c>
      <c r="E44" s="5" t="n">
        <v>681.0</v>
      </c>
      <c r="F44" s="6" t="n">
        <v>86195.0</v>
      </c>
      <c r="G44" s="5" t="n">
        <f si="1" t="shared"/>
        <v>7706.0</v>
      </c>
      <c r="H44" s="5" t="n">
        <v>498.0</v>
      </c>
      <c r="I44" s="6" t="n">
        <v>7208.0</v>
      </c>
      <c r="J44" s="7" t="n">
        <f si="2" t="shared"/>
        <v>1027.3812613547884</v>
      </c>
      <c r="K44" s="7" t="n">
        <f si="2" t="shared"/>
        <v>36.74698795180722</v>
      </c>
      <c r="L44" s="7" t="n">
        <f si="2" t="shared"/>
        <v>1095.8240843507215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3981.0</v>
      </c>
      <c r="E45" s="5" t="n">
        <v>83.0</v>
      </c>
      <c r="F45" s="6" t="n">
        <v>3898.0</v>
      </c>
      <c r="G45" s="5" t="n">
        <f si="1" t="shared"/>
        <v>1376.0</v>
      </c>
      <c r="H45" s="5" t="n">
        <v>32.0</v>
      </c>
      <c r="I45" s="6" t="n">
        <v>1344.0</v>
      </c>
      <c r="J45" s="7" t="n">
        <f si="2" t="shared"/>
        <v>189.31686046511626</v>
      </c>
      <c r="K45" s="7" t="n">
        <f si="2" t="shared"/>
        <v>159.375</v>
      </c>
      <c r="L45" s="7" t="n">
        <f si="2" t="shared"/>
        <v>190.0297619047619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4503.0</v>
      </c>
      <c r="E46" s="5" t="n">
        <f si="8" t="shared"/>
        <v>54.0</v>
      </c>
      <c r="F46" s="5" t="n">
        <f si="8" t="shared"/>
        <v>4449.0</v>
      </c>
      <c r="G46" s="5" t="n">
        <f si="8" t="shared"/>
        <v>1575.0</v>
      </c>
      <c r="H46" s="5" t="n">
        <f si="8" t="shared"/>
        <v>12.0</v>
      </c>
      <c r="I46" s="5" t="n">
        <f si="8" t="shared"/>
        <v>1563.0</v>
      </c>
      <c r="J46" s="7" t="n">
        <f si="2" t="shared"/>
        <v>185.90476190476187</v>
      </c>
      <c r="K46" s="7" t="n">
        <f si="2" t="shared"/>
        <v>350.0</v>
      </c>
      <c r="L46" s="7" t="n">
        <f si="2" t="shared"/>
        <v>184.64491362763917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8484.0</v>
      </c>
      <c r="E47" s="5" t="n">
        <v>137.0</v>
      </c>
      <c r="F47" s="6" t="n">
        <v>8347.0</v>
      </c>
      <c r="G47" s="5" t="n">
        <f si="1" t="shared"/>
        <v>2951.0</v>
      </c>
      <c r="H47" s="5" t="n">
        <v>44.0</v>
      </c>
      <c r="I47" s="6" t="n">
        <v>2907.0</v>
      </c>
      <c r="J47" s="7" t="n">
        <f si="2" t="shared"/>
        <v>187.4957641477465</v>
      </c>
      <c r="K47" s="7" t="n">
        <f si="2" t="shared"/>
        <v>211.36363636363637</v>
      </c>
      <c r="L47" s="7" t="n">
        <f si="2" t="shared"/>
        <v>187.13450292397658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2159.0</v>
      </c>
      <c r="E48" s="5" t="n">
        <v>1177.0</v>
      </c>
      <c r="F48" s="12" t="n">
        <v>982.0</v>
      </c>
      <c r="G48" s="5" t="n">
        <f si="1" t="shared"/>
        <v>5832.0</v>
      </c>
      <c r="H48" s="13" t="n">
        <v>474.0</v>
      </c>
      <c r="I48" s="12" t="n">
        <v>5358.0</v>
      </c>
      <c r="J48" s="14" t="n">
        <f si="2" t="shared"/>
        <v>-62.980109739369006</v>
      </c>
      <c r="K48" s="14" t="n">
        <f si="2" t="shared"/>
        <v>148.31223628691984</v>
      </c>
      <c r="L48" s="14" t="n">
        <f si="2" t="shared"/>
        <v>-81.67226577081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5672186.0</v>
      </c>
      <c r="E49" s="5" t="n">
        <f ref="E49:I49" si="9" t="shared">E19+E26+E40+E44+E47+E48</f>
        <v>1200681.0</v>
      </c>
      <c r="F49" s="5" t="n">
        <f si="9" t="shared"/>
        <v>4471505.0</v>
      </c>
      <c r="G49" s="5" t="n">
        <f si="9" t="shared"/>
        <v>593862.0</v>
      </c>
      <c r="H49" s="5" t="n">
        <f si="9" t="shared"/>
        <v>47354.0</v>
      </c>
      <c r="I49" s="5" t="n">
        <f si="9" t="shared"/>
        <v>546508.0</v>
      </c>
      <c r="J49" s="7" t="n">
        <f si="2" t="shared"/>
        <v>855.1353681495028</v>
      </c>
      <c r="K49" s="7" t="n">
        <f si="2" t="shared"/>
        <v>2435.5429319592854</v>
      </c>
      <c r="L49" s="7" t="n">
        <f si="2" t="shared"/>
        <v>718.1957080225724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