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<sst xmlns="http://schemas.openxmlformats.org/spreadsheetml/2006/main" count="113" uniqueCount="62">
  <si>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</si>
  <si>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</si>
  <si>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</si>
  <si>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</si>
  <si>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</si>
  <si>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</si>
  <si>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</si>
  <si>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</si>
  <si>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</si>
  <si>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</si>
  <si>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</si>
  <si>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</si>
  <si>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</si>
  <si>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</si>
  <si>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</si>
  <si>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</si>
  <si>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</si>
  <si>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</si>
  <si>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</si>
  <si>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</si>
  <si>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</si>
  <si>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</si>
  <si>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</si>
  <si>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</si>
  <si>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</si>
  <si>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</si>
  <si>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</si>
  <si>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</si>
  <si>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</si>
  <si>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</si>
  <si>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</si>
  <si>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</si>
  <si>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</si>
  <si>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</si>
  <si>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</si>
  <si>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</si>
  <si>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</si>
  <si>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</si>
  <si>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</si>
  <si>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</si>
  <si>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</si>
  <si>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</si>
  <si>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</si>
  <si>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</si>
  <si>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</si>
  <si>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</si>
  <si>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</si>
  <si>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</si>
  <si>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</si>
  <si>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</si>
  <si>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</si>
  <si>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</si>
  <si>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</si>
  <si>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</si>
  <si>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</si>
  <si>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</si>
  <si>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</si>
  <si>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112年10月來臺旅客人次及成長率－按居住地分
Table 1-2 Visitor Arrivals by Residence,
October,2023</t>
  </si>
  <si>
    <t>112年10月 Oct.., 2023</t>
  </si>
  <si>
    <t>111年10月 Oct..,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</si>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</sst>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97451.0</v>
      </c>
      <c r="E4" s="5" t="n">
        <v>91745.0</v>
      </c>
      <c r="F4" s="6" t="n">
        <v>5706.0</v>
      </c>
      <c r="G4" s="5" t="n">
        <f>H4+I4</f>
        <v>3147.0</v>
      </c>
      <c r="H4" s="5" t="n">
        <v>2676.0</v>
      </c>
      <c r="I4" s="6" t="n">
        <v>471.0</v>
      </c>
      <c r="J4" s="7" t="n">
        <f>IF(G4=0,"-",((D4/G4)-1)*100)</f>
        <v>2996.6317127422944</v>
      </c>
      <c r="K4" s="7" t="n">
        <f>IF(H4=0,"-",((E4/H4)-1)*100)</f>
        <v>3328.4379671150973</v>
      </c>
      <c r="L4" s="7" t="n">
        <f>IF(I4=0,"-",((F4/I4)-1)*100)</f>
        <v>1111.4649681528663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23120.0</v>
      </c>
      <c r="E5" s="5" t="n">
        <v>22146.0</v>
      </c>
      <c r="F5" s="6" t="n">
        <v>974.0</v>
      </c>
      <c r="G5" s="5" t="n">
        <f ref="G5:G48" si="1" t="shared">H5+I5</f>
        <v>2461.0</v>
      </c>
      <c r="H5" s="5" t="n">
        <v>2443.0</v>
      </c>
      <c r="I5" s="6" t="n">
        <v>18.0</v>
      </c>
      <c r="J5" s="7" t="n">
        <f ref="J5:L49" si="2" t="shared">IF(G5=0,"-",((D5/G5)-1)*100)</f>
        <v>839.4555058919138</v>
      </c>
      <c r="K5" s="7" t="n">
        <f si="2" t="shared"/>
        <v>806.5083913221448</v>
      </c>
      <c r="L5" s="7" t="n">
        <f si="2" t="shared"/>
        <v>5311.111111111111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97534.0</v>
      </c>
      <c r="E6" s="5" t="n">
        <v>114.0</v>
      </c>
      <c r="F6" s="6" t="n">
        <v>97420.0</v>
      </c>
      <c r="G6" s="5" t="n">
        <f si="1" t="shared"/>
        <v>9625.0</v>
      </c>
      <c r="H6" s="5" t="n">
        <v>71.0</v>
      </c>
      <c r="I6" s="6" t="n">
        <v>9554.0</v>
      </c>
      <c r="J6" s="7" t="n">
        <f si="2" t="shared"/>
        <v>913.3402597402597</v>
      </c>
      <c r="K6" s="7" t="n">
        <f si="2" t="shared"/>
        <v>60.56338028169015</v>
      </c>
      <c r="L6" s="7" t="n">
        <f si="2" t="shared"/>
        <v>919.6776219384551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75054.0</v>
      </c>
      <c r="E7" s="5" t="n">
        <v>168.0</v>
      </c>
      <c r="F7" s="6" t="n">
        <v>74886.0</v>
      </c>
      <c r="G7" s="5" t="n">
        <f si="1" t="shared"/>
        <v>4867.0</v>
      </c>
      <c r="H7" s="5" t="n">
        <v>59.0</v>
      </c>
      <c r="I7" s="6" t="n">
        <v>4808.0</v>
      </c>
      <c r="J7" s="7" t="n">
        <f si="2" t="shared"/>
        <v>1442.0998561742347</v>
      </c>
      <c r="K7" s="7" t="n">
        <f si="2" t="shared"/>
        <v>184.74576271186442</v>
      </c>
      <c r="L7" s="7" t="n">
        <f si="2" t="shared"/>
        <v>1457.5291181364391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3003.0</v>
      </c>
      <c r="E8" s="5" t="n">
        <v>3.0</v>
      </c>
      <c r="F8" s="6" t="n">
        <v>3000.0</v>
      </c>
      <c r="G8" s="5" t="n">
        <f si="1" t="shared"/>
        <v>1082.0</v>
      </c>
      <c r="H8" s="5" t="n">
        <v>0.0</v>
      </c>
      <c r="I8" s="6" t="n">
        <v>1082.0</v>
      </c>
      <c r="J8" s="7" t="n">
        <f si="2" t="shared"/>
        <v>177.54158964879855</v>
      </c>
      <c r="K8" s="7" t="str">
        <f si="2" t="shared"/>
        <v>-</v>
      </c>
      <c r="L8" s="7" t="n">
        <f si="2" t="shared"/>
        <v>177.26432532347505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1200.0</v>
      </c>
      <c r="E9" s="5" t="n">
        <v>8.0</v>
      </c>
      <c r="F9" s="6" t="n">
        <v>1192.0</v>
      </c>
      <c r="G9" s="5" t="n">
        <f si="1" t="shared"/>
        <v>446.0</v>
      </c>
      <c r="H9" s="5" t="n">
        <v>4.0</v>
      </c>
      <c r="I9" s="6" t="n">
        <v>442.0</v>
      </c>
      <c r="J9" s="7" t="n">
        <f si="2" t="shared"/>
        <v>169.0582959641256</v>
      </c>
      <c r="K9" s="7" t="n">
        <f si="2" t="shared"/>
        <v>100.0</v>
      </c>
      <c r="L9" s="7" t="n">
        <f si="2" t="shared"/>
        <v>169.68325791855204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43867.0</v>
      </c>
      <c r="E10" s="5" t="n">
        <v>59.0</v>
      </c>
      <c r="F10" s="6" t="n">
        <v>43808.0</v>
      </c>
      <c r="G10" s="5" t="n">
        <f si="1" t="shared"/>
        <v>4689.0</v>
      </c>
      <c r="H10" s="5" t="n">
        <v>26.0</v>
      </c>
      <c r="I10" s="6" t="n">
        <v>4663.0</v>
      </c>
      <c r="J10" s="7" t="n">
        <f si="2" t="shared"/>
        <v>835.5299637449349</v>
      </c>
      <c r="K10" s="7" t="n">
        <f si="2" t="shared"/>
        <v>126.92307692307692</v>
      </c>
      <c r="L10" s="7" t="n">
        <f si="2" t="shared"/>
        <v>839.4810208020588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44483.0</v>
      </c>
      <c r="E11" s="5" t="n">
        <v>34.0</v>
      </c>
      <c r="F11" s="6" t="n">
        <v>44449.0</v>
      </c>
      <c r="G11" s="5" t="n">
        <f si="1" t="shared"/>
        <v>5223.0</v>
      </c>
      <c r="H11" s="5" t="n">
        <v>36.0</v>
      </c>
      <c r="I11" s="6" t="n">
        <v>5187.0</v>
      </c>
      <c r="J11" s="7" t="n">
        <f si="2" t="shared"/>
        <v>751.6752824047483</v>
      </c>
      <c r="K11" s="7" t="n">
        <f si="2" t="shared"/>
        <v>-5.555555555555558</v>
      </c>
      <c r="L11" s="7" t="n">
        <f si="2" t="shared"/>
        <v>756.930788509736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16019.0</v>
      </c>
      <c r="E12" s="5" t="n">
        <v>27.0</v>
      </c>
      <c r="F12" s="6" t="n">
        <v>15992.0</v>
      </c>
      <c r="G12" s="5" t="n">
        <f si="1" t="shared"/>
        <v>7607.0</v>
      </c>
      <c r="H12" s="5" t="n">
        <v>19.0</v>
      </c>
      <c r="I12" s="6" t="n">
        <v>7588.0</v>
      </c>
      <c r="J12" s="7" t="n">
        <f si="2" t="shared"/>
        <v>110.58235835414752</v>
      </c>
      <c r="K12" s="7" t="n">
        <f si="2" t="shared"/>
        <v>42.10526315789473</v>
      </c>
      <c r="L12" s="7" t="n">
        <f si="2" t="shared"/>
        <v>110.75382182393253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32265.0</v>
      </c>
      <c r="E13" s="5" t="n">
        <v>169.0</v>
      </c>
      <c r="F13" s="6" t="n">
        <v>32096.0</v>
      </c>
      <c r="G13" s="5" t="n">
        <f si="1" t="shared"/>
        <v>6795.0</v>
      </c>
      <c r="H13" s="5" t="n">
        <v>42.0</v>
      </c>
      <c r="I13" s="6" t="n">
        <v>6753.0</v>
      </c>
      <c r="J13" s="7" t="n">
        <f si="2" t="shared"/>
        <v>374.83443708609275</v>
      </c>
      <c r="K13" s="7" t="n">
        <f si="2" t="shared"/>
        <v>302.38095238095235</v>
      </c>
      <c r="L13" s="7" t="n">
        <f si="2" t="shared"/>
        <v>375.2850584925218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43783.0</v>
      </c>
      <c r="E14" s="5" t="n">
        <v>37.0</v>
      </c>
      <c r="F14" s="6" t="n">
        <v>43746.0</v>
      </c>
      <c r="G14" s="5" t="n">
        <f si="1" t="shared"/>
        <v>7112.0</v>
      </c>
      <c r="H14" s="5" t="n">
        <v>57.0</v>
      </c>
      <c r="I14" s="6" t="n">
        <v>7055.0</v>
      </c>
      <c r="J14" s="7" t="n">
        <f si="2" t="shared"/>
        <v>515.6214848143982</v>
      </c>
      <c r="K14" s="7" t="n">
        <f si="2" t="shared"/>
        <v>-35.08771929824561</v>
      </c>
      <c r="L14" s="7" t="n">
        <f si="2" t="shared"/>
        <v>520.0708717221828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32634.0</v>
      </c>
      <c r="E15" s="5" t="n">
        <v>148.0</v>
      </c>
      <c r="F15" s="6" t="n">
        <v>32486.0</v>
      </c>
      <c r="G15" s="5" t="n">
        <f si="1" t="shared"/>
        <v>16421.0</v>
      </c>
      <c r="H15" s="5" t="n">
        <v>137.0</v>
      </c>
      <c r="I15" s="6" t="n">
        <v>16284.0</v>
      </c>
      <c r="J15" s="7" t="n">
        <f si="2" t="shared"/>
        <v>98.73332927349125</v>
      </c>
      <c r="K15" s="7" t="n">
        <f si="2" t="shared"/>
        <v>8.029197080291972</v>
      </c>
      <c r="L15" s="7" t="n">
        <f si="2" t="shared"/>
        <v>99.49643822156717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2194.0</v>
      </c>
      <c r="E16" s="5" t="n">
        <f si="3" t="shared"/>
        <v>26.0</v>
      </c>
      <c r="F16" s="5" t="n">
        <f si="3" t="shared"/>
        <v>2168.0</v>
      </c>
      <c r="G16" s="5" t="n">
        <f si="3" t="shared"/>
        <v>333.0</v>
      </c>
      <c r="H16" s="5" t="n">
        <f si="3" t="shared"/>
        <v>8.0</v>
      </c>
      <c r="I16" s="5" t="n">
        <f si="3" t="shared"/>
        <v>325.0</v>
      </c>
      <c r="J16" s="7" t="n">
        <f si="2" t="shared"/>
        <v>558.8588588588589</v>
      </c>
      <c r="K16" s="7" t="n">
        <f si="2" t="shared"/>
        <v>225.0</v>
      </c>
      <c r="L16" s="7" t="n">
        <f si="2" t="shared"/>
        <v>567.076923076923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215245.0</v>
      </c>
      <c r="E17" s="5" t="n">
        <v>500.0</v>
      </c>
      <c r="F17" s="6" t="n">
        <v>214745.0</v>
      </c>
      <c r="G17" s="5" t="n">
        <f si="1" t="shared"/>
        <v>48180.0</v>
      </c>
      <c r="H17" s="5" t="n">
        <v>325.0</v>
      </c>
      <c r="I17" s="6" t="n">
        <v>47855.0</v>
      </c>
      <c r="J17" s="7" t="n">
        <f si="2" t="shared"/>
        <v>346.75176421751763</v>
      </c>
      <c r="K17" s="7" t="n">
        <f si="2" t="shared"/>
        <v>53.846153846153854</v>
      </c>
      <c r="L17" s="7" t="n">
        <f si="2" t="shared"/>
        <v>348.74098840246575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4119.0</v>
      </c>
      <c r="E18" s="5" t="n">
        <f si="4" t="shared"/>
        <v>3.0</v>
      </c>
      <c r="F18" s="5" t="n">
        <f si="4" t="shared"/>
        <v>4116.0</v>
      </c>
      <c r="G18" s="5" t="n">
        <f si="4" t="shared"/>
        <v>459.0</v>
      </c>
      <c r="H18" s="5" t="n">
        <f si="4" t="shared"/>
        <v>2.0</v>
      </c>
      <c r="I18" s="5" t="n">
        <f si="4" t="shared"/>
        <v>457.0</v>
      </c>
      <c r="J18" s="7" t="n">
        <f si="2" t="shared"/>
        <v>797.3856209150326</v>
      </c>
      <c r="K18" s="7" t="n">
        <f si="2" t="shared"/>
        <v>50.0</v>
      </c>
      <c r="L18" s="7" t="n">
        <f si="2" t="shared"/>
        <v>800.6564551422321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516726.0</v>
      </c>
      <c r="E19" s="5" t="n">
        <v>114687.0</v>
      </c>
      <c r="F19" s="6" t="n">
        <v>402039.0</v>
      </c>
      <c r="G19" s="5" t="n">
        <f si="1" t="shared"/>
        <v>70267.0</v>
      </c>
      <c r="H19" s="5" t="n">
        <v>5580.0</v>
      </c>
      <c r="I19" s="6" t="n">
        <v>64687.0</v>
      </c>
      <c r="J19" s="7" t="n">
        <f si="2" t="shared"/>
        <v>635.3750693782288</v>
      </c>
      <c r="K19" s="7" t="n">
        <f si="2" t="shared"/>
        <v>1955.3225806451615</v>
      </c>
      <c r="L19" s="7" t="n">
        <f si="2" t="shared"/>
        <v>521.5143691931918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10268.0</v>
      </c>
      <c r="E20" s="5" t="n">
        <v>59.0</v>
      </c>
      <c r="F20" s="6" t="n">
        <v>10209.0</v>
      </c>
      <c r="G20" s="5" t="n">
        <f si="1" t="shared"/>
        <v>1670.0</v>
      </c>
      <c r="H20" s="5" t="n">
        <v>63.0</v>
      </c>
      <c r="I20" s="6" t="n">
        <v>1607.0</v>
      </c>
      <c r="J20" s="7" t="n">
        <f si="2" t="shared"/>
        <v>514.8502994011976</v>
      </c>
      <c r="K20" s="7" t="n">
        <f si="2" t="shared"/>
        <v>-6.349206349206349</v>
      </c>
      <c r="L20" s="7" t="n">
        <f si="2" t="shared"/>
        <v>535.2831362787804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49449.0</v>
      </c>
      <c r="E21" s="5" t="n">
        <v>416.0</v>
      </c>
      <c r="F21" s="6" t="n">
        <v>49033.0</v>
      </c>
      <c r="G21" s="5" t="n">
        <f si="1" t="shared"/>
        <v>10361.0</v>
      </c>
      <c r="H21" s="5" t="n">
        <v>327.0</v>
      </c>
      <c r="I21" s="6" t="n">
        <v>10034.0</v>
      </c>
      <c r="J21" s="7" t="n">
        <f si="2" t="shared"/>
        <v>377.2608821542322</v>
      </c>
      <c r="K21" s="7" t="n">
        <f si="2" t="shared"/>
        <v>27.217125382262996</v>
      </c>
      <c r="L21" s="7" t="n">
        <f si="2" t="shared"/>
        <v>388.66852700817225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442.0</v>
      </c>
      <c r="E22" s="5" t="n">
        <v>2.0</v>
      </c>
      <c r="F22" s="6" t="n">
        <v>440.0</v>
      </c>
      <c r="G22" s="5" t="n">
        <f si="1" t="shared"/>
        <v>113.0</v>
      </c>
      <c r="H22" s="5" t="n">
        <v>0.0</v>
      </c>
      <c r="I22" s="6" t="n">
        <v>113.0</v>
      </c>
      <c r="J22" s="7" t="n">
        <f si="2" t="shared"/>
        <v>291.1504424778761</v>
      </c>
      <c r="K22" s="7" t="str">
        <f si="2" t="shared"/>
        <v>-</v>
      </c>
      <c r="L22" s="7" t="n">
        <f si="2" t="shared"/>
        <v>289.3805309734513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331.0</v>
      </c>
      <c r="E23" s="5" t="n">
        <v>15.0</v>
      </c>
      <c r="F23" s="6" t="n">
        <v>316.0</v>
      </c>
      <c r="G23" s="5" t="n">
        <f si="1" t="shared"/>
        <v>49.0</v>
      </c>
      <c r="H23" s="5" t="n">
        <v>4.0</v>
      </c>
      <c r="I23" s="6" t="n">
        <v>45.0</v>
      </c>
      <c r="J23" s="7" t="n">
        <f si="2" t="shared"/>
        <v>575.5102040816327</v>
      </c>
      <c r="K23" s="7" t="n">
        <f si="2" t="shared"/>
        <v>275.0</v>
      </c>
      <c r="L23" s="7" t="n">
        <f si="2" t="shared"/>
        <v>602.2222222222222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78.0</v>
      </c>
      <c r="E24" s="5" t="n">
        <v>3.0</v>
      </c>
      <c r="F24" s="6" t="n">
        <v>75.0</v>
      </c>
      <c r="G24" s="5" t="n">
        <f si="1" t="shared"/>
        <v>14.0</v>
      </c>
      <c r="H24" s="5" t="n">
        <v>3.0</v>
      </c>
      <c r="I24" s="6" t="n">
        <v>11.0</v>
      </c>
      <c r="J24" s="7" t="n">
        <f si="2" t="shared"/>
        <v>457.1428571428571</v>
      </c>
      <c r="K24" s="7" t="n">
        <f si="2" t="shared"/>
        <v>0.0</v>
      </c>
      <c r="L24" s="7" t="n">
        <f si="2" t="shared"/>
        <v>581.8181818181819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986.0</v>
      </c>
      <c r="E25" s="5" t="n">
        <f si="5" t="shared"/>
        <v>7.0</v>
      </c>
      <c r="F25" s="5" t="n">
        <f si="5" t="shared"/>
        <v>979.0</v>
      </c>
      <c r="G25" s="5" t="n">
        <f si="5" t="shared"/>
        <v>481.0</v>
      </c>
      <c r="H25" s="5" t="n">
        <f si="5" t="shared"/>
        <v>8.0</v>
      </c>
      <c r="I25" s="5" t="n">
        <f si="5" t="shared"/>
        <v>473.0</v>
      </c>
      <c r="J25" s="7" t="n">
        <f si="2" t="shared"/>
        <v>104.98960498960498</v>
      </c>
      <c r="K25" s="7" t="n">
        <f si="2" t="shared"/>
        <v>-12.5</v>
      </c>
      <c r="L25" s="7" t="n">
        <f si="2" t="shared"/>
        <v>106.97674418604652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61554.0</v>
      </c>
      <c r="E26" s="5" t="n">
        <v>502.0</v>
      </c>
      <c r="F26" s="6" t="n">
        <v>61052.0</v>
      </c>
      <c r="G26" s="5" t="n">
        <f si="1" t="shared"/>
        <v>12688.0</v>
      </c>
      <c r="H26" s="5" t="n">
        <v>405.0</v>
      </c>
      <c r="I26" s="6" t="n">
        <v>12283.0</v>
      </c>
      <c r="J26" s="7" t="n">
        <f si="2" t="shared"/>
        <v>385.1355611601513</v>
      </c>
      <c r="K26" s="7" t="n">
        <f si="2" t="shared"/>
        <v>23.950617283950628</v>
      </c>
      <c r="L26" s="7" t="n">
        <f si="2" t="shared"/>
        <v>397.0446959211919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783.0</v>
      </c>
      <c r="E27" s="5" t="n">
        <v>2.0</v>
      </c>
      <c r="F27" s="6" t="n">
        <v>781.0</v>
      </c>
      <c r="G27" s="5" t="n">
        <f si="1" t="shared"/>
        <v>209.0</v>
      </c>
      <c r="H27" s="5" t="n">
        <v>3.0</v>
      </c>
      <c r="I27" s="6" t="n">
        <v>206.0</v>
      </c>
      <c r="J27" s="7" t="n">
        <f si="2" t="shared"/>
        <v>274.6411483253588</v>
      </c>
      <c r="K27" s="7" t="n">
        <f si="2" t="shared"/>
        <v>-33.333333333333336</v>
      </c>
      <c r="L27" s="7" t="n">
        <f si="2" t="shared"/>
        <v>279.126213592233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4497.0</v>
      </c>
      <c r="E28" s="5" t="n">
        <v>16.0</v>
      </c>
      <c r="F28" s="6" t="n">
        <v>4481.0</v>
      </c>
      <c r="G28" s="5" t="n">
        <f si="1" t="shared"/>
        <v>1033.0</v>
      </c>
      <c r="H28" s="5" t="n">
        <v>14.0</v>
      </c>
      <c r="I28" s="6" t="n">
        <v>1019.0</v>
      </c>
      <c r="J28" s="7" t="n">
        <f si="2" t="shared"/>
        <v>335.33397870280737</v>
      </c>
      <c r="K28" s="7" t="n">
        <f si="2" t="shared"/>
        <v>14.28571428571428</v>
      </c>
      <c r="L28" s="7" t="n">
        <f si="2" t="shared"/>
        <v>339.7448478900883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6317.0</v>
      </c>
      <c r="E29" s="5" t="n">
        <v>15.0</v>
      </c>
      <c r="F29" s="6" t="n">
        <v>6302.0</v>
      </c>
      <c r="G29" s="5" t="n">
        <f si="1" t="shared"/>
        <v>1254.0</v>
      </c>
      <c r="H29" s="5" t="n">
        <v>10.0</v>
      </c>
      <c r="I29" s="6" t="n">
        <v>1244.0</v>
      </c>
      <c r="J29" s="7" t="n">
        <f si="2" t="shared"/>
        <v>403.7480063795853</v>
      </c>
      <c r="K29" s="7" t="n">
        <f si="2" t="shared"/>
        <v>50.0</v>
      </c>
      <c r="L29" s="7" t="n">
        <f si="2" t="shared"/>
        <v>406.5916398713826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1389.0</v>
      </c>
      <c r="E30" s="5" t="n">
        <v>3.0</v>
      </c>
      <c r="F30" s="6" t="n">
        <v>1386.0</v>
      </c>
      <c r="G30" s="5" t="n">
        <f si="1" t="shared"/>
        <v>426.0</v>
      </c>
      <c r="H30" s="5" t="n">
        <v>0.0</v>
      </c>
      <c r="I30" s="6" t="n">
        <v>426.0</v>
      </c>
      <c r="J30" s="7" t="n">
        <f si="2" t="shared"/>
        <v>226.056338028169</v>
      </c>
      <c r="K30" s="7" t="str">
        <f si="2" t="shared"/>
        <v>-</v>
      </c>
      <c r="L30" s="7" t="n">
        <f si="2" t="shared"/>
        <v>225.35211267605635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2397.0</v>
      </c>
      <c r="E31" s="5" t="n">
        <v>2.0</v>
      </c>
      <c r="F31" s="6" t="n">
        <v>2395.0</v>
      </c>
      <c r="G31" s="5" t="n">
        <f si="1" t="shared"/>
        <v>707.0</v>
      </c>
      <c r="H31" s="5" t="n">
        <v>10.0</v>
      </c>
      <c r="I31" s="6" t="n">
        <v>697.0</v>
      </c>
      <c r="J31" s="7" t="n">
        <f si="2" t="shared"/>
        <v>239.03818953323906</v>
      </c>
      <c r="K31" s="7" t="n">
        <f si="2" t="shared"/>
        <v>-80.0</v>
      </c>
      <c r="L31" s="7" t="n">
        <f si="2" t="shared"/>
        <v>243.61549497847918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1203.0</v>
      </c>
      <c r="E32" s="5" t="n">
        <v>6.0</v>
      </c>
      <c r="F32" s="6" t="n">
        <v>1197.0</v>
      </c>
      <c r="G32" s="5" t="n">
        <f si="1" t="shared"/>
        <v>265.0</v>
      </c>
      <c r="H32" s="5" t="n">
        <v>16.0</v>
      </c>
      <c r="I32" s="6" t="n">
        <v>249.0</v>
      </c>
      <c r="J32" s="7" t="n">
        <f si="2" t="shared"/>
        <v>353.9622641509434</v>
      </c>
      <c r="K32" s="7" t="n">
        <f si="2" t="shared"/>
        <v>-62.5</v>
      </c>
      <c r="L32" s="7" t="n">
        <f si="2" t="shared"/>
        <v>380.7228915662651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1035.0</v>
      </c>
      <c r="E33" s="5" t="n">
        <v>3.0</v>
      </c>
      <c r="F33" s="6" t="n">
        <v>1032.0</v>
      </c>
      <c r="G33" s="5" t="n">
        <f si="1" t="shared"/>
        <v>228.0</v>
      </c>
      <c r="H33" s="5" t="n">
        <v>2.0</v>
      </c>
      <c r="I33" s="6" t="n">
        <v>226.0</v>
      </c>
      <c r="J33" s="7" t="n">
        <f si="2" t="shared"/>
        <v>353.94736842105266</v>
      </c>
      <c r="K33" s="7" t="n">
        <f si="2" t="shared"/>
        <v>50.0</v>
      </c>
      <c r="L33" s="7" t="n">
        <f si="2" t="shared"/>
        <v>356.6371681415929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6694.0</v>
      </c>
      <c r="E34" s="5" t="n">
        <v>26.0</v>
      </c>
      <c r="F34" s="6" t="n">
        <v>6668.0</v>
      </c>
      <c r="G34" s="5" t="n">
        <f si="1" t="shared"/>
        <v>1692.0</v>
      </c>
      <c r="H34" s="5" t="n">
        <v>28.0</v>
      </c>
      <c r="I34" s="6" t="n">
        <v>1664.0</v>
      </c>
      <c r="J34" s="7" t="n">
        <f si="2" t="shared"/>
        <v>295.6264775413712</v>
      </c>
      <c r="K34" s="7" t="n">
        <f si="2" t="shared"/>
        <v>-7.14285714285714</v>
      </c>
      <c r="L34" s="7" t="n">
        <f si="2" t="shared"/>
        <v>300.7211538461538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954.0</v>
      </c>
      <c r="E35" s="5" t="n">
        <v>0.0</v>
      </c>
      <c r="F35" s="6" t="n">
        <v>954.0</v>
      </c>
      <c r="G35" s="5" t="n">
        <f si="1" t="shared"/>
        <v>227.0</v>
      </c>
      <c r="H35" s="5" t="n">
        <v>1.0</v>
      </c>
      <c r="I35" s="6" t="n">
        <v>226.0</v>
      </c>
      <c r="J35" s="7" t="n">
        <f si="2" t="shared"/>
        <v>320.2643171806168</v>
      </c>
      <c r="K35" s="7" t="n">
        <f si="2" t="shared"/>
        <v>-100.0</v>
      </c>
      <c r="L35" s="7" t="n">
        <f si="2" t="shared"/>
        <v>322.1238938053097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128.0</v>
      </c>
      <c r="E36" s="5" t="n">
        <v>0.0</v>
      </c>
      <c r="F36" s="6" t="n">
        <v>128.0</v>
      </c>
      <c r="G36" s="5" t="n">
        <f si="1" t="shared"/>
        <v>30.0</v>
      </c>
      <c r="H36" s="5" t="n">
        <v>0.0</v>
      </c>
      <c r="I36" s="6" t="n">
        <v>30.0</v>
      </c>
      <c r="J36" s="7" t="n">
        <f si="2" t="shared"/>
        <v>326.6666666666667</v>
      </c>
      <c r="K36" s="7" t="str">
        <f si="2" t="shared"/>
        <v>-</v>
      </c>
      <c r="L36" s="7" t="n">
        <f si="2" t="shared"/>
        <v>326.6666666666667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688.0</v>
      </c>
      <c r="E37" s="5" t="n">
        <v>1.0</v>
      </c>
      <c r="F37" s="6" t="n">
        <v>687.0</v>
      </c>
      <c r="G37" s="5" t="n">
        <f si="1" t="shared"/>
        <v>169.0</v>
      </c>
      <c r="H37" s="5" t="n">
        <v>2.0</v>
      </c>
      <c r="I37" s="6" t="n">
        <v>167.0</v>
      </c>
      <c r="J37" s="7" t="n">
        <f si="2" t="shared"/>
        <v>307.10059171597635</v>
      </c>
      <c r="K37" s="7" t="n">
        <f si="2" t="shared"/>
        <v>-50.0</v>
      </c>
      <c r="L37" s="7" t="n">
        <f si="2" t="shared"/>
        <v>311.377245508982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500.0</v>
      </c>
      <c r="E38" s="5" t="n">
        <v>0.0</v>
      </c>
      <c r="F38" s="6" t="n">
        <v>500.0</v>
      </c>
      <c r="G38" s="5" t="n">
        <f si="1" t="shared"/>
        <v>178.0</v>
      </c>
      <c r="H38" s="5" t="n">
        <v>0.0</v>
      </c>
      <c r="I38" s="6" t="n">
        <v>178.0</v>
      </c>
      <c r="J38" s="7" t="n">
        <f si="2" t="shared"/>
        <v>180.8988764044944</v>
      </c>
      <c r="K38" s="7" t="str">
        <f si="2" t="shared"/>
        <v>-</v>
      </c>
      <c r="L38" s="7" t="n">
        <f si="2" t="shared"/>
        <v>180.8988764044944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5356.0</v>
      </c>
      <c r="E39" s="5" t="n">
        <f si="6" t="shared"/>
        <v>5.0</v>
      </c>
      <c r="F39" s="5" t="n">
        <f si="6" t="shared"/>
        <v>5351.0</v>
      </c>
      <c r="G39" s="5" t="n">
        <f si="6" t="shared"/>
        <v>1574.0</v>
      </c>
      <c r="H39" s="5" t="n">
        <f si="6" t="shared"/>
        <v>7.0</v>
      </c>
      <c r="I39" s="5" t="n">
        <f si="6" t="shared"/>
        <v>1567.0</v>
      </c>
      <c r="J39" s="7" t="n">
        <f si="2" t="shared"/>
        <v>240.27954256670904</v>
      </c>
      <c r="K39" s="7" t="n">
        <f si="2" t="shared"/>
        <v>-28.57142857142857</v>
      </c>
      <c r="L39" s="7" t="n">
        <f si="2" t="shared"/>
        <v>241.48053605615826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31941.0</v>
      </c>
      <c r="E40" s="5" t="n">
        <v>79.0</v>
      </c>
      <c r="F40" s="6" t="n">
        <v>31862.0</v>
      </c>
      <c r="G40" s="5" t="n">
        <f si="1" t="shared"/>
        <v>7992.0</v>
      </c>
      <c r="H40" s="5" t="n">
        <v>93.0</v>
      </c>
      <c r="I40" s="6" t="n">
        <v>7899.0</v>
      </c>
      <c r="J40" s="7" t="n">
        <f si="2" t="shared"/>
        <v>299.66216216216213</v>
      </c>
      <c r="K40" s="7" t="n">
        <f si="2" t="shared"/>
        <v>-15.053763440860212</v>
      </c>
      <c r="L40" s="7" t="n">
        <f si="2" t="shared"/>
        <v>303.3675148753007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8913.0</v>
      </c>
      <c r="E41" s="5" t="n">
        <v>30.0</v>
      </c>
      <c r="F41" s="6" t="n">
        <v>8883.0</v>
      </c>
      <c r="G41" s="5" t="n">
        <f si="1" t="shared"/>
        <v>1299.0</v>
      </c>
      <c r="H41" s="5" t="n">
        <v>53.0</v>
      </c>
      <c r="I41" s="6" t="n">
        <v>1246.0</v>
      </c>
      <c r="J41" s="7" t="n">
        <f si="2" t="shared"/>
        <v>586.1431870669745</v>
      </c>
      <c r="K41" s="7" t="n">
        <f si="2" t="shared"/>
        <v>-43.39622641509434</v>
      </c>
      <c r="L41" s="7" t="n">
        <f si="2" t="shared"/>
        <v>612.9213483146067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1344.0</v>
      </c>
      <c r="E42" s="5" t="n">
        <v>6.0</v>
      </c>
      <c r="F42" s="6" t="n">
        <v>1338.0</v>
      </c>
      <c r="G42" s="5" t="n">
        <f si="1" t="shared"/>
        <v>277.0</v>
      </c>
      <c r="H42" s="5" t="n">
        <v>5.0</v>
      </c>
      <c r="I42" s="6" t="n">
        <v>272.0</v>
      </c>
      <c r="J42" s="7" t="n">
        <f si="2" t="shared"/>
        <v>385.19855595667866</v>
      </c>
      <c r="K42" s="7" t="n">
        <f si="2" t="shared"/>
        <v>19.999999999999996</v>
      </c>
      <c r="L42" s="7" t="n">
        <f si="2" t="shared"/>
        <v>391.9117647058823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156.0</v>
      </c>
      <c r="E43" s="5" t="n">
        <f si="7" t="shared"/>
        <v>0.0</v>
      </c>
      <c r="F43" s="5" t="n">
        <f si="7" t="shared"/>
        <v>156.0</v>
      </c>
      <c r="G43" s="5" t="n">
        <f si="7" t="shared"/>
        <v>84.0</v>
      </c>
      <c r="H43" s="5" t="n">
        <f si="7" t="shared"/>
        <v>0.0</v>
      </c>
      <c r="I43" s="5" t="n">
        <f si="7" t="shared"/>
        <v>84.0</v>
      </c>
      <c r="J43" s="7" t="n">
        <f si="2" t="shared"/>
        <v>85.71428571428572</v>
      </c>
      <c r="K43" s="7" t="str">
        <f si="2" t="shared"/>
        <v>-</v>
      </c>
      <c r="L43" s="7" t="n">
        <f si="2" t="shared"/>
        <v>85.71428571428572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10413.0</v>
      </c>
      <c r="E44" s="5" t="n">
        <v>36.0</v>
      </c>
      <c r="F44" s="6" t="n">
        <v>10377.0</v>
      </c>
      <c r="G44" s="5" t="n">
        <f si="1" t="shared"/>
        <v>1660.0</v>
      </c>
      <c r="H44" s="5" t="n">
        <v>58.0</v>
      </c>
      <c r="I44" s="6" t="n">
        <v>1602.0</v>
      </c>
      <c r="J44" s="7" t="n">
        <f si="2" t="shared"/>
        <v>527.289156626506</v>
      </c>
      <c r="K44" s="7" t="n">
        <f si="2" t="shared"/>
        <v>-37.93103448275862</v>
      </c>
      <c r="L44" s="7" t="n">
        <f si="2" t="shared"/>
        <v>547.7528089887641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379.0</v>
      </c>
      <c r="E45" s="5" t="n">
        <v>4.0</v>
      </c>
      <c r="F45" s="6" t="n">
        <v>375.0</v>
      </c>
      <c r="G45" s="5" t="n">
        <f si="1" t="shared"/>
        <v>147.0</v>
      </c>
      <c r="H45" s="5" t="n">
        <v>5.0</v>
      </c>
      <c r="I45" s="6" t="n">
        <v>142.0</v>
      </c>
      <c r="J45" s="7" t="n">
        <f si="2" t="shared"/>
        <v>157.82312925170066</v>
      </c>
      <c r="K45" s="7" t="n">
        <f si="2" t="shared"/>
        <v>-19.999999999999996</v>
      </c>
      <c r="L45" s="7" t="n">
        <f si="2" t="shared"/>
        <v>164.0845070422535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504.0</v>
      </c>
      <c r="E46" s="5" t="n">
        <f si="8" t="shared"/>
        <v>4.0</v>
      </c>
      <c r="F46" s="5" t="n">
        <f si="8" t="shared"/>
        <v>500.0</v>
      </c>
      <c r="G46" s="5" t="n">
        <f si="8" t="shared"/>
        <v>322.0</v>
      </c>
      <c r="H46" s="5" t="n">
        <f si="8" t="shared"/>
        <v>0.0</v>
      </c>
      <c r="I46" s="5" t="n">
        <f si="8" t="shared"/>
        <v>322.0</v>
      </c>
      <c r="J46" s="7" t="n">
        <f si="2" t="shared"/>
        <v>56.52173913043479</v>
      </c>
      <c r="K46" s="7" t="str">
        <f si="2" t="shared"/>
        <v>-</v>
      </c>
      <c r="L46" s="7" t="n">
        <f si="2" t="shared"/>
        <v>55.27950310559007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883.0</v>
      </c>
      <c r="E47" s="5" t="n">
        <v>8.0</v>
      </c>
      <c r="F47" s="6" t="n">
        <v>875.0</v>
      </c>
      <c r="G47" s="5" t="n">
        <f si="1" t="shared"/>
        <v>469.0</v>
      </c>
      <c r="H47" s="5" t="n">
        <v>5.0</v>
      </c>
      <c r="I47" s="6" t="n">
        <v>464.0</v>
      </c>
      <c r="J47" s="7" t="n">
        <f si="2" t="shared"/>
        <v>88.27292110874201</v>
      </c>
      <c r="K47" s="7" t="n">
        <f si="2" t="shared"/>
        <v>60.00000000000001</v>
      </c>
      <c r="L47" s="7" t="n">
        <f si="2" t="shared"/>
        <v>88.57758620689656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132.0</v>
      </c>
      <c r="E48" s="5" t="n">
        <v>77.0</v>
      </c>
      <c r="F48" s="12" t="n">
        <v>55.0</v>
      </c>
      <c r="G48" s="5" t="n">
        <f si="1" t="shared"/>
        <v>130.0</v>
      </c>
      <c r="H48" s="13" t="n">
        <v>62.0</v>
      </c>
      <c r="I48" s="12" t="n">
        <v>68.0</v>
      </c>
      <c r="J48" s="14" t="n">
        <f si="2" t="shared"/>
        <v>1.538461538461533</v>
      </c>
      <c r="K48" s="14" t="n">
        <f si="2" t="shared"/>
        <v>24.193548387096776</v>
      </c>
      <c r="L48" s="14" t="n">
        <f si="2" t="shared"/>
        <v>-19.11764705882353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621649.0</v>
      </c>
      <c r="E49" s="5" t="n">
        <f ref="E49:I49" si="9" t="shared">E19+E26+E40+E44+E47+E48</f>
        <v>115389.0</v>
      </c>
      <c r="F49" s="5" t="n">
        <f si="9" t="shared"/>
        <v>506260.0</v>
      </c>
      <c r="G49" s="5" t="n">
        <f si="9" t="shared"/>
        <v>93206.0</v>
      </c>
      <c r="H49" s="5" t="n">
        <f si="9" t="shared"/>
        <v>6203.0</v>
      </c>
      <c r="I49" s="5" t="n">
        <f si="9" t="shared"/>
        <v>87003.0</v>
      </c>
      <c r="J49" s="7" t="n">
        <f si="2" t="shared"/>
        <v>566.9624273115464</v>
      </c>
      <c r="K49" s="7" t="n">
        <f si="2" t="shared"/>
        <v>1760.2128002579398</v>
      </c>
      <c r="L49" s="7" t="n">
        <f si="2" t="shared"/>
        <v>481.8879808742227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