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<sst xmlns="http://schemas.openxmlformats.org/spreadsheetml/2006/main" count="113" uniqueCount="62">
  <si>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</si>
  <si>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</si>
  <si>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</si>
  <si>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</si>
  <si>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</si>
  <si>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</si>
  <si>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</si>
  <si>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</si>
  <si>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</si>
  <si>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</si>
  <si>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</si>
  <si>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</si>
  <si>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</si>
  <si>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</si>
  <si>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</si>
  <si>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</si>
  <si>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</si>
  <si>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</si>
  <si>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</si>
  <si>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</si>
  <si>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</si>
  <si>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</si>
  <si>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</si>
  <si>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</si>
  <si>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</si>
  <si>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</si>
  <si>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</si>
  <si>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</si>
  <si>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</si>
  <si>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</si>
  <si>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</si>
  <si>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</si>
  <si>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</si>
  <si>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</si>
  <si>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</si>
  <si>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</si>
  <si>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</si>
  <si>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</si>
  <si>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</si>
  <si>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</si>
  <si>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</si>
  <si>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</si>
  <si>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</si>
  <si>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</si>
  <si>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</si>
  <si>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</si>
  <si>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</si>
  <si>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</si>
  <si>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</si>
  <si>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</si>
  <si>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</si>
  <si>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</si>
  <si>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</si>
  <si>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</si>
  <si>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</si>
  <si>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</si>
  <si>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</si>
  <si>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112年1至10月來臺旅客人次及成長率－按居住地分
Table 1-2 Visitor Arrivals by Residence,
January-October,2023</t>
  </si>
  <si>
    <t>112年1至10月 Jan.-October., 2023</t>
  </si>
  <si>
    <t>111年1至10月 Jan.-October.,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</si>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</sst>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943912.0</v>
      </c>
      <c r="E4" s="5" t="n">
        <v>892824.0</v>
      </c>
      <c r="F4" s="6" t="n">
        <v>51088.0</v>
      </c>
      <c r="G4" s="5" t="n">
        <f>H4+I4</f>
        <v>14382.0</v>
      </c>
      <c r="H4" s="5" t="n">
        <v>13680.0</v>
      </c>
      <c r="I4" s="6" t="n">
        <v>702.0</v>
      </c>
      <c r="J4" s="7" t="n">
        <f>IF(G4=0,"-",((D4/G4)-1)*100)</f>
        <v>6463.148379919343</v>
      </c>
      <c r="K4" s="7" t="n">
        <f>IF(H4=0,"-",((E4/H4)-1)*100)</f>
        <v>6426.491228070175</v>
      </c>
      <c r="L4" s="7" t="n">
        <f>IF(I4=0,"-",((F4/I4)-1)*100)</f>
        <v>7177.4928774928785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171774.0</v>
      </c>
      <c r="E5" s="5" t="n">
        <v>165095.0</v>
      </c>
      <c r="F5" s="6" t="n">
        <v>6679.0</v>
      </c>
      <c r="G5" s="5" t="n">
        <f ref="G5:G48" si="1" t="shared">H5+I5</f>
        <v>15296.0</v>
      </c>
      <c r="H5" s="5" t="n">
        <v>15252.0</v>
      </c>
      <c r="I5" s="6" t="n">
        <v>44.0</v>
      </c>
      <c r="J5" s="7" t="n">
        <f ref="J5:L49" si="2" t="shared">IF(G5=0,"-",((D5/G5)-1)*100)</f>
        <v>1022.9994769874477</v>
      </c>
      <c r="K5" s="7" t="n">
        <f si="2" t="shared"/>
        <v>982.4482035142931</v>
      </c>
      <c r="L5" s="7" t="n">
        <f si="2" t="shared"/>
        <v>15079.545454545454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685398.0</v>
      </c>
      <c r="E6" s="5" t="n">
        <v>1236.0</v>
      </c>
      <c r="F6" s="6" t="n">
        <v>684162.0</v>
      </c>
      <c r="G6" s="5" t="n">
        <f si="1" t="shared"/>
        <v>32218.0</v>
      </c>
      <c r="H6" s="5" t="n">
        <v>385.0</v>
      </c>
      <c r="I6" s="6" t="n">
        <v>31833.0</v>
      </c>
      <c r="J6" s="7" t="n">
        <f si="2" t="shared"/>
        <v>2027.3760009932334</v>
      </c>
      <c r="K6" s="7" t="n">
        <f si="2" t="shared"/>
        <v>221.03896103896105</v>
      </c>
      <c r="L6" s="7" t="n">
        <f si="2" t="shared"/>
        <v>2049.2225049476956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554320.0</v>
      </c>
      <c r="E7" s="5" t="n">
        <v>1903.0</v>
      </c>
      <c r="F7" s="6" t="n">
        <v>552417.0</v>
      </c>
      <c r="G7" s="5" t="n">
        <f si="1" t="shared"/>
        <v>11606.0</v>
      </c>
      <c r="H7" s="5" t="n">
        <v>312.0</v>
      </c>
      <c r="I7" s="6" t="n">
        <v>11294.0</v>
      </c>
      <c r="J7" s="7" t="n">
        <f si="2" t="shared"/>
        <v>4676.150267103222</v>
      </c>
      <c r="K7" s="7" t="n">
        <f si="2" t="shared"/>
        <v>509.93589743589746</v>
      </c>
      <c r="L7" s="7" t="n">
        <f si="2" t="shared"/>
        <v>4791.243137949354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26591.0</v>
      </c>
      <c r="E8" s="5" t="n">
        <v>22.0</v>
      </c>
      <c r="F8" s="6" t="n">
        <v>26569.0</v>
      </c>
      <c r="G8" s="5" t="n">
        <f si="1" t="shared"/>
        <v>5936.0</v>
      </c>
      <c r="H8" s="5" t="n">
        <v>10.0</v>
      </c>
      <c r="I8" s="6" t="n">
        <v>5926.0</v>
      </c>
      <c r="J8" s="7" t="n">
        <f si="2" t="shared"/>
        <v>347.96159029649596</v>
      </c>
      <c r="K8" s="7" t="n">
        <f si="2" t="shared"/>
        <v>120.00000000000001</v>
      </c>
      <c r="L8" s="7" t="n">
        <f si="2" t="shared"/>
        <v>348.3462706716166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12597.0</v>
      </c>
      <c r="E9" s="5" t="n">
        <v>81.0</v>
      </c>
      <c r="F9" s="6" t="n">
        <v>12516.0</v>
      </c>
      <c r="G9" s="5" t="n">
        <f si="1" t="shared"/>
        <v>1713.0</v>
      </c>
      <c r="H9" s="5" t="n">
        <v>30.0</v>
      </c>
      <c r="I9" s="6" t="n">
        <v>1683.0</v>
      </c>
      <c r="J9" s="7" t="n">
        <f si="2" t="shared"/>
        <v>635.3765323992994</v>
      </c>
      <c r="K9" s="7" t="n">
        <f si="2" t="shared"/>
        <v>170.00000000000003</v>
      </c>
      <c r="L9" s="7" t="n">
        <f si="2" t="shared"/>
        <v>643.6720142602495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327539.0</v>
      </c>
      <c r="E10" s="5" t="n">
        <v>537.0</v>
      </c>
      <c r="F10" s="6" t="n">
        <v>327002.0</v>
      </c>
      <c r="G10" s="5" t="n">
        <f si="1" t="shared"/>
        <v>18674.0</v>
      </c>
      <c r="H10" s="5" t="n">
        <v>117.0</v>
      </c>
      <c r="I10" s="6" t="n">
        <v>18557.0</v>
      </c>
      <c r="J10" s="7" t="n">
        <f si="2" t="shared"/>
        <v>1653.9841490842882</v>
      </c>
      <c r="K10" s="7" t="n">
        <f si="2" t="shared"/>
        <v>358.97435897435895</v>
      </c>
      <c r="L10" s="7" t="n">
        <f si="2" t="shared"/>
        <v>1662.1490542652368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324249.0</v>
      </c>
      <c r="E11" s="5" t="n">
        <v>390.0</v>
      </c>
      <c r="F11" s="6" t="n">
        <v>323859.0</v>
      </c>
      <c r="G11" s="5" t="n">
        <f si="1" t="shared"/>
        <v>10257.0</v>
      </c>
      <c r="H11" s="5" t="n">
        <v>141.0</v>
      </c>
      <c r="I11" s="6" t="n">
        <v>10116.0</v>
      </c>
      <c r="J11" s="7" t="n">
        <f si="2" t="shared"/>
        <v>3061.2459783562444</v>
      </c>
      <c r="K11" s="7" t="n">
        <f si="2" t="shared"/>
        <v>176.59574468085108</v>
      </c>
      <c r="L11" s="7" t="n">
        <f si="2" t="shared"/>
        <v>3101.4531435349936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163528.0</v>
      </c>
      <c r="E12" s="5" t="n">
        <v>280.0</v>
      </c>
      <c r="F12" s="6" t="n">
        <v>163248.0</v>
      </c>
      <c r="G12" s="5" t="n">
        <f si="1" t="shared"/>
        <v>50273.0</v>
      </c>
      <c r="H12" s="5" t="n">
        <v>84.0</v>
      </c>
      <c r="I12" s="6" t="n">
        <v>50189.0</v>
      </c>
      <c r="J12" s="7" t="n">
        <f si="2" t="shared"/>
        <v>225.27997135639407</v>
      </c>
      <c r="K12" s="7" t="n">
        <f si="2" t="shared"/>
        <v>233.33333333333334</v>
      </c>
      <c r="L12" s="7" t="n">
        <f si="2" t="shared"/>
        <v>225.26649265775367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274834.0</v>
      </c>
      <c r="E13" s="5" t="n">
        <v>1377.0</v>
      </c>
      <c r="F13" s="6" t="n">
        <v>273457.0</v>
      </c>
      <c r="G13" s="5" t="n">
        <f si="1" t="shared"/>
        <v>37551.0</v>
      </c>
      <c r="H13" s="5" t="n">
        <v>195.0</v>
      </c>
      <c r="I13" s="6" t="n">
        <v>37356.0</v>
      </c>
      <c r="J13" s="7" t="n">
        <f si="2" t="shared"/>
        <v>631.8952890735267</v>
      </c>
      <c r="K13" s="7" t="n">
        <f si="2" t="shared"/>
        <v>606.1538461538462</v>
      </c>
      <c r="L13" s="7" t="n">
        <f si="2" t="shared"/>
        <v>632.0296605632294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308629.0</v>
      </c>
      <c r="E14" s="5" t="n">
        <v>446.0</v>
      </c>
      <c r="F14" s="6" t="n">
        <v>308183.0</v>
      </c>
      <c r="G14" s="5" t="n">
        <f si="1" t="shared"/>
        <v>29162.0</v>
      </c>
      <c r="H14" s="5" t="n">
        <v>152.0</v>
      </c>
      <c r="I14" s="6" t="n">
        <v>29010.0</v>
      </c>
      <c r="J14" s="7" t="n">
        <f si="2" t="shared"/>
        <v>958.3259035731433</v>
      </c>
      <c r="K14" s="7" t="n">
        <f si="2" t="shared"/>
        <v>193.42105263157893</v>
      </c>
      <c r="L14" s="7" t="n">
        <f si="2" t="shared"/>
        <v>962.3336780420544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332138.0</v>
      </c>
      <c r="E15" s="5" t="n">
        <v>1680.0</v>
      </c>
      <c r="F15" s="6" t="n">
        <v>330458.0</v>
      </c>
      <c r="G15" s="5" t="n">
        <f si="1" t="shared"/>
        <v>96492.0</v>
      </c>
      <c r="H15" s="5" t="n">
        <v>802.0</v>
      </c>
      <c r="I15" s="6" t="n">
        <v>95690.0</v>
      </c>
      <c r="J15" s="7" t="n">
        <f si="2" t="shared"/>
        <v>244.21299175061145</v>
      </c>
      <c r="K15" s="7" t="n">
        <f si="2" t="shared"/>
        <v>109.47630922693267</v>
      </c>
      <c r="L15" s="7" t="n">
        <f si="2" t="shared"/>
        <v>245.34225101891525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17500.0</v>
      </c>
      <c r="E16" s="5" t="n">
        <f si="3" t="shared"/>
        <v>277.0</v>
      </c>
      <c r="F16" s="5" t="n">
        <f si="3" t="shared"/>
        <v>17223.0</v>
      </c>
      <c r="G16" s="5" t="n">
        <f si="3" t="shared"/>
        <v>2349.0</v>
      </c>
      <c r="H16" s="5" t="n">
        <f si="3" t="shared"/>
        <v>79.0</v>
      </c>
      <c r="I16" s="5" t="n">
        <f si="3" t="shared"/>
        <v>2270.0</v>
      </c>
      <c r="J16" s="7" t="n">
        <f si="2" t="shared"/>
        <v>644.997871434653</v>
      </c>
      <c r="K16" s="7" t="n">
        <f si="2" t="shared"/>
        <v>250.63291139240508</v>
      </c>
      <c r="L16" s="7" t="n">
        <f si="2" t="shared"/>
        <v>658.7224669603524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1748417.0</v>
      </c>
      <c r="E17" s="5" t="n">
        <v>4987.0</v>
      </c>
      <c r="F17" s="6" t="n">
        <v>1743430.0</v>
      </c>
      <c r="G17" s="5" t="n">
        <f si="1" t="shared"/>
        <v>244758.0</v>
      </c>
      <c r="H17" s="5" t="n">
        <v>1570.0</v>
      </c>
      <c r="I17" s="6" t="n">
        <v>243188.0</v>
      </c>
      <c r="J17" s="7" t="n">
        <f si="2" t="shared"/>
        <v>614.3451899427189</v>
      </c>
      <c r="K17" s="7" t="n">
        <f si="2" t="shared"/>
        <v>217.64331210191082</v>
      </c>
      <c r="L17" s="7" t="n">
        <f si="2" t="shared"/>
        <v>616.9062618221294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23534.0</v>
      </c>
      <c r="E18" s="5" t="n">
        <f si="4" t="shared"/>
        <v>26.0</v>
      </c>
      <c r="F18" s="5" t="n">
        <f si="4" t="shared"/>
        <v>23508.0</v>
      </c>
      <c r="G18" s="5" t="n">
        <f si="4" t="shared"/>
        <v>1683.0</v>
      </c>
      <c r="H18" s="5" t="n">
        <f si="4" t="shared"/>
        <v>7.0</v>
      </c>
      <c r="I18" s="5" t="n">
        <f si="4" t="shared"/>
        <v>1676.0</v>
      </c>
      <c r="J18" s="7" t="n">
        <f si="2" t="shared"/>
        <v>1298.3363042186572</v>
      </c>
      <c r="K18" s="7" t="n">
        <f si="2" t="shared"/>
        <v>271.42857142857144</v>
      </c>
      <c r="L18" s="7" t="n">
        <f si="2" t="shared"/>
        <v>1302.6252983293557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4166543.0</v>
      </c>
      <c r="E19" s="5" t="n">
        <v>1066174.0</v>
      </c>
      <c r="F19" s="6" t="n">
        <v>3100369.0</v>
      </c>
      <c r="G19" s="5" t="n">
        <f si="1" t="shared"/>
        <v>327592.0</v>
      </c>
      <c r="H19" s="5" t="n">
        <v>31246.0</v>
      </c>
      <c r="I19" s="6" t="n">
        <v>296346.0</v>
      </c>
      <c r="J19" s="7" t="n">
        <f si="2" t="shared"/>
        <v>1171.869581674766</v>
      </c>
      <c r="K19" s="7" t="n">
        <f si="2" t="shared"/>
        <v>3312.193560775779</v>
      </c>
      <c r="L19" s="7" t="n">
        <f si="2" t="shared"/>
        <v>946.1990376114408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71329.0</v>
      </c>
      <c r="E20" s="5" t="n">
        <v>695.0</v>
      </c>
      <c r="F20" s="6" t="n">
        <v>70634.0</v>
      </c>
      <c r="G20" s="5" t="n">
        <f si="1" t="shared"/>
        <v>4865.0</v>
      </c>
      <c r="H20" s="5" t="n">
        <v>409.0</v>
      </c>
      <c r="I20" s="6" t="n">
        <v>4456.0</v>
      </c>
      <c r="J20" s="7" t="n">
        <f si="2" t="shared"/>
        <v>1366.1664953751283</v>
      </c>
      <c r="K20" s="7" t="n">
        <f si="2" t="shared"/>
        <v>69.92665036674816</v>
      </c>
      <c r="L20" s="7" t="n">
        <f si="2" t="shared"/>
        <v>1485.1436265709156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404512.0</v>
      </c>
      <c r="E21" s="5" t="n">
        <v>6025.0</v>
      </c>
      <c r="F21" s="6" t="n">
        <v>398487.0</v>
      </c>
      <c r="G21" s="5" t="n">
        <f si="1" t="shared"/>
        <v>34174.0</v>
      </c>
      <c r="H21" s="5" t="n">
        <v>4167.0</v>
      </c>
      <c r="I21" s="6" t="n">
        <v>30007.0</v>
      </c>
      <c r="J21" s="7" t="n">
        <f si="2" t="shared"/>
        <v>1083.683502077603</v>
      </c>
      <c r="K21" s="7" t="n">
        <f si="2" t="shared"/>
        <v>44.588432925365964</v>
      </c>
      <c r="L21" s="7" t="n">
        <f si="2" t="shared"/>
        <v>1227.9801379678074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2758.0</v>
      </c>
      <c r="E22" s="5" t="n">
        <v>19.0</v>
      </c>
      <c r="F22" s="6" t="n">
        <v>2739.0</v>
      </c>
      <c r="G22" s="5" t="n">
        <f si="1" t="shared"/>
        <v>481.0</v>
      </c>
      <c r="H22" s="5" t="n">
        <v>12.0</v>
      </c>
      <c r="I22" s="6" t="n">
        <v>469.0</v>
      </c>
      <c r="J22" s="7" t="n">
        <f si="2" t="shared"/>
        <v>473.3887733887734</v>
      </c>
      <c r="K22" s="7" t="n">
        <f si="2" t="shared"/>
        <v>58.33333333333333</v>
      </c>
      <c r="L22" s="7" t="n">
        <f si="2" t="shared"/>
        <v>484.0085287846482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2513.0</v>
      </c>
      <c r="E23" s="5" t="n">
        <v>142.0</v>
      </c>
      <c r="F23" s="6" t="n">
        <v>2371.0</v>
      </c>
      <c r="G23" s="5" t="n">
        <f si="1" t="shared"/>
        <v>438.0</v>
      </c>
      <c r="H23" s="5" t="n">
        <v>32.0</v>
      </c>
      <c r="I23" s="6" t="n">
        <v>406.0</v>
      </c>
      <c r="J23" s="7" t="n">
        <f si="2" t="shared"/>
        <v>473.7442922374429</v>
      </c>
      <c r="K23" s="7" t="n">
        <f si="2" t="shared"/>
        <v>343.75</v>
      </c>
      <c r="L23" s="7" t="n">
        <f si="2" t="shared"/>
        <v>483.99014778325125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662.0</v>
      </c>
      <c r="E24" s="5" t="n">
        <v>61.0</v>
      </c>
      <c r="F24" s="6" t="n">
        <v>601.0</v>
      </c>
      <c r="G24" s="5" t="n">
        <f si="1" t="shared"/>
        <v>100.0</v>
      </c>
      <c r="H24" s="5" t="n">
        <v>14.0</v>
      </c>
      <c r="I24" s="6" t="n">
        <v>86.0</v>
      </c>
      <c r="J24" s="7" t="n">
        <f si="2" t="shared"/>
        <v>562.0</v>
      </c>
      <c r="K24" s="7" t="n">
        <f si="2" t="shared"/>
        <v>335.71428571428567</v>
      </c>
      <c r="L24" s="7" t="n">
        <f si="2" t="shared"/>
        <v>598.8372093023256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9031.0</v>
      </c>
      <c r="E25" s="5" t="n">
        <f si="5" t="shared"/>
        <v>151.0</v>
      </c>
      <c r="F25" s="5" t="n">
        <f si="5" t="shared"/>
        <v>8880.0</v>
      </c>
      <c r="G25" s="5" t="n">
        <f si="5" t="shared"/>
        <v>2570.0</v>
      </c>
      <c r="H25" s="5" t="n">
        <f si="5" t="shared"/>
        <v>46.0</v>
      </c>
      <c r="I25" s="5" t="n">
        <f si="5" t="shared"/>
        <v>2524.0</v>
      </c>
      <c r="J25" s="7" t="n">
        <f si="2" t="shared"/>
        <v>251.40077821011673</v>
      </c>
      <c r="K25" s="7" t="n">
        <f si="2" t="shared"/>
        <v>228.26086956521738</v>
      </c>
      <c r="L25" s="7" t="n">
        <f si="2" t="shared"/>
        <v>251.82250396196514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490805.0</v>
      </c>
      <c r="E26" s="5" t="n">
        <v>7093.0</v>
      </c>
      <c r="F26" s="6" t="n">
        <v>483712.0</v>
      </c>
      <c r="G26" s="5" t="n">
        <f si="1" t="shared"/>
        <v>42628.0</v>
      </c>
      <c r="H26" s="5" t="n">
        <v>4680.0</v>
      </c>
      <c r="I26" s="6" t="n">
        <v>37948.0</v>
      </c>
      <c r="J26" s="7" t="n">
        <f si="2" t="shared"/>
        <v>1051.3676456788965</v>
      </c>
      <c r="K26" s="7" t="n">
        <f si="2" t="shared"/>
        <v>51.559829059829056</v>
      </c>
      <c r="L26" s="7" t="n">
        <f si="2" t="shared"/>
        <v>1174.6706018762516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5364.0</v>
      </c>
      <c r="E27" s="5" t="n">
        <v>51.0</v>
      </c>
      <c r="F27" s="6" t="n">
        <v>5313.0</v>
      </c>
      <c r="G27" s="5" t="n">
        <f si="1" t="shared"/>
        <v>1200.0</v>
      </c>
      <c r="H27" s="5" t="n">
        <v>36.0</v>
      </c>
      <c r="I27" s="6" t="n">
        <v>1164.0</v>
      </c>
      <c r="J27" s="7" t="n">
        <f si="2" t="shared"/>
        <v>347.0</v>
      </c>
      <c r="K27" s="7" t="n">
        <f si="2" t="shared"/>
        <v>41.66666666666667</v>
      </c>
      <c r="L27" s="7" t="n">
        <f si="2" t="shared"/>
        <v>356.44329896907215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34067.0</v>
      </c>
      <c r="E28" s="5" t="n">
        <v>187.0</v>
      </c>
      <c r="F28" s="6" t="n">
        <v>33880.0</v>
      </c>
      <c r="G28" s="5" t="n">
        <f si="1" t="shared"/>
        <v>4375.0</v>
      </c>
      <c r="H28" s="5" t="n">
        <v>160.0</v>
      </c>
      <c r="I28" s="6" t="n">
        <v>4215.0</v>
      </c>
      <c r="J28" s="7" t="n">
        <f si="2" t="shared"/>
        <v>678.6742857142857</v>
      </c>
      <c r="K28" s="7" t="n">
        <f si="2" t="shared"/>
        <v>16.874999999999996</v>
      </c>
      <c r="L28" s="7" t="n">
        <f si="2" t="shared"/>
        <v>703.7959667852906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48611.0</v>
      </c>
      <c r="E29" s="5" t="n">
        <v>150.0</v>
      </c>
      <c r="F29" s="6" t="n">
        <v>48461.0</v>
      </c>
      <c r="G29" s="5" t="n">
        <f si="1" t="shared"/>
        <v>5162.0</v>
      </c>
      <c r="H29" s="5" t="n">
        <v>137.0</v>
      </c>
      <c r="I29" s="6" t="n">
        <v>5025.0</v>
      </c>
      <c r="J29" s="7" t="n">
        <f si="2" t="shared"/>
        <v>841.7086400619916</v>
      </c>
      <c r="K29" s="7" t="n">
        <f si="2" t="shared"/>
        <v>9.48905109489051</v>
      </c>
      <c r="L29" s="7" t="n">
        <f si="2" t="shared"/>
        <v>864.3980099502487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11406.0</v>
      </c>
      <c r="E30" s="5" t="n">
        <v>29.0</v>
      </c>
      <c r="F30" s="6" t="n">
        <v>11377.0</v>
      </c>
      <c r="G30" s="5" t="n">
        <f si="1" t="shared"/>
        <v>1540.0</v>
      </c>
      <c r="H30" s="5" t="n">
        <v>25.0</v>
      </c>
      <c r="I30" s="6" t="n">
        <v>1515.0</v>
      </c>
      <c r="J30" s="7" t="n">
        <f si="2" t="shared"/>
        <v>640.6493506493507</v>
      </c>
      <c r="K30" s="7" t="n">
        <f si="2" t="shared"/>
        <v>15.999999999999993</v>
      </c>
      <c r="L30" s="7" t="n">
        <f si="2" t="shared"/>
        <v>650.9570957095709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17406.0</v>
      </c>
      <c r="E31" s="5" t="n">
        <v>45.0</v>
      </c>
      <c r="F31" s="6" t="n">
        <v>17361.0</v>
      </c>
      <c r="G31" s="5" t="n">
        <f si="1" t="shared"/>
        <v>3730.0</v>
      </c>
      <c r="H31" s="5" t="n">
        <v>47.0</v>
      </c>
      <c r="I31" s="6" t="n">
        <v>3683.0</v>
      </c>
      <c r="J31" s="7" t="n">
        <f si="2" t="shared"/>
        <v>366.64879356568366</v>
      </c>
      <c r="K31" s="7" t="n">
        <f si="2" t="shared"/>
        <v>-4.255319148936165</v>
      </c>
      <c r="L31" s="7" t="n">
        <f si="2" t="shared"/>
        <v>371.3820255226717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7827.0</v>
      </c>
      <c r="E32" s="5" t="n">
        <v>105.0</v>
      </c>
      <c r="F32" s="6" t="n">
        <v>7722.0</v>
      </c>
      <c r="G32" s="5" t="n">
        <f si="1" t="shared"/>
        <v>788.0</v>
      </c>
      <c r="H32" s="5" t="n">
        <v>88.0</v>
      </c>
      <c r="I32" s="6" t="n">
        <v>700.0</v>
      </c>
      <c r="J32" s="7" t="n">
        <f si="2" t="shared"/>
        <v>893.2741116751268</v>
      </c>
      <c r="K32" s="7" t="n">
        <f si="2" t="shared"/>
        <v>19.318181818181813</v>
      </c>
      <c r="L32" s="7" t="n">
        <f si="2" t="shared"/>
        <v>1003.1428571428572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7782.0</v>
      </c>
      <c r="E33" s="5" t="n">
        <v>48.0</v>
      </c>
      <c r="F33" s="6" t="n">
        <v>7734.0</v>
      </c>
      <c r="G33" s="5" t="n">
        <f si="1" t="shared"/>
        <v>1113.0</v>
      </c>
      <c r="H33" s="5" t="n">
        <v>43.0</v>
      </c>
      <c r="I33" s="6" t="n">
        <v>1070.0</v>
      </c>
      <c r="J33" s="7" t="n">
        <f si="2" t="shared"/>
        <v>599.1913746630728</v>
      </c>
      <c r="K33" s="7" t="n">
        <f si="2" t="shared"/>
        <v>11.627906976744185</v>
      </c>
      <c r="L33" s="7" t="n">
        <f si="2" t="shared"/>
        <v>622.803738317757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49453.0</v>
      </c>
      <c r="E34" s="5" t="n">
        <v>343.0</v>
      </c>
      <c r="F34" s="6" t="n">
        <v>49110.0</v>
      </c>
      <c r="G34" s="5" t="n">
        <f si="1" t="shared"/>
        <v>8283.0</v>
      </c>
      <c r="H34" s="5" t="n">
        <v>228.0</v>
      </c>
      <c r="I34" s="6" t="n">
        <v>8055.0</v>
      </c>
      <c r="J34" s="7" t="n">
        <f si="2" t="shared"/>
        <v>497.0421344923337</v>
      </c>
      <c r="K34" s="7" t="n">
        <f si="2" t="shared"/>
        <v>50.43859649122806</v>
      </c>
      <c r="L34" s="7" t="n">
        <f si="2" t="shared"/>
        <v>509.68342644320296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6922.0</v>
      </c>
      <c r="E35" s="5" t="n">
        <v>17.0</v>
      </c>
      <c r="F35" s="6" t="n">
        <v>6905.0</v>
      </c>
      <c r="G35" s="5" t="n">
        <f si="1" t="shared"/>
        <v>672.0</v>
      </c>
      <c r="H35" s="5" t="n">
        <v>14.0</v>
      </c>
      <c r="I35" s="6" t="n">
        <v>658.0</v>
      </c>
      <c r="J35" s="7" t="n">
        <f si="2" t="shared"/>
        <v>930.0595238095237</v>
      </c>
      <c r="K35" s="7" t="n">
        <f si="2" t="shared"/>
        <v>21.42857142857142</v>
      </c>
      <c r="L35" s="7" t="n">
        <f si="2" t="shared"/>
        <v>949.3920972644377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1167.0</v>
      </c>
      <c r="E36" s="5" t="n">
        <v>1.0</v>
      </c>
      <c r="F36" s="6" t="n">
        <v>1166.0</v>
      </c>
      <c r="G36" s="5" t="n">
        <f si="1" t="shared"/>
        <v>105.0</v>
      </c>
      <c r="H36" s="5" t="n">
        <v>1.0</v>
      </c>
      <c r="I36" s="6" t="n">
        <v>104.0</v>
      </c>
      <c r="J36" s="7" t="n">
        <f si="2" t="shared"/>
        <v>1011.4285714285713</v>
      </c>
      <c r="K36" s="7" t="n">
        <f si="2" t="shared"/>
        <v>0.0</v>
      </c>
      <c r="L36" s="7" t="n">
        <f si="2" t="shared"/>
        <v>1021.1538461538462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4880.0</v>
      </c>
      <c r="E37" s="5" t="n">
        <v>23.0</v>
      </c>
      <c r="F37" s="6" t="n">
        <v>4857.0</v>
      </c>
      <c r="G37" s="5" t="n">
        <f si="1" t="shared"/>
        <v>670.0</v>
      </c>
      <c r="H37" s="5" t="n">
        <v>22.0</v>
      </c>
      <c r="I37" s="6" t="n">
        <v>648.0</v>
      </c>
      <c r="J37" s="7" t="n">
        <f si="2" t="shared"/>
        <v>628.3582089552239</v>
      </c>
      <c r="K37" s="7" t="n">
        <f si="2" t="shared"/>
        <v>4.545454545454541</v>
      </c>
      <c r="L37" s="7" t="n">
        <f si="2" t="shared"/>
        <v>649.5370370370371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4606.0</v>
      </c>
      <c r="E38" s="5" t="n">
        <v>9.0</v>
      </c>
      <c r="F38" s="6" t="n">
        <v>4597.0</v>
      </c>
      <c r="G38" s="5" t="n">
        <f si="1" t="shared"/>
        <v>1236.0</v>
      </c>
      <c r="H38" s="5" t="n">
        <v>3.0</v>
      </c>
      <c r="I38" s="6" t="n">
        <v>1233.0</v>
      </c>
      <c r="J38" s="7" t="n">
        <f si="2" t="shared"/>
        <v>272.6537216828479</v>
      </c>
      <c r="K38" s="7" t="n">
        <f si="2" t="shared"/>
        <v>200.0</v>
      </c>
      <c r="L38" s="7" t="n">
        <f si="2" t="shared"/>
        <v>272.8304947283049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40233.0</v>
      </c>
      <c r="E39" s="5" t="n">
        <f si="6" t="shared"/>
        <v>50.0</v>
      </c>
      <c r="F39" s="5" t="n">
        <f si="6" t="shared"/>
        <v>40183.0</v>
      </c>
      <c r="G39" s="5" t="n">
        <f si="6" t="shared"/>
        <v>9197.0</v>
      </c>
      <c r="H39" s="5" t="n">
        <f si="6" t="shared"/>
        <v>59.0</v>
      </c>
      <c r="I39" s="5" t="n">
        <f si="6" t="shared"/>
        <v>9138.0</v>
      </c>
      <c r="J39" s="7" t="n">
        <f si="2" t="shared"/>
        <v>337.45786669566166</v>
      </c>
      <c r="K39" s="7" t="n">
        <f si="2" t="shared"/>
        <v>-15.254237288135597</v>
      </c>
      <c r="L39" s="7" t="n">
        <f si="2" t="shared"/>
        <v>339.7351718100241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239724.0</v>
      </c>
      <c r="E40" s="5" t="n">
        <v>1058.0</v>
      </c>
      <c r="F40" s="6" t="n">
        <v>238666.0</v>
      </c>
      <c r="G40" s="5" t="n">
        <f si="1" t="shared"/>
        <v>38071.0</v>
      </c>
      <c r="H40" s="5" t="n">
        <v>863.0</v>
      </c>
      <c r="I40" s="6" t="n">
        <v>37208.0</v>
      </c>
      <c r="J40" s="7" t="n">
        <f si="2" t="shared"/>
        <v>529.6761314386277</v>
      </c>
      <c r="K40" s="7" t="n">
        <f si="2" t="shared"/>
        <v>22.595596755504065</v>
      </c>
      <c r="L40" s="7" t="n">
        <f si="2" t="shared"/>
        <v>541.4373253063857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63615.0</v>
      </c>
      <c r="E41" s="5" t="n">
        <v>507.0</v>
      </c>
      <c r="F41" s="6" t="n">
        <v>63108.0</v>
      </c>
      <c r="G41" s="5" t="n">
        <f si="1" t="shared"/>
        <v>3358.0</v>
      </c>
      <c r="H41" s="5" t="n">
        <v>320.0</v>
      </c>
      <c r="I41" s="6" t="n">
        <v>3038.0</v>
      </c>
      <c r="J41" s="7" t="n">
        <f si="2" t="shared"/>
        <v>1794.4312090530075</v>
      </c>
      <c r="K41" s="7" t="n">
        <f si="2" t="shared"/>
        <v>58.43750000000001</v>
      </c>
      <c r="L41" s="7" t="n">
        <f si="2" t="shared"/>
        <v>1977.2876892692561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11110.0</v>
      </c>
      <c r="E42" s="5" t="n">
        <v>96.0</v>
      </c>
      <c r="F42" s="6" t="n">
        <v>11014.0</v>
      </c>
      <c r="G42" s="5" t="n">
        <f si="1" t="shared"/>
        <v>711.0</v>
      </c>
      <c r="H42" s="5" t="n">
        <v>77.0</v>
      </c>
      <c r="I42" s="6" t="n">
        <v>634.0</v>
      </c>
      <c r="J42" s="7" t="n">
        <f si="2" t="shared"/>
        <v>1462.5879043600562</v>
      </c>
      <c r="K42" s="7" t="n">
        <f si="2" t="shared"/>
        <v>24.675324675324674</v>
      </c>
      <c r="L42" s="7" t="n">
        <f si="2" t="shared"/>
        <v>1637.2239747634069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1549.0</v>
      </c>
      <c r="E43" s="5" t="n">
        <f si="7" t="shared"/>
        <v>7.0</v>
      </c>
      <c r="F43" s="5" t="n">
        <f si="7" t="shared"/>
        <v>1542.0</v>
      </c>
      <c r="G43" s="5" t="n">
        <f si="7" t="shared"/>
        <v>419.0</v>
      </c>
      <c r="H43" s="5" t="n">
        <f si="7" t="shared"/>
        <v>3.0</v>
      </c>
      <c r="I43" s="5" t="n">
        <f si="7" t="shared"/>
        <v>416.0</v>
      </c>
      <c r="J43" s="7" t="n">
        <f si="2" t="shared"/>
        <v>269.6897374701671</v>
      </c>
      <c r="K43" s="7" t="n">
        <f si="2" t="shared"/>
        <v>133.33333333333334</v>
      </c>
      <c r="L43" s="7" t="n">
        <f si="2" t="shared"/>
        <v>270.6730769230769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76274.0</v>
      </c>
      <c r="E44" s="5" t="n">
        <v>610.0</v>
      </c>
      <c r="F44" s="6" t="n">
        <v>75664.0</v>
      </c>
      <c r="G44" s="5" t="n">
        <f si="1" t="shared"/>
        <v>4488.0</v>
      </c>
      <c r="H44" s="5" t="n">
        <v>400.0</v>
      </c>
      <c r="I44" s="6" t="n">
        <v>4088.0</v>
      </c>
      <c r="J44" s="7" t="n">
        <f si="2" t="shared"/>
        <v>1599.5098039215686</v>
      </c>
      <c r="K44" s="7" t="n">
        <f si="2" t="shared"/>
        <v>52.49999999999999</v>
      </c>
      <c r="L44" s="7" t="n">
        <f si="2" t="shared"/>
        <v>1750.880626223092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3687.0</v>
      </c>
      <c r="E45" s="5" t="n">
        <v>73.0</v>
      </c>
      <c r="F45" s="6" t="n">
        <v>3614.0</v>
      </c>
      <c r="G45" s="5" t="n">
        <f si="1" t="shared"/>
        <v>1221.0</v>
      </c>
      <c r="H45" s="5" t="n">
        <v>21.0</v>
      </c>
      <c r="I45" s="6" t="n">
        <v>1200.0</v>
      </c>
      <c r="J45" s="7" t="n">
        <f si="2" t="shared"/>
        <v>201.965601965602</v>
      </c>
      <c r="K45" s="7" t="n">
        <f si="2" t="shared"/>
        <v>247.61904761904762</v>
      </c>
      <c r="L45" s="7" t="n">
        <f si="2" t="shared"/>
        <v>201.16666666666669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4032.0</v>
      </c>
      <c r="E46" s="5" t="n">
        <f si="8" t="shared"/>
        <v>51.0</v>
      </c>
      <c r="F46" s="5" t="n">
        <f si="8" t="shared"/>
        <v>3981.0</v>
      </c>
      <c r="G46" s="5" t="n">
        <f si="8" t="shared"/>
        <v>1348.0</v>
      </c>
      <c r="H46" s="5" t="n">
        <f si="8" t="shared"/>
        <v>9.0</v>
      </c>
      <c r="I46" s="5" t="n">
        <f si="8" t="shared"/>
        <v>1339.0</v>
      </c>
      <c r="J46" s="7" t="n">
        <f si="2" t="shared"/>
        <v>199.10979228486644</v>
      </c>
      <c r="K46" s="7" t="n">
        <f si="2" t="shared"/>
        <v>466.6666666666667</v>
      </c>
      <c r="L46" s="7" t="n">
        <f si="2" t="shared"/>
        <v>197.31142643764002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7719.0</v>
      </c>
      <c r="E47" s="5" t="n">
        <v>124.0</v>
      </c>
      <c r="F47" s="6" t="n">
        <v>7595.0</v>
      </c>
      <c r="G47" s="5" t="n">
        <f si="1" t="shared"/>
        <v>2569.0</v>
      </c>
      <c r="H47" s="5" t="n">
        <v>30.0</v>
      </c>
      <c r="I47" s="6" t="n">
        <v>2539.0</v>
      </c>
      <c r="J47" s="7" t="n">
        <f si="2" t="shared"/>
        <v>200.46710782405603</v>
      </c>
      <c r="K47" s="7" t="n">
        <f si="2" t="shared"/>
        <v>313.33333333333337</v>
      </c>
      <c r="L47" s="7" t="n">
        <f si="2" t="shared"/>
        <v>199.13351713272945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2016.0</v>
      </c>
      <c r="E48" s="5" t="n">
        <v>1103.0</v>
      </c>
      <c r="F48" s="12" t="n">
        <v>913.0</v>
      </c>
      <c r="G48" s="5" t="n">
        <f si="1" t="shared"/>
        <v>5377.0</v>
      </c>
      <c r="H48" s="13" t="n">
        <v>409.0</v>
      </c>
      <c r="I48" s="12" t="n">
        <v>4968.0</v>
      </c>
      <c r="J48" s="14" t="n">
        <f si="2" t="shared"/>
        <v>-62.506974149153805</v>
      </c>
      <c r="K48" s="14" t="n">
        <f si="2" t="shared"/>
        <v>169.68215158924207</v>
      </c>
      <c r="L48" s="14" t="n">
        <f si="2" t="shared"/>
        <v>-81.62238325281803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4983081.0</v>
      </c>
      <c r="E49" s="5" t="n">
        <f ref="E49:I49" si="9" t="shared">E19+E26+E40+E44+E47+E48</f>
        <v>1076162.0</v>
      </c>
      <c r="F49" s="5" t="n">
        <f si="9" t="shared"/>
        <v>3906919.0</v>
      </c>
      <c r="G49" s="5" t="n">
        <f si="9" t="shared"/>
        <v>420725.0</v>
      </c>
      <c r="H49" s="5" t="n">
        <f si="9" t="shared"/>
        <v>37628.0</v>
      </c>
      <c r="I49" s="5" t="n">
        <f si="9" t="shared"/>
        <v>383097.0</v>
      </c>
      <c r="J49" s="7" t="n">
        <f si="2" t="shared"/>
        <v>1084.4033513577751</v>
      </c>
      <c r="K49" s="7" t="n">
        <f si="2" t="shared"/>
        <v>2760.003189114489</v>
      </c>
      <c r="L49" s="7" t="n">
        <f si="2" t="shared"/>
        <v>919.8250051553522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