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10\EN\"/>
    </mc:Choice>
  </mc:AlternateContent>
  <xr:revisionPtr revIDLastSave="0" documentId="13_ncr:1_{8AFAAB9C-B557-4683-8649-10341E240299}" xr6:coauthVersionLast="36" xr6:coauthVersionMax="36" xr10:uidLastSave="{00000000-0000-0000-0000-000000000000}"/>
  <bookViews>
    <workbookView xWindow="720" yWindow="390" windowWidth="18075" windowHeight="5745" xr2:uid="{00000000-000D-0000-FFFF-FFFF00000000}"/>
  </bookViews>
  <sheets>
    <sheet name="來臺旅客按年齡" sheetId="2" r:id="rId1"/>
  </sheets>
  <definedNames>
    <definedName name="_xlnm.Print_Area" localSheetId="0">來臺旅客按年齡!$A$1:$K$48</definedName>
  </definedNames>
  <calcPr calcId="191029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<sst xmlns="http://schemas.openxmlformats.org/spreadsheetml/2006/main" count="108" uniqueCount="63">
  <si>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</si>
  <si>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</si>
  <si>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</si>
  <si>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</si>
  <si>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</si>
  <si>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</si>
  <si>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</si>
  <si>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</si>
  <si>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</si>
  <si>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</si>
  <si>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</si>
  <si>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</si>
  <si>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</si>
  <si>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</si>
  <si>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</si>
  <si>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</si>
  <si>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</si>
  <si>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</si>
  <si>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</si>
  <si>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</si>
  <si>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</si>
  <si>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</si>
  <si>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</si>
  <si>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</si>
  <si>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</si>
  <si>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</si>
  <si>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</si>
  <si>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</si>
  <si>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</si>
  <si>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</si>
  <si>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</si>
  <si>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</si>
  <si>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</si>
  <si>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</si>
  <si>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</si>
  <si>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</si>
  <si>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</si>
  <si>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</si>
  <si>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</si>
  <si>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</si>
  <si>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</si>
  <si>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</si>
  <si>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</si>
  <si>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</si>
  <si>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</si>
  <si>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</si>
  <si>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</si>
  <si>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</si>
  <si>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</si>
  <si>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</si>
  <si>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</si>
  <si>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</si>
  <si>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</si>
  <si>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</si>
  <si>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</si>
  <si>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</si>
  <si>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</si>
  <si>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</si>
  <si>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</si>
  <si>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</si>
  <si>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</si>
  <si>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/>
  </si>
  <si>
    <t>表1-5  112年1至10月來臺旅客人次－按年齡分
Table 1-5 Visitor Arrivals by Age,
January-October,2023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</si>
</sst>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workbookViewId="0">
      <selection sqref="A1:K1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46520</v>
      </c>
      <c r="E3" s="2">
        <v>61259</v>
      </c>
      <c r="F3" s="2">
        <v>203230</v>
      </c>
      <c r="G3" s="2">
        <v>218779</v>
      </c>
      <c r="H3" s="2">
        <v>152296</v>
      </c>
      <c r="I3" s="2">
        <v>122294</v>
      </c>
      <c r="J3" s="2">
        <v>139534</v>
      </c>
      <c r="K3" s="2">
        <f>SUM(D3:J3)</f>
        <v>943912</v>
      </c>
      <c r="L3" s="7" t="s">
        <v>61</v>
      </c>
    </row>
    <row r="4" spans="1:12" ht="15" customHeight="1" x14ac:dyDescent="0.15">
      <c r="A4" s="11"/>
      <c r="B4" s="15" t="s">
        <v>2</v>
      </c>
      <c r="C4" s="15"/>
      <c r="D4" s="2">
        <v>5716</v>
      </c>
      <c r="E4" s="2">
        <v>4609</v>
      </c>
      <c r="F4" s="2">
        <v>19537</v>
      </c>
      <c r="G4" s="2">
        <v>57743</v>
      </c>
      <c r="H4" s="2">
        <v>48063</v>
      </c>
      <c r="I4" s="2">
        <v>21804</v>
      </c>
      <c r="J4" s="2">
        <v>14302</v>
      </c>
      <c r="K4" s="2">
        <f t="shared" ref="K4:K48" si="0">SUM(D4:J4)</f>
        <v>171774</v>
      </c>
      <c r="L4" s="7" t="s">
        <v>61</v>
      </c>
    </row>
    <row r="5" spans="1:12" ht="15" customHeight="1" x14ac:dyDescent="0.15">
      <c r="A5" s="11"/>
      <c r="B5" s="15" t="s">
        <v>3</v>
      </c>
      <c r="C5" s="15"/>
      <c r="D5" s="2">
        <v>17040</v>
      </c>
      <c r="E5" s="2">
        <v>33179</v>
      </c>
      <c r="F5" s="2">
        <v>120753</v>
      </c>
      <c r="G5" s="2">
        <v>99794</v>
      </c>
      <c r="H5" s="2">
        <v>124225</v>
      </c>
      <c r="I5" s="2">
        <v>139811</v>
      </c>
      <c r="J5" s="2">
        <v>150596</v>
      </c>
      <c r="K5" s="2">
        <f t="shared" si="0"/>
        <v>685398</v>
      </c>
      <c r="L5" s="7" t="s">
        <v>61</v>
      </c>
    </row>
    <row r="6" spans="1:12" ht="15" customHeight="1" x14ac:dyDescent="0.15">
      <c r="A6" s="11"/>
      <c r="B6" s="15" t="s">
        <v>4</v>
      </c>
      <c r="C6" s="15"/>
      <c r="D6" s="2">
        <v>11752</v>
      </c>
      <c r="E6" s="2">
        <v>27775</v>
      </c>
      <c r="F6" s="2">
        <v>111320</v>
      </c>
      <c r="G6" s="2">
        <v>113269</v>
      </c>
      <c r="H6" s="2">
        <v>90762</v>
      </c>
      <c r="I6" s="2">
        <v>103235</v>
      </c>
      <c r="J6" s="2">
        <v>96207</v>
      </c>
      <c r="K6" s="2">
        <f t="shared" si="0"/>
        <v>554320</v>
      </c>
      <c r="L6" s="7" t="s">
        <v>61</v>
      </c>
    </row>
    <row r="7" spans="1:12" ht="15" customHeight="1" x14ac:dyDescent="0.15">
      <c r="A7" s="11"/>
      <c r="B7" s="15" t="s">
        <v>5</v>
      </c>
      <c r="C7" s="15"/>
      <c r="D7" s="2">
        <v>630</v>
      </c>
      <c r="E7" s="2">
        <v>658</v>
      </c>
      <c r="F7" s="2">
        <v>5128</v>
      </c>
      <c r="G7" s="2">
        <v>8706</v>
      </c>
      <c r="H7" s="2">
        <v>6362</v>
      </c>
      <c r="I7" s="2">
        <v>3418</v>
      </c>
      <c r="J7" s="2">
        <v>1689</v>
      </c>
      <c r="K7" s="2">
        <f t="shared" si="0"/>
        <v>26591</v>
      </c>
      <c r="L7" s="7" t="s">
        <v>61</v>
      </c>
    </row>
    <row r="8" spans="1:12" ht="15" customHeight="1" x14ac:dyDescent="0.15">
      <c r="A8" s="11"/>
      <c r="B8" s="15" t="s">
        <v>6</v>
      </c>
      <c r="C8" s="15"/>
      <c r="D8" s="2">
        <v>350</v>
      </c>
      <c r="E8" s="2">
        <v>429</v>
      </c>
      <c r="F8" s="2">
        <v>1941</v>
      </c>
      <c r="G8" s="2">
        <v>3418</v>
      </c>
      <c r="H8" s="2">
        <v>2834</v>
      </c>
      <c r="I8" s="2">
        <v>2027</v>
      </c>
      <c r="J8" s="2">
        <v>1598</v>
      </c>
      <c r="K8" s="2">
        <f t="shared" si="0"/>
        <v>12597</v>
      </c>
      <c r="L8" s="7" t="s">
        <v>61</v>
      </c>
    </row>
    <row r="9" spans="1:12" ht="15" customHeight="1" x14ac:dyDescent="0.15">
      <c r="A9" s="11"/>
      <c r="B9" s="16" t="s">
        <v>7</v>
      </c>
      <c r="C9" s="5" t="s">
        <v>8</v>
      </c>
      <c r="D9" s="2">
        <v>11572</v>
      </c>
      <c r="E9" s="2">
        <v>17774</v>
      </c>
      <c r="F9" s="2">
        <v>82238</v>
      </c>
      <c r="G9" s="2">
        <v>73635</v>
      </c>
      <c r="H9" s="2">
        <v>50842</v>
      </c>
      <c r="I9" s="2">
        <v>49180</v>
      </c>
      <c r="J9" s="2">
        <v>42298</v>
      </c>
      <c r="K9" s="2">
        <f t="shared" si="0"/>
        <v>327539</v>
      </c>
      <c r="L9" s="7" t="s">
        <v>61</v>
      </c>
    </row>
    <row r="10" spans="1:12" ht="15" customHeight="1" x14ac:dyDescent="0.15">
      <c r="A10" s="11"/>
      <c r="B10" s="16"/>
      <c r="C10" s="5" t="s">
        <v>9</v>
      </c>
      <c r="D10" s="2">
        <v>18960</v>
      </c>
      <c r="E10" s="2">
        <v>12084</v>
      </c>
      <c r="F10" s="2">
        <v>53337</v>
      </c>
      <c r="G10" s="2">
        <v>78608</v>
      </c>
      <c r="H10" s="2">
        <v>56949</v>
      </c>
      <c r="I10" s="2">
        <v>51690</v>
      </c>
      <c r="J10" s="2">
        <v>52621</v>
      </c>
      <c r="K10" s="2">
        <f t="shared" si="0"/>
        <v>324249</v>
      </c>
      <c r="L10" s="7" t="s">
        <v>61</v>
      </c>
    </row>
    <row r="11" spans="1:12" ht="15" customHeight="1" x14ac:dyDescent="0.15">
      <c r="A11" s="11"/>
      <c r="B11" s="16"/>
      <c r="C11" s="5" t="s">
        <v>10</v>
      </c>
      <c r="D11" s="2">
        <v>2332</v>
      </c>
      <c r="E11" s="2">
        <v>9157</v>
      </c>
      <c r="F11" s="2">
        <v>55196</v>
      </c>
      <c r="G11" s="2">
        <v>43859</v>
      </c>
      <c r="H11" s="2">
        <v>28932</v>
      </c>
      <c r="I11" s="2">
        <v>12718</v>
      </c>
      <c r="J11" s="2">
        <v>11334</v>
      </c>
      <c r="K11" s="2">
        <f t="shared" si="0"/>
        <v>163528</v>
      </c>
      <c r="L11" s="7" t="s">
        <v>61</v>
      </c>
    </row>
    <row r="12" spans="1:12" ht="15" customHeight="1" x14ac:dyDescent="0.15">
      <c r="A12" s="11"/>
      <c r="B12" s="16"/>
      <c r="C12" s="5" t="s">
        <v>11</v>
      </c>
      <c r="D12" s="2">
        <v>7713</v>
      </c>
      <c r="E12" s="2">
        <v>12391</v>
      </c>
      <c r="F12" s="2">
        <v>65108</v>
      </c>
      <c r="G12" s="2">
        <v>96049</v>
      </c>
      <c r="H12" s="2">
        <v>44481</v>
      </c>
      <c r="I12" s="2">
        <v>27018</v>
      </c>
      <c r="J12" s="2">
        <v>22074</v>
      </c>
      <c r="K12" s="2">
        <f t="shared" si="0"/>
        <v>274834</v>
      </c>
      <c r="L12" s="7" t="s">
        <v>61</v>
      </c>
    </row>
    <row r="13" spans="1:12" ht="15" customHeight="1" x14ac:dyDescent="0.15">
      <c r="A13" s="11"/>
      <c r="B13" s="16"/>
      <c r="C13" s="5" t="s">
        <v>12</v>
      </c>
      <c r="D13" s="2">
        <v>5847</v>
      </c>
      <c r="E13" s="2">
        <v>11974</v>
      </c>
      <c r="F13" s="2">
        <v>73901</v>
      </c>
      <c r="G13" s="2">
        <v>97240</v>
      </c>
      <c r="H13" s="2">
        <v>58595</v>
      </c>
      <c r="I13" s="2">
        <v>33200</v>
      </c>
      <c r="J13" s="2">
        <v>27872</v>
      </c>
      <c r="K13" s="2">
        <f t="shared" si="0"/>
        <v>308629</v>
      </c>
      <c r="L13" s="7" t="s">
        <v>61</v>
      </c>
    </row>
    <row r="14" spans="1:12" ht="15" customHeight="1" x14ac:dyDescent="0.15">
      <c r="A14" s="11"/>
      <c r="B14" s="16"/>
      <c r="C14" s="5" t="s">
        <v>13</v>
      </c>
      <c r="D14" s="2">
        <v>5950</v>
      </c>
      <c r="E14" s="2">
        <v>18676</v>
      </c>
      <c r="F14" s="2">
        <v>99796</v>
      </c>
      <c r="G14" s="2">
        <v>108836</v>
      </c>
      <c r="H14" s="2">
        <v>51191</v>
      </c>
      <c r="I14" s="2">
        <v>24396</v>
      </c>
      <c r="J14" s="2">
        <v>23293</v>
      </c>
      <c r="K14" s="2">
        <f t="shared" si="0"/>
        <v>332138</v>
      </c>
      <c r="L14" s="7" t="s">
        <v>61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572</v>
      </c>
      <c r="E15" s="2">
        <f t="shared" ref="E15:J15" si="1">E16-E9-E10-E11-E12-E13-E14</f>
        <v>1374</v>
      </c>
      <c r="F15" s="2">
        <f t="shared" si="1"/>
        <v>4148</v>
      </c>
      <c r="G15" s="2">
        <f t="shared" si="1"/>
        <v>3947</v>
      </c>
      <c r="H15" s="2">
        <f t="shared" si="1"/>
        <v>2857</v>
      </c>
      <c r="I15" s="2">
        <f t="shared" si="1"/>
        <v>2152</v>
      </c>
      <c r="J15" s="2">
        <f t="shared" si="1"/>
        <v>2450</v>
      </c>
      <c r="K15" s="2">
        <f t="shared" si="0"/>
        <v>17500</v>
      </c>
      <c r="L15" s="7" t="s">
        <v>61</v>
      </c>
    </row>
    <row r="16" spans="1:12" ht="15" customHeight="1" x14ac:dyDescent="0.15">
      <c r="A16" s="11"/>
      <c r="B16" s="16"/>
      <c r="C16" s="5" t="s">
        <v>15</v>
      </c>
      <c r="D16" s="2">
        <v>52946</v>
      </c>
      <c r="E16" s="2">
        <v>83430</v>
      </c>
      <c r="F16" s="2">
        <v>433724</v>
      </c>
      <c r="G16" s="2">
        <v>502174</v>
      </c>
      <c r="H16" s="2">
        <v>293847</v>
      </c>
      <c r="I16" s="2">
        <v>200354</v>
      </c>
      <c r="J16" s="2">
        <v>181942</v>
      </c>
      <c r="K16" s="2">
        <f t="shared" si="0"/>
        <v>1748417</v>
      </c>
      <c r="L16" s="7" t="s">
        <v>61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730</v>
      </c>
      <c r="E17" s="2">
        <f t="shared" ref="E17:J17" si="2">E18-E16-E3-E4-E5-E6-E7-E8</f>
        <v>1093</v>
      </c>
      <c r="F17" s="2">
        <f t="shared" si="2"/>
        <v>4119</v>
      </c>
      <c r="G17" s="2">
        <f t="shared" si="2"/>
        <v>6279</v>
      </c>
      <c r="H17" s="2">
        <f t="shared" si="2"/>
        <v>5468</v>
      </c>
      <c r="I17" s="2">
        <f t="shared" si="2"/>
        <v>3267</v>
      </c>
      <c r="J17" s="2">
        <f t="shared" si="2"/>
        <v>2578</v>
      </c>
      <c r="K17" s="2">
        <f t="shared" si="0"/>
        <v>23534</v>
      </c>
      <c r="L17" s="7" t="s">
        <v>61</v>
      </c>
    </row>
    <row r="18" spans="1:12" ht="15" customHeight="1" x14ac:dyDescent="0.15">
      <c r="A18" s="12"/>
      <c r="B18" s="15" t="s">
        <v>17</v>
      </c>
      <c r="C18" s="15"/>
      <c r="D18" s="2">
        <v>135684</v>
      </c>
      <c r="E18" s="2">
        <v>212432</v>
      </c>
      <c r="F18" s="2">
        <v>899752</v>
      </c>
      <c r="G18" s="2">
        <v>1010162</v>
      </c>
      <c r="H18" s="2">
        <v>723857</v>
      </c>
      <c r="I18" s="2">
        <v>596210</v>
      </c>
      <c r="J18" s="2">
        <v>588446</v>
      </c>
      <c r="K18" s="2">
        <f t="shared" si="0"/>
        <v>4166543</v>
      </c>
      <c r="L18" s="7" t="s">
        <v>61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4318</v>
      </c>
      <c r="E19" s="2">
        <v>4754</v>
      </c>
      <c r="F19" s="2">
        <v>9007</v>
      </c>
      <c r="G19" s="2">
        <v>13385</v>
      </c>
      <c r="H19" s="2">
        <v>12471</v>
      </c>
      <c r="I19" s="2">
        <v>11951</v>
      </c>
      <c r="J19" s="2">
        <v>15443</v>
      </c>
      <c r="K19" s="2">
        <f t="shared" si="0"/>
        <v>71329</v>
      </c>
      <c r="L19" s="7" t="s">
        <v>61</v>
      </c>
    </row>
    <row r="20" spans="1:12" ht="15" customHeight="1" x14ac:dyDescent="0.15">
      <c r="A20" s="16"/>
      <c r="B20" s="15" t="s">
        <v>20</v>
      </c>
      <c r="C20" s="15"/>
      <c r="D20" s="2">
        <v>26617</v>
      </c>
      <c r="E20" s="2">
        <v>37158</v>
      </c>
      <c r="F20" s="2">
        <v>53440</v>
      </c>
      <c r="G20" s="2">
        <v>71088</v>
      </c>
      <c r="H20" s="2">
        <v>67101</v>
      </c>
      <c r="I20" s="2">
        <v>69825</v>
      </c>
      <c r="J20" s="2">
        <v>79283</v>
      </c>
      <c r="K20" s="2">
        <f t="shared" si="0"/>
        <v>404512</v>
      </c>
      <c r="L20" s="7" t="s">
        <v>61</v>
      </c>
    </row>
    <row r="21" spans="1:12" ht="15" customHeight="1" x14ac:dyDescent="0.15">
      <c r="A21" s="16"/>
      <c r="B21" s="15" t="s">
        <v>21</v>
      </c>
      <c r="C21" s="15"/>
      <c r="D21" s="2">
        <v>60</v>
      </c>
      <c r="E21" s="2">
        <v>199</v>
      </c>
      <c r="F21" s="2">
        <v>555</v>
      </c>
      <c r="G21" s="2">
        <v>730</v>
      </c>
      <c r="H21" s="2">
        <v>515</v>
      </c>
      <c r="I21" s="2">
        <v>387</v>
      </c>
      <c r="J21" s="2">
        <v>312</v>
      </c>
      <c r="K21" s="2">
        <f t="shared" si="0"/>
        <v>2758</v>
      </c>
      <c r="L21" s="7" t="s">
        <v>61</v>
      </c>
    </row>
    <row r="22" spans="1:12" ht="15" customHeight="1" x14ac:dyDescent="0.15">
      <c r="A22" s="16"/>
      <c r="B22" s="15" t="s">
        <v>22</v>
      </c>
      <c r="C22" s="15"/>
      <c r="D22" s="2">
        <v>96</v>
      </c>
      <c r="E22" s="2">
        <v>118</v>
      </c>
      <c r="F22" s="2">
        <v>357</v>
      </c>
      <c r="G22" s="2">
        <v>716</v>
      </c>
      <c r="H22" s="2">
        <v>592</v>
      </c>
      <c r="I22" s="2">
        <v>343</v>
      </c>
      <c r="J22" s="2">
        <v>291</v>
      </c>
      <c r="K22" s="2">
        <f t="shared" si="0"/>
        <v>2513</v>
      </c>
      <c r="L22" s="7" t="s">
        <v>61</v>
      </c>
    </row>
    <row r="23" spans="1:12" ht="15" customHeight="1" x14ac:dyDescent="0.15">
      <c r="A23" s="16"/>
      <c r="B23" s="15" t="s">
        <v>23</v>
      </c>
      <c r="C23" s="15"/>
      <c r="D23" s="2">
        <v>36</v>
      </c>
      <c r="E23" s="2">
        <v>35</v>
      </c>
      <c r="F23" s="2">
        <v>77</v>
      </c>
      <c r="G23" s="2">
        <v>205</v>
      </c>
      <c r="H23" s="2">
        <v>147</v>
      </c>
      <c r="I23" s="2">
        <v>78</v>
      </c>
      <c r="J23" s="2">
        <v>84</v>
      </c>
      <c r="K23" s="2">
        <f t="shared" si="0"/>
        <v>662</v>
      </c>
      <c r="L23" s="7" t="s">
        <v>61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180</v>
      </c>
      <c r="E24" s="2">
        <f t="shared" ref="E24:J24" si="3">E25-E19-E20-E21-E22-E23</f>
        <v>390</v>
      </c>
      <c r="F24" s="2">
        <f t="shared" si="3"/>
        <v>2529</v>
      </c>
      <c r="G24" s="2">
        <f t="shared" si="3"/>
        <v>2805</v>
      </c>
      <c r="H24" s="2">
        <f t="shared" si="3"/>
        <v>1390</v>
      </c>
      <c r="I24" s="2">
        <f t="shared" si="3"/>
        <v>978</v>
      </c>
      <c r="J24" s="2">
        <f t="shared" si="3"/>
        <v>759</v>
      </c>
      <c r="K24" s="2">
        <f t="shared" si="0"/>
        <v>9031</v>
      </c>
      <c r="L24" s="7" t="s">
        <v>61</v>
      </c>
    </row>
    <row r="25" spans="1:12" ht="15" customHeight="1" x14ac:dyDescent="0.15">
      <c r="A25" s="16"/>
      <c r="B25" s="15" t="s">
        <v>25</v>
      </c>
      <c r="C25" s="15"/>
      <c r="D25" s="2">
        <v>31307</v>
      </c>
      <c r="E25" s="2">
        <v>42654</v>
      </c>
      <c r="F25" s="2">
        <v>65965</v>
      </c>
      <c r="G25" s="2">
        <v>88929</v>
      </c>
      <c r="H25" s="2">
        <v>82216</v>
      </c>
      <c r="I25" s="2">
        <v>83562</v>
      </c>
      <c r="J25" s="2">
        <v>96172</v>
      </c>
      <c r="K25" s="2">
        <f t="shared" si="0"/>
        <v>490805</v>
      </c>
      <c r="L25" s="7" t="s">
        <v>61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190</v>
      </c>
      <c r="E26" s="2">
        <v>187</v>
      </c>
      <c r="F26" s="2">
        <v>1164</v>
      </c>
      <c r="G26" s="2">
        <v>1339</v>
      </c>
      <c r="H26" s="2">
        <v>1000</v>
      </c>
      <c r="I26" s="2">
        <v>835</v>
      </c>
      <c r="J26" s="2">
        <v>649</v>
      </c>
      <c r="K26" s="2">
        <f t="shared" si="0"/>
        <v>5364</v>
      </c>
      <c r="L26" s="7" t="s">
        <v>61</v>
      </c>
    </row>
    <row r="27" spans="1:12" ht="15" customHeight="1" x14ac:dyDescent="0.15">
      <c r="A27" s="16"/>
      <c r="B27" s="15" t="s">
        <v>28</v>
      </c>
      <c r="C27" s="15"/>
      <c r="D27" s="2">
        <v>1248</v>
      </c>
      <c r="E27" s="2">
        <v>1906</v>
      </c>
      <c r="F27" s="2">
        <v>8142</v>
      </c>
      <c r="G27" s="2">
        <v>7400</v>
      </c>
      <c r="H27" s="2">
        <v>5770</v>
      </c>
      <c r="I27" s="2">
        <v>5064</v>
      </c>
      <c r="J27" s="2">
        <v>4537</v>
      </c>
      <c r="K27" s="2">
        <f t="shared" si="0"/>
        <v>34067</v>
      </c>
      <c r="L27" s="7" t="s">
        <v>61</v>
      </c>
    </row>
    <row r="28" spans="1:12" ht="15" customHeight="1" x14ac:dyDescent="0.15">
      <c r="A28" s="16"/>
      <c r="B28" s="15" t="s">
        <v>29</v>
      </c>
      <c r="C28" s="15"/>
      <c r="D28" s="2">
        <v>1501</v>
      </c>
      <c r="E28" s="2">
        <v>2278</v>
      </c>
      <c r="F28" s="2">
        <v>8654</v>
      </c>
      <c r="G28" s="2">
        <v>10761</v>
      </c>
      <c r="H28" s="2">
        <v>7985</v>
      </c>
      <c r="I28" s="2">
        <v>8750</v>
      </c>
      <c r="J28" s="2">
        <v>8682</v>
      </c>
      <c r="K28" s="2">
        <f t="shared" si="0"/>
        <v>48611</v>
      </c>
      <c r="L28" s="7" t="s">
        <v>61</v>
      </c>
    </row>
    <row r="29" spans="1:12" ht="15" customHeight="1" x14ac:dyDescent="0.15">
      <c r="A29" s="16"/>
      <c r="B29" s="15" t="s">
        <v>30</v>
      </c>
      <c r="C29" s="15"/>
      <c r="D29" s="2">
        <v>208</v>
      </c>
      <c r="E29" s="2">
        <v>358</v>
      </c>
      <c r="F29" s="2">
        <v>1751</v>
      </c>
      <c r="G29" s="2">
        <v>2888</v>
      </c>
      <c r="H29" s="2">
        <v>2671</v>
      </c>
      <c r="I29" s="2">
        <v>2162</v>
      </c>
      <c r="J29" s="2">
        <v>1368</v>
      </c>
      <c r="K29" s="2">
        <f t="shared" si="0"/>
        <v>11406</v>
      </c>
      <c r="L29" s="7" t="s">
        <v>61</v>
      </c>
    </row>
    <row r="30" spans="1:12" ht="15" customHeight="1" x14ac:dyDescent="0.15">
      <c r="A30" s="16"/>
      <c r="B30" s="15" t="s">
        <v>31</v>
      </c>
      <c r="C30" s="15"/>
      <c r="D30" s="2">
        <v>549</v>
      </c>
      <c r="E30" s="2">
        <v>702</v>
      </c>
      <c r="F30" s="2">
        <v>3470</v>
      </c>
      <c r="G30" s="2">
        <v>3948</v>
      </c>
      <c r="H30" s="2">
        <v>3160</v>
      </c>
      <c r="I30" s="2">
        <v>3293</v>
      </c>
      <c r="J30" s="2">
        <v>2284</v>
      </c>
      <c r="K30" s="2">
        <f t="shared" si="0"/>
        <v>17406</v>
      </c>
      <c r="L30" s="7" t="s">
        <v>61</v>
      </c>
    </row>
    <row r="31" spans="1:12" ht="15" customHeight="1" x14ac:dyDescent="0.15">
      <c r="A31" s="16"/>
      <c r="B31" s="15" t="s">
        <v>32</v>
      </c>
      <c r="C31" s="15"/>
      <c r="D31" s="2">
        <v>317</v>
      </c>
      <c r="E31" s="2">
        <v>438</v>
      </c>
      <c r="F31" s="2">
        <v>1183</v>
      </c>
      <c r="G31" s="2">
        <v>1743</v>
      </c>
      <c r="H31" s="2">
        <v>1458</v>
      </c>
      <c r="I31" s="2">
        <v>1379</v>
      </c>
      <c r="J31" s="2">
        <v>1309</v>
      </c>
      <c r="K31" s="2">
        <f t="shared" si="0"/>
        <v>7827</v>
      </c>
      <c r="L31" s="7" t="s">
        <v>61</v>
      </c>
    </row>
    <row r="32" spans="1:12" ht="15" customHeight="1" x14ac:dyDescent="0.15">
      <c r="A32" s="16"/>
      <c r="B32" s="15" t="s">
        <v>33</v>
      </c>
      <c r="C32" s="15"/>
      <c r="D32" s="2">
        <v>224</v>
      </c>
      <c r="E32" s="2">
        <v>248</v>
      </c>
      <c r="F32" s="2">
        <v>1557</v>
      </c>
      <c r="G32" s="2">
        <v>2030</v>
      </c>
      <c r="H32" s="2">
        <v>1852</v>
      </c>
      <c r="I32" s="2">
        <v>1118</v>
      </c>
      <c r="J32" s="2">
        <v>753</v>
      </c>
      <c r="K32" s="2">
        <f t="shared" si="0"/>
        <v>7782</v>
      </c>
      <c r="L32" s="7" t="s">
        <v>61</v>
      </c>
    </row>
    <row r="33" spans="1:12" ht="15" customHeight="1" x14ac:dyDescent="0.15">
      <c r="A33" s="16"/>
      <c r="B33" s="15" t="s">
        <v>34</v>
      </c>
      <c r="C33" s="15"/>
      <c r="D33" s="2">
        <v>1606</v>
      </c>
      <c r="E33" s="2">
        <v>1907</v>
      </c>
      <c r="F33" s="2">
        <v>7335</v>
      </c>
      <c r="G33" s="2">
        <v>11529</v>
      </c>
      <c r="H33" s="2">
        <v>9370</v>
      </c>
      <c r="I33" s="2">
        <v>7625</v>
      </c>
      <c r="J33" s="2">
        <v>10081</v>
      </c>
      <c r="K33" s="2">
        <f t="shared" si="0"/>
        <v>49453</v>
      </c>
      <c r="L33" s="7" t="s">
        <v>61</v>
      </c>
    </row>
    <row r="34" spans="1:12" ht="15" customHeight="1" x14ac:dyDescent="0.15">
      <c r="A34" s="16"/>
      <c r="B34" s="15" t="s">
        <v>35</v>
      </c>
      <c r="C34" s="15"/>
      <c r="D34" s="2">
        <v>217</v>
      </c>
      <c r="E34" s="2">
        <v>597</v>
      </c>
      <c r="F34" s="2">
        <v>1390</v>
      </c>
      <c r="G34" s="2">
        <v>1610</v>
      </c>
      <c r="H34" s="2">
        <v>1158</v>
      </c>
      <c r="I34" s="2">
        <v>960</v>
      </c>
      <c r="J34" s="2">
        <v>990</v>
      </c>
      <c r="K34" s="2">
        <f t="shared" si="0"/>
        <v>6922</v>
      </c>
      <c r="L34" s="7" t="s">
        <v>61</v>
      </c>
    </row>
    <row r="35" spans="1:12" ht="15" customHeight="1" x14ac:dyDescent="0.15">
      <c r="A35" s="16"/>
      <c r="B35" s="15" t="s">
        <v>36</v>
      </c>
      <c r="C35" s="15"/>
      <c r="D35" s="2">
        <v>8</v>
      </c>
      <c r="E35" s="2">
        <v>15</v>
      </c>
      <c r="F35" s="2">
        <v>175</v>
      </c>
      <c r="G35" s="2">
        <v>363</v>
      </c>
      <c r="H35" s="2">
        <v>295</v>
      </c>
      <c r="I35" s="2">
        <v>178</v>
      </c>
      <c r="J35" s="2">
        <v>133</v>
      </c>
      <c r="K35" s="2">
        <f t="shared" si="0"/>
        <v>1167</v>
      </c>
      <c r="L35" s="7" t="s">
        <v>61</v>
      </c>
    </row>
    <row r="36" spans="1:12" ht="15" customHeight="1" x14ac:dyDescent="0.15">
      <c r="A36" s="16"/>
      <c r="B36" s="15" t="s">
        <v>37</v>
      </c>
      <c r="C36" s="15"/>
      <c r="D36" s="2">
        <v>180</v>
      </c>
      <c r="E36" s="2">
        <v>222</v>
      </c>
      <c r="F36" s="2">
        <v>763</v>
      </c>
      <c r="G36" s="2">
        <v>1088</v>
      </c>
      <c r="H36" s="2">
        <v>944</v>
      </c>
      <c r="I36" s="2">
        <v>1022</v>
      </c>
      <c r="J36" s="2">
        <v>661</v>
      </c>
      <c r="K36" s="2">
        <f t="shared" si="0"/>
        <v>4880</v>
      </c>
      <c r="L36" s="7" t="s">
        <v>61</v>
      </c>
    </row>
    <row r="37" spans="1:12" ht="15" customHeight="1" x14ac:dyDescent="0.15">
      <c r="A37" s="16"/>
      <c r="B37" s="15" t="s">
        <v>38</v>
      </c>
      <c r="C37" s="15"/>
      <c r="D37" s="2">
        <v>136</v>
      </c>
      <c r="E37" s="2">
        <v>222</v>
      </c>
      <c r="F37" s="2">
        <v>873</v>
      </c>
      <c r="G37" s="2">
        <v>1624</v>
      </c>
      <c r="H37" s="2">
        <v>1037</v>
      </c>
      <c r="I37" s="2">
        <v>491</v>
      </c>
      <c r="J37" s="2">
        <v>223</v>
      </c>
      <c r="K37" s="2">
        <f t="shared" si="0"/>
        <v>4606</v>
      </c>
      <c r="L37" s="7" t="s">
        <v>61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957</v>
      </c>
      <c r="E38" s="2">
        <f t="shared" ref="E38:J38" si="4">E39-E26-E27-E28-E29-E30-E31-E32-E33-E34-E35-E36-E37</f>
        <v>1734</v>
      </c>
      <c r="F38" s="2">
        <f t="shared" si="4"/>
        <v>8203</v>
      </c>
      <c r="G38" s="2">
        <f t="shared" si="4"/>
        <v>10833</v>
      </c>
      <c r="H38" s="2">
        <f t="shared" si="4"/>
        <v>8855</v>
      </c>
      <c r="I38" s="2">
        <f t="shared" si="4"/>
        <v>5863</v>
      </c>
      <c r="J38" s="2">
        <f t="shared" si="4"/>
        <v>3788</v>
      </c>
      <c r="K38" s="2">
        <f t="shared" si="0"/>
        <v>40233</v>
      </c>
      <c r="L38" s="7" t="s">
        <v>61</v>
      </c>
    </row>
    <row r="39" spans="1:12" ht="15" customHeight="1" x14ac:dyDescent="0.15">
      <c r="A39" s="16"/>
      <c r="B39" s="15" t="s">
        <v>40</v>
      </c>
      <c r="C39" s="15"/>
      <c r="D39" s="2">
        <v>7341</v>
      </c>
      <c r="E39" s="2">
        <v>10814</v>
      </c>
      <c r="F39" s="2">
        <v>44660</v>
      </c>
      <c r="G39" s="2">
        <v>57156</v>
      </c>
      <c r="H39" s="2">
        <v>45555</v>
      </c>
      <c r="I39" s="2">
        <v>38740</v>
      </c>
      <c r="J39" s="2">
        <v>35458</v>
      </c>
      <c r="K39" s="2">
        <f t="shared" si="0"/>
        <v>239724</v>
      </c>
      <c r="L39" s="7" t="s">
        <v>61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5598</v>
      </c>
      <c r="E40" s="2">
        <v>3838</v>
      </c>
      <c r="F40" s="2">
        <v>8058</v>
      </c>
      <c r="G40" s="2">
        <v>13109</v>
      </c>
      <c r="H40" s="2">
        <v>12219</v>
      </c>
      <c r="I40" s="2">
        <v>8499</v>
      </c>
      <c r="J40" s="2">
        <v>12294</v>
      </c>
      <c r="K40" s="2">
        <f t="shared" si="0"/>
        <v>63615</v>
      </c>
      <c r="L40" s="7" t="s">
        <v>61</v>
      </c>
    </row>
    <row r="41" spans="1:12" ht="15" customHeight="1" x14ac:dyDescent="0.15">
      <c r="A41" s="16"/>
      <c r="B41" s="15" t="s">
        <v>43</v>
      </c>
      <c r="C41" s="15"/>
      <c r="D41" s="2">
        <v>852</v>
      </c>
      <c r="E41" s="2">
        <v>839</v>
      </c>
      <c r="F41" s="2">
        <v>1497</v>
      </c>
      <c r="G41" s="2">
        <v>2162</v>
      </c>
      <c r="H41" s="2">
        <v>2139</v>
      </c>
      <c r="I41" s="2">
        <v>1651</v>
      </c>
      <c r="J41" s="2">
        <v>1970</v>
      </c>
      <c r="K41" s="2">
        <f t="shared" si="0"/>
        <v>11110</v>
      </c>
      <c r="L41" s="7" t="s">
        <v>61</v>
      </c>
    </row>
    <row r="42" spans="1:12" ht="15" customHeight="1" x14ac:dyDescent="0.15">
      <c r="A42" s="16"/>
      <c r="B42" s="15" t="s">
        <v>44</v>
      </c>
      <c r="C42" s="15"/>
      <c r="D42" s="2">
        <f>D43-D40-D41</f>
        <v>56</v>
      </c>
      <c r="E42" s="2">
        <f t="shared" ref="E42:J42" si="5">E43-E40-E41</f>
        <v>71</v>
      </c>
      <c r="F42" s="2">
        <f t="shared" si="5"/>
        <v>332</v>
      </c>
      <c r="G42" s="2">
        <f t="shared" si="5"/>
        <v>312</v>
      </c>
      <c r="H42" s="2">
        <f t="shared" si="5"/>
        <v>283</v>
      </c>
      <c r="I42" s="2">
        <f t="shared" si="5"/>
        <v>258</v>
      </c>
      <c r="J42" s="2">
        <f t="shared" si="5"/>
        <v>237</v>
      </c>
      <c r="K42" s="2">
        <f t="shared" si="0"/>
        <v>1549</v>
      </c>
      <c r="L42" s="7" t="s">
        <v>61</v>
      </c>
    </row>
    <row r="43" spans="1:12" ht="15" customHeight="1" x14ac:dyDescent="0.15">
      <c r="A43" s="16"/>
      <c r="B43" s="15" t="s">
        <v>45</v>
      </c>
      <c r="C43" s="15"/>
      <c r="D43" s="2">
        <v>6506</v>
      </c>
      <c r="E43" s="2">
        <v>4748</v>
      </c>
      <c r="F43" s="2">
        <v>9887</v>
      </c>
      <c r="G43" s="2">
        <v>15583</v>
      </c>
      <c r="H43" s="2">
        <v>14641</v>
      </c>
      <c r="I43" s="2">
        <v>10408</v>
      </c>
      <c r="J43" s="2">
        <v>14501</v>
      </c>
      <c r="K43" s="2">
        <f t="shared" si="0"/>
        <v>76274</v>
      </c>
      <c r="L43" s="7" t="s">
        <v>61</v>
      </c>
    </row>
    <row r="44" spans="1:12" x14ac:dyDescent="0.15">
      <c r="A44" s="16" t="s">
        <v>46</v>
      </c>
      <c r="B44" s="15" t="s">
        <v>47</v>
      </c>
      <c r="C44" s="15"/>
      <c r="D44" s="2">
        <v>130</v>
      </c>
      <c r="E44" s="2">
        <v>74</v>
      </c>
      <c r="F44" s="2">
        <v>486</v>
      </c>
      <c r="G44" s="2">
        <v>1152</v>
      </c>
      <c r="H44" s="2">
        <v>839</v>
      </c>
      <c r="I44" s="2">
        <v>557</v>
      </c>
      <c r="J44" s="2">
        <v>449</v>
      </c>
      <c r="K44" s="2">
        <f t="shared" si="0"/>
        <v>3687</v>
      </c>
      <c r="L44" s="7" t="s">
        <v>61</v>
      </c>
    </row>
    <row r="45" spans="1:12" x14ac:dyDescent="0.15">
      <c r="A45" s="16"/>
      <c r="B45" s="15" t="s">
        <v>48</v>
      </c>
      <c r="C45" s="15"/>
      <c r="D45" s="2">
        <f>D46-D44</f>
        <v>69</v>
      </c>
      <c r="E45" s="2">
        <f t="shared" ref="E45:J45" si="6">E46-E44</f>
        <v>94</v>
      </c>
      <c r="F45" s="2">
        <f t="shared" si="6"/>
        <v>909</v>
      </c>
      <c r="G45" s="2">
        <f t="shared" si="6"/>
        <v>1329</v>
      </c>
      <c r="H45" s="2">
        <f t="shared" si="6"/>
        <v>882</v>
      </c>
      <c r="I45" s="2">
        <f t="shared" si="6"/>
        <v>508</v>
      </c>
      <c r="J45" s="2">
        <f t="shared" si="6"/>
        <v>241</v>
      </c>
      <c r="K45" s="2">
        <f t="shared" si="0"/>
        <v>4032</v>
      </c>
      <c r="L45" s="7" t="s">
        <v>61</v>
      </c>
    </row>
    <row r="46" spans="1:12" x14ac:dyDescent="0.15">
      <c r="A46" s="16"/>
      <c r="B46" s="15" t="s">
        <v>49</v>
      </c>
      <c r="C46" s="15"/>
      <c r="D46" s="2">
        <v>199</v>
      </c>
      <c r="E46" s="2">
        <v>168</v>
      </c>
      <c r="F46" s="2">
        <v>1395</v>
      </c>
      <c r="G46" s="2">
        <v>2481</v>
      </c>
      <c r="H46" s="2">
        <v>1721</v>
      </c>
      <c r="I46" s="2">
        <v>1065</v>
      </c>
      <c r="J46" s="2">
        <v>690</v>
      </c>
      <c r="K46" s="2">
        <f t="shared" si="0"/>
        <v>7719</v>
      </c>
      <c r="L46" s="7" t="s">
        <v>61</v>
      </c>
    </row>
    <row r="47" spans="1:12" ht="15" customHeight="1" x14ac:dyDescent="0.15">
      <c r="A47" s="5"/>
      <c r="B47" s="15" t="s">
        <v>50</v>
      </c>
      <c r="C47" s="15"/>
      <c r="D47" s="2">
        <v>775</v>
      </c>
      <c r="E47" s="2">
        <v>98</v>
      </c>
      <c r="F47" s="2">
        <v>277</v>
      </c>
      <c r="G47" s="2">
        <v>345</v>
      </c>
      <c r="H47" s="2">
        <v>255</v>
      </c>
      <c r="I47" s="2">
        <v>169</v>
      </c>
      <c r="J47" s="2">
        <v>97</v>
      </c>
      <c r="K47" s="2">
        <f t="shared" si="0"/>
        <v>2016</v>
      </c>
      <c r="L47" s="7" t="s">
        <v>61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181812</v>
      </c>
      <c r="E48" s="2">
        <f t="shared" ref="E48:J48" si="7">E47+E46+E43+E39+E25+E18</f>
        <v>270914</v>
      </c>
      <c r="F48" s="2">
        <f t="shared" si="7"/>
        <v>1021936</v>
      </c>
      <c r="G48" s="2">
        <f t="shared" si="7"/>
        <v>1174656</v>
      </c>
      <c r="H48" s="2">
        <f t="shared" si="7"/>
        <v>868245</v>
      </c>
      <c r="I48" s="2">
        <f t="shared" si="7"/>
        <v>730154</v>
      </c>
      <c r="J48" s="2">
        <f t="shared" si="7"/>
        <v>735364</v>
      </c>
      <c r="K48" s="2">
        <f t="shared" si="0"/>
        <v>4983081</v>
      </c>
      <c r="L48" s="7" t="s">
        <v>61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2018-08-28T08:34:43Z</cp:lastPrinted>
  <dcterms:created xsi:type="dcterms:W3CDTF">2018-08-16T06:57:31Z</dcterms:created>
  <dcterms:modified xsi:type="dcterms:W3CDTF">2023-11-23T09:32:29Z</dcterms:modified>
</cp:coreProperties>
</file>