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10\EN\"/>
    </mc:Choice>
  </mc:AlternateContent>
  <xr:revisionPtr revIDLastSave="0" documentId="13_ncr:1_{8AFAAB9C-B557-4683-8649-10341E240299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<sst xmlns="http://schemas.openxmlformats.org/spreadsheetml/2006/main" count="108" uniqueCount="63">
  <si>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</si>
  <si>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</si>
  <si>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</si>
  <si>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</si>
  <si>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</si>
  <si>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</si>
  <si>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</si>
  <si>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</si>
  <si>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</si>
  <si>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</si>
  <si>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</si>
  <si>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</si>
  <si>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</si>
  <si>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</si>
  <si>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</si>
  <si>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</si>
  <si>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</si>
  <si>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</si>
  <si>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</si>
  <si>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</si>
  <si>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</si>
  <si>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</si>
  <si>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</si>
  <si>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</si>
  <si>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</si>
  <si>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</si>
  <si>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</si>
  <si>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</si>
  <si>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</si>
  <si>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</si>
  <si>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</si>
  <si>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</si>
  <si>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</si>
  <si>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</si>
  <si>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</si>
  <si>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</si>
  <si>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</si>
  <si>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</si>
  <si>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</si>
  <si>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</si>
  <si>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</si>
  <si>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</si>
  <si>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</si>
  <si>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</si>
  <si>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</si>
  <si>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</si>
  <si>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</si>
  <si>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</si>
  <si>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</si>
  <si>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</si>
  <si>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</si>
  <si>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</si>
  <si>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</si>
  <si>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</si>
  <si>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</si>
  <si>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</si>
  <si>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</si>
  <si>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</si>
  <si>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</si>
  <si>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</si>
  <si>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</si>
  <si>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</si>
  <si>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112年1至10月來臺旅客人次－按年齡分
Table 1-5 Visitor Arrivals by Age,
January-October,2023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</si>
</sst>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46520</v>
      </c>
      <c r="E3" s="2">
        <v>61259</v>
      </c>
      <c r="F3" s="2">
        <v>203230</v>
      </c>
      <c r="G3" s="2">
        <v>218779</v>
      </c>
      <c r="H3" s="2">
        <v>152296</v>
      </c>
      <c r="I3" s="2">
        <v>122294</v>
      </c>
      <c r="J3" s="2">
        <v>139534</v>
      </c>
      <c r="K3" s="2">
        <f>SUM(D3:J3)</f>
        <v>943912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5716</v>
      </c>
      <c r="E4" s="2">
        <v>4609</v>
      </c>
      <c r="F4" s="2">
        <v>19537</v>
      </c>
      <c r="G4" s="2">
        <v>57743</v>
      </c>
      <c r="H4" s="2">
        <v>48063</v>
      </c>
      <c r="I4" s="2">
        <v>21804</v>
      </c>
      <c r="J4" s="2">
        <v>14302</v>
      </c>
      <c r="K4" s="2">
        <f t="shared" ref="K4:K48" si="0">SUM(D4:J4)</f>
        <v>171774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17040</v>
      </c>
      <c r="E5" s="2">
        <v>33179</v>
      </c>
      <c r="F5" s="2">
        <v>120753</v>
      </c>
      <c r="G5" s="2">
        <v>99794</v>
      </c>
      <c r="H5" s="2">
        <v>124225</v>
      </c>
      <c r="I5" s="2">
        <v>139811</v>
      </c>
      <c r="J5" s="2">
        <v>150596</v>
      </c>
      <c r="K5" s="2">
        <f t="shared" si="0"/>
        <v>685398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11752</v>
      </c>
      <c r="E6" s="2">
        <v>27775</v>
      </c>
      <c r="F6" s="2">
        <v>111320</v>
      </c>
      <c r="G6" s="2">
        <v>113269</v>
      </c>
      <c r="H6" s="2">
        <v>90762</v>
      </c>
      <c r="I6" s="2">
        <v>103235</v>
      </c>
      <c r="J6" s="2">
        <v>96207</v>
      </c>
      <c r="K6" s="2">
        <f t="shared" si="0"/>
        <v>554320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630</v>
      </c>
      <c r="E7" s="2">
        <v>658</v>
      </c>
      <c r="F7" s="2">
        <v>5128</v>
      </c>
      <c r="G7" s="2">
        <v>8706</v>
      </c>
      <c r="H7" s="2">
        <v>6362</v>
      </c>
      <c r="I7" s="2">
        <v>3418</v>
      </c>
      <c r="J7" s="2">
        <v>1689</v>
      </c>
      <c r="K7" s="2">
        <f t="shared" si="0"/>
        <v>26591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350</v>
      </c>
      <c r="E8" s="2">
        <v>429</v>
      </c>
      <c r="F8" s="2">
        <v>1941</v>
      </c>
      <c r="G8" s="2">
        <v>3418</v>
      </c>
      <c r="H8" s="2">
        <v>2834</v>
      </c>
      <c r="I8" s="2">
        <v>2027</v>
      </c>
      <c r="J8" s="2">
        <v>1598</v>
      </c>
      <c r="K8" s="2">
        <f t="shared" si="0"/>
        <v>12597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11572</v>
      </c>
      <c r="E9" s="2">
        <v>17774</v>
      </c>
      <c r="F9" s="2">
        <v>82238</v>
      </c>
      <c r="G9" s="2">
        <v>73635</v>
      </c>
      <c r="H9" s="2">
        <v>50842</v>
      </c>
      <c r="I9" s="2">
        <v>49180</v>
      </c>
      <c r="J9" s="2">
        <v>42298</v>
      </c>
      <c r="K9" s="2">
        <f t="shared" si="0"/>
        <v>327539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18960</v>
      </c>
      <c r="E10" s="2">
        <v>12084</v>
      </c>
      <c r="F10" s="2">
        <v>53337</v>
      </c>
      <c r="G10" s="2">
        <v>78608</v>
      </c>
      <c r="H10" s="2">
        <v>56949</v>
      </c>
      <c r="I10" s="2">
        <v>51690</v>
      </c>
      <c r="J10" s="2">
        <v>52621</v>
      </c>
      <c r="K10" s="2">
        <f t="shared" si="0"/>
        <v>324249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2332</v>
      </c>
      <c r="E11" s="2">
        <v>9157</v>
      </c>
      <c r="F11" s="2">
        <v>55196</v>
      </c>
      <c r="G11" s="2">
        <v>43859</v>
      </c>
      <c r="H11" s="2">
        <v>28932</v>
      </c>
      <c r="I11" s="2">
        <v>12718</v>
      </c>
      <c r="J11" s="2">
        <v>11334</v>
      </c>
      <c r="K11" s="2">
        <f t="shared" si="0"/>
        <v>163528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7713</v>
      </c>
      <c r="E12" s="2">
        <v>12391</v>
      </c>
      <c r="F12" s="2">
        <v>65108</v>
      </c>
      <c r="G12" s="2">
        <v>96049</v>
      </c>
      <c r="H12" s="2">
        <v>44481</v>
      </c>
      <c r="I12" s="2">
        <v>27018</v>
      </c>
      <c r="J12" s="2">
        <v>22074</v>
      </c>
      <c r="K12" s="2">
        <f t="shared" si="0"/>
        <v>274834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5847</v>
      </c>
      <c r="E13" s="2">
        <v>11974</v>
      </c>
      <c r="F13" s="2">
        <v>73901</v>
      </c>
      <c r="G13" s="2">
        <v>97240</v>
      </c>
      <c r="H13" s="2">
        <v>58595</v>
      </c>
      <c r="I13" s="2">
        <v>33200</v>
      </c>
      <c r="J13" s="2">
        <v>27872</v>
      </c>
      <c r="K13" s="2">
        <f t="shared" si="0"/>
        <v>308629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5950</v>
      </c>
      <c r="E14" s="2">
        <v>18676</v>
      </c>
      <c r="F14" s="2">
        <v>99796</v>
      </c>
      <c r="G14" s="2">
        <v>108836</v>
      </c>
      <c r="H14" s="2">
        <v>51191</v>
      </c>
      <c r="I14" s="2">
        <v>24396</v>
      </c>
      <c r="J14" s="2">
        <v>23293</v>
      </c>
      <c r="K14" s="2">
        <f t="shared" si="0"/>
        <v>332138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572</v>
      </c>
      <c r="E15" s="2">
        <f t="shared" ref="E15:J15" si="1">E16-E9-E10-E11-E12-E13-E14</f>
        <v>1374</v>
      </c>
      <c r="F15" s="2">
        <f t="shared" si="1"/>
        <v>4148</v>
      </c>
      <c r="G15" s="2">
        <f t="shared" si="1"/>
        <v>3947</v>
      </c>
      <c r="H15" s="2">
        <f t="shared" si="1"/>
        <v>2857</v>
      </c>
      <c r="I15" s="2">
        <f t="shared" si="1"/>
        <v>2152</v>
      </c>
      <c r="J15" s="2">
        <f t="shared" si="1"/>
        <v>2450</v>
      </c>
      <c r="K15" s="2">
        <f t="shared" si="0"/>
        <v>17500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52946</v>
      </c>
      <c r="E16" s="2">
        <v>83430</v>
      </c>
      <c r="F16" s="2">
        <v>433724</v>
      </c>
      <c r="G16" s="2">
        <v>502174</v>
      </c>
      <c r="H16" s="2">
        <v>293847</v>
      </c>
      <c r="I16" s="2">
        <v>200354</v>
      </c>
      <c r="J16" s="2">
        <v>181942</v>
      </c>
      <c r="K16" s="2">
        <f t="shared" si="0"/>
        <v>1748417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730</v>
      </c>
      <c r="E17" s="2">
        <f t="shared" ref="E17:J17" si="2">E18-E16-E3-E4-E5-E6-E7-E8</f>
        <v>1093</v>
      </c>
      <c r="F17" s="2">
        <f t="shared" si="2"/>
        <v>4119</v>
      </c>
      <c r="G17" s="2">
        <f t="shared" si="2"/>
        <v>6279</v>
      </c>
      <c r="H17" s="2">
        <f t="shared" si="2"/>
        <v>5468</v>
      </c>
      <c r="I17" s="2">
        <f t="shared" si="2"/>
        <v>3267</v>
      </c>
      <c r="J17" s="2">
        <f t="shared" si="2"/>
        <v>2578</v>
      </c>
      <c r="K17" s="2">
        <f t="shared" si="0"/>
        <v>23534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135684</v>
      </c>
      <c r="E18" s="2">
        <v>212432</v>
      </c>
      <c r="F18" s="2">
        <v>899752</v>
      </c>
      <c r="G18" s="2">
        <v>1010162</v>
      </c>
      <c r="H18" s="2">
        <v>723857</v>
      </c>
      <c r="I18" s="2">
        <v>596210</v>
      </c>
      <c r="J18" s="2">
        <v>588446</v>
      </c>
      <c r="K18" s="2">
        <f t="shared" si="0"/>
        <v>4166543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4318</v>
      </c>
      <c r="E19" s="2">
        <v>4754</v>
      </c>
      <c r="F19" s="2">
        <v>9007</v>
      </c>
      <c r="G19" s="2">
        <v>13385</v>
      </c>
      <c r="H19" s="2">
        <v>12471</v>
      </c>
      <c r="I19" s="2">
        <v>11951</v>
      </c>
      <c r="J19" s="2">
        <v>15443</v>
      </c>
      <c r="K19" s="2">
        <f t="shared" si="0"/>
        <v>71329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26617</v>
      </c>
      <c r="E20" s="2">
        <v>37158</v>
      </c>
      <c r="F20" s="2">
        <v>53440</v>
      </c>
      <c r="G20" s="2">
        <v>71088</v>
      </c>
      <c r="H20" s="2">
        <v>67101</v>
      </c>
      <c r="I20" s="2">
        <v>69825</v>
      </c>
      <c r="J20" s="2">
        <v>79283</v>
      </c>
      <c r="K20" s="2">
        <f t="shared" si="0"/>
        <v>404512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60</v>
      </c>
      <c r="E21" s="2">
        <v>199</v>
      </c>
      <c r="F21" s="2">
        <v>555</v>
      </c>
      <c r="G21" s="2">
        <v>730</v>
      </c>
      <c r="H21" s="2">
        <v>515</v>
      </c>
      <c r="I21" s="2">
        <v>387</v>
      </c>
      <c r="J21" s="2">
        <v>312</v>
      </c>
      <c r="K21" s="2">
        <f t="shared" si="0"/>
        <v>2758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96</v>
      </c>
      <c r="E22" s="2">
        <v>118</v>
      </c>
      <c r="F22" s="2">
        <v>357</v>
      </c>
      <c r="G22" s="2">
        <v>716</v>
      </c>
      <c r="H22" s="2">
        <v>592</v>
      </c>
      <c r="I22" s="2">
        <v>343</v>
      </c>
      <c r="J22" s="2">
        <v>291</v>
      </c>
      <c r="K22" s="2">
        <f t="shared" si="0"/>
        <v>2513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36</v>
      </c>
      <c r="E23" s="2">
        <v>35</v>
      </c>
      <c r="F23" s="2">
        <v>77</v>
      </c>
      <c r="G23" s="2">
        <v>205</v>
      </c>
      <c r="H23" s="2">
        <v>147</v>
      </c>
      <c r="I23" s="2">
        <v>78</v>
      </c>
      <c r="J23" s="2">
        <v>84</v>
      </c>
      <c r="K23" s="2">
        <f t="shared" si="0"/>
        <v>662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180</v>
      </c>
      <c r="E24" s="2">
        <f t="shared" ref="E24:J24" si="3">E25-E19-E20-E21-E22-E23</f>
        <v>390</v>
      </c>
      <c r="F24" s="2">
        <f t="shared" si="3"/>
        <v>2529</v>
      </c>
      <c r="G24" s="2">
        <f t="shared" si="3"/>
        <v>2805</v>
      </c>
      <c r="H24" s="2">
        <f t="shared" si="3"/>
        <v>1390</v>
      </c>
      <c r="I24" s="2">
        <f t="shared" si="3"/>
        <v>978</v>
      </c>
      <c r="J24" s="2">
        <f t="shared" si="3"/>
        <v>759</v>
      </c>
      <c r="K24" s="2">
        <f t="shared" si="0"/>
        <v>9031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31307</v>
      </c>
      <c r="E25" s="2">
        <v>42654</v>
      </c>
      <c r="F25" s="2">
        <v>65965</v>
      </c>
      <c r="G25" s="2">
        <v>88929</v>
      </c>
      <c r="H25" s="2">
        <v>82216</v>
      </c>
      <c r="I25" s="2">
        <v>83562</v>
      </c>
      <c r="J25" s="2">
        <v>96172</v>
      </c>
      <c r="K25" s="2">
        <f t="shared" si="0"/>
        <v>490805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190</v>
      </c>
      <c r="E26" s="2">
        <v>187</v>
      </c>
      <c r="F26" s="2">
        <v>1164</v>
      </c>
      <c r="G26" s="2">
        <v>1339</v>
      </c>
      <c r="H26" s="2">
        <v>1000</v>
      </c>
      <c r="I26" s="2">
        <v>835</v>
      </c>
      <c r="J26" s="2">
        <v>649</v>
      </c>
      <c r="K26" s="2">
        <f t="shared" si="0"/>
        <v>5364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1248</v>
      </c>
      <c r="E27" s="2">
        <v>1906</v>
      </c>
      <c r="F27" s="2">
        <v>8142</v>
      </c>
      <c r="G27" s="2">
        <v>7400</v>
      </c>
      <c r="H27" s="2">
        <v>5770</v>
      </c>
      <c r="I27" s="2">
        <v>5064</v>
      </c>
      <c r="J27" s="2">
        <v>4537</v>
      </c>
      <c r="K27" s="2">
        <f t="shared" si="0"/>
        <v>34067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1501</v>
      </c>
      <c r="E28" s="2">
        <v>2278</v>
      </c>
      <c r="F28" s="2">
        <v>8654</v>
      </c>
      <c r="G28" s="2">
        <v>10761</v>
      </c>
      <c r="H28" s="2">
        <v>7985</v>
      </c>
      <c r="I28" s="2">
        <v>8750</v>
      </c>
      <c r="J28" s="2">
        <v>8682</v>
      </c>
      <c r="K28" s="2">
        <f t="shared" si="0"/>
        <v>48611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208</v>
      </c>
      <c r="E29" s="2">
        <v>358</v>
      </c>
      <c r="F29" s="2">
        <v>1751</v>
      </c>
      <c r="G29" s="2">
        <v>2888</v>
      </c>
      <c r="H29" s="2">
        <v>2671</v>
      </c>
      <c r="I29" s="2">
        <v>2162</v>
      </c>
      <c r="J29" s="2">
        <v>1368</v>
      </c>
      <c r="K29" s="2">
        <f t="shared" si="0"/>
        <v>11406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549</v>
      </c>
      <c r="E30" s="2">
        <v>702</v>
      </c>
      <c r="F30" s="2">
        <v>3470</v>
      </c>
      <c r="G30" s="2">
        <v>3948</v>
      </c>
      <c r="H30" s="2">
        <v>3160</v>
      </c>
      <c r="I30" s="2">
        <v>3293</v>
      </c>
      <c r="J30" s="2">
        <v>2284</v>
      </c>
      <c r="K30" s="2">
        <f t="shared" si="0"/>
        <v>17406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317</v>
      </c>
      <c r="E31" s="2">
        <v>438</v>
      </c>
      <c r="F31" s="2">
        <v>1183</v>
      </c>
      <c r="G31" s="2">
        <v>1743</v>
      </c>
      <c r="H31" s="2">
        <v>1458</v>
      </c>
      <c r="I31" s="2">
        <v>1379</v>
      </c>
      <c r="J31" s="2">
        <v>1309</v>
      </c>
      <c r="K31" s="2">
        <f t="shared" si="0"/>
        <v>7827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224</v>
      </c>
      <c r="E32" s="2">
        <v>248</v>
      </c>
      <c r="F32" s="2">
        <v>1557</v>
      </c>
      <c r="G32" s="2">
        <v>2030</v>
      </c>
      <c r="H32" s="2">
        <v>1852</v>
      </c>
      <c r="I32" s="2">
        <v>1118</v>
      </c>
      <c r="J32" s="2">
        <v>753</v>
      </c>
      <c r="K32" s="2">
        <f t="shared" si="0"/>
        <v>7782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1606</v>
      </c>
      <c r="E33" s="2">
        <v>1907</v>
      </c>
      <c r="F33" s="2">
        <v>7335</v>
      </c>
      <c r="G33" s="2">
        <v>11529</v>
      </c>
      <c r="H33" s="2">
        <v>9370</v>
      </c>
      <c r="I33" s="2">
        <v>7625</v>
      </c>
      <c r="J33" s="2">
        <v>10081</v>
      </c>
      <c r="K33" s="2">
        <f t="shared" si="0"/>
        <v>49453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217</v>
      </c>
      <c r="E34" s="2">
        <v>597</v>
      </c>
      <c r="F34" s="2">
        <v>1390</v>
      </c>
      <c r="G34" s="2">
        <v>1610</v>
      </c>
      <c r="H34" s="2">
        <v>1158</v>
      </c>
      <c r="I34" s="2">
        <v>960</v>
      </c>
      <c r="J34" s="2">
        <v>990</v>
      </c>
      <c r="K34" s="2">
        <f t="shared" si="0"/>
        <v>6922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8</v>
      </c>
      <c r="E35" s="2">
        <v>15</v>
      </c>
      <c r="F35" s="2">
        <v>175</v>
      </c>
      <c r="G35" s="2">
        <v>363</v>
      </c>
      <c r="H35" s="2">
        <v>295</v>
      </c>
      <c r="I35" s="2">
        <v>178</v>
      </c>
      <c r="J35" s="2">
        <v>133</v>
      </c>
      <c r="K35" s="2">
        <f t="shared" si="0"/>
        <v>1167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180</v>
      </c>
      <c r="E36" s="2">
        <v>222</v>
      </c>
      <c r="F36" s="2">
        <v>763</v>
      </c>
      <c r="G36" s="2">
        <v>1088</v>
      </c>
      <c r="H36" s="2">
        <v>944</v>
      </c>
      <c r="I36" s="2">
        <v>1022</v>
      </c>
      <c r="J36" s="2">
        <v>661</v>
      </c>
      <c r="K36" s="2">
        <f t="shared" si="0"/>
        <v>4880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136</v>
      </c>
      <c r="E37" s="2">
        <v>222</v>
      </c>
      <c r="F37" s="2">
        <v>873</v>
      </c>
      <c r="G37" s="2">
        <v>1624</v>
      </c>
      <c r="H37" s="2">
        <v>1037</v>
      </c>
      <c r="I37" s="2">
        <v>491</v>
      </c>
      <c r="J37" s="2">
        <v>223</v>
      </c>
      <c r="K37" s="2">
        <f t="shared" si="0"/>
        <v>4606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957</v>
      </c>
      <c r="E38" s="2">
        <f t="shared" ref="E38:J38" si="4">E39-E26-E27-E28-E29-E30-E31-E32-E33-E34-E35-E36-E37</f>
        <v>1734</v>
      </c>
      <c r="F38" s="2">
        <f t="shared" si="4"/>
        <v>8203</v>
      </c>
      <c r="G38" s="2">
        <f t="shared" si="4"/>
        <v>10833</v>
      </c>
      <c r="H38" s="2">
        <f t="shared" si="4"/>
        <v>8855</v>
      </c>
      <c r="I38" s="2">
        <f t="shared" si="4"/>
        <v>5863</v>
      </c>
      <c r="J38" s="2">
        <f t="shared" si="4"/>
        <v>3788</v>
      </c>
      <c r="K38" s="2">
        <f t="shared" si="0"/>
        <v>40233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7341</v>
      </c>
      <c r="E39" s="2">
        <v>10814</v>
      </c>
      <c r="F39" s="2">
        <v>44660</v>
      </c>
      <c r="G39" s="2">
        <v>57156</v>
      </c>
      <c r="H39" s="2">
        <v>45555</v>
      </c>
      <c r="I39" s="2">
        <v>38740</v>
      </c>
      <c r="J39" s="2">
        <v>35458</v>
      </c>
      <c r="K39" s="2">
        <f t="shared" si="0"/>
        <v>239724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5598</v>
      </c>
      <c r="E40" s="2">
        <v>3838</v>
      </c>
      <c r="F40" s="2">
        <v>8058</v>
      </c>
      <c r="G40" s="2">
        <v>13109</v>
      </c>
      <c r="H40" s="2">
        <v>12219</v>
      </c>
      <c r="I40" s="2">
        <v>8499</v>
      </c>
      <c r="J40" s="2">
        <v>12294</v>
      </c>
      <c r="K40" s="2">
        <f t="shared" si="0"/>
        <v>63615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852</v>
      </c>
      <c r="E41" s="2">
        <v>839</v>
      </c>
      <c r="F41" s="2">
        <v>1497</v>
      </c>
      <c r="G41" s="2">
        <v>2162</v>
      </c>
      <c r="H41" s="2">
        <v>2139</v>
      </c>
      <c r="I41" s="2">
        <v>1651</v>
      </c>
      <c r="J41" s="2">
        <v>1970</v>
      </c>
      <c r="K41" s="2">
        <f t="shared" si="0"/>
        <v>11110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56</v>
      </c>
      <c r="E42" s="2">
        <f t="shared" ref="E42:J42" si="5">E43-E40-E41</f>
        <v>71</v>
      </c>
      <c r="F42" s="2">
        <f t="shared" si="5"/>
        <v>332</v>
      </c>
      <c r="G42" s="2">
        <f t="shared" si="5"/>
        <v>312</v>
      </c>
      <c r="H42" s="2">
        <f t="shared" si="5"/>
        <v>283</v>
      </c>
      <c r="I42" s="2">
        <f t="shared" si="5"/>
        <v>258</v>
      </c>
      <c r="J42" s="2">
        <f t="shared" si="5"/>
        <v>237</v>
      </c>
      <c r="K42" s="2">
        <f t="shared" si="0"/>
        <v>1549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6506</v>
      </c>
      <c r="E43" s="2">
        <v>4748</v>
      </c>
      <c r="F43" s="2">
        <v>9887</v>
      </c>
      <c r="G43" s="2">
        <v>15583</v>
      </c>
      <c r="H43" s="2">
        <v>14641</v>
      </c>
      <c r="I43" s="2">
        <v>10408</v>
      </c>
      <c r="J43" s="2">
        <v>14501</v>
      </c>
      <c r="K43" s="2">
        <f t="shared" si="0"/>
        <v>76274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130</v>
      </c>
      <c r="E44" s="2">
        <v>74</v>
      </c>
      <c r="F44" s="2">
        <v>486</v>
      </c>
      <c r="G44" s="2">
        <v>1152</v>
      </c>
      <c r="H44" s="2">
        <v>839</v>
      </c>
      <c r="I44" s="2">
        <v>557</v>
      </c>
      <c r="J44" s="2">
        <v>449</v>
      </c>
      <c r="K44" s="2">
        <f t="shared" si="0"/>
        <v>3687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69</v>
      </c>
      <c r="E45" s="2">
        <f t="shared" ref="E45:J45" si="6">E46-E44</f>
        <v>94</v>
      </c>
      <c r="F45" s="2">
        <f t="shared" si="6"/>
        <v>909</v>
      </c>
      <c r="G45" s="2">
        <f t="shared" si="6"/>
        <v>1329</v>
      </c>
      <c r="H45" s="2">
        <f t="shared" si="6"/>
        <v>882</v>
      </c>
      <c r="I45" s="2">
        <f t="shared" si="6"/>
        <v>508</v>
      </c>
      <c r="J45" s="2">
        <f t="shared" si="6"/>
        <v>241</v>
      </c>
      <c r="K45" s="2">
        <f t="shared" si="0"/>
        <v>4032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199</v>
      </c>
      <c r="E46" s="2">
        <v>168</v>
      </c>
      <c r="F46" s="2">
        <v>1395</v>
      </c>
      <c r="G46" s="2">
        <v>2481</v>
      </c>
      <c r="H46" s="2">
        <v>1721</v>
      </c>
      <c r="I46" s="2">
        <v>1065</v>
      </c>
      <c r="J46" s="2">
        <v>690</v>
      </c>
      <c r="K46" s="2">
        <f t="shared" si="0"/>
        <v>7719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775</v>
      </c>
      <c r="E47" s="2">
        <v>98</v>
      </c>
      <c r="F47" s="2">
        <v>277</v>
      </c>
      <c r="G47" s="2">
        <v>345</v>
      </c>
      <c r="H47" s="2">
        <v>255</v>
      </c>
      <c r="I47" s="2">
        <v>169</v>
      </c>
      <c r="J47" s="2">
        <v>97</v>
      </c>
      <c r="K47" s="2">
        <f t="shared" si="0"/>
        <v>2016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181812</v>
      </c>
      <c r="E48" s="2">
        <f t="shared" ref="E48:J48" si="7">E47+E46+E43+E39+E25+E18</f>
        <v>270914</v>
      </c>
      <c r="F48" s="2">
        <f t="shared" si="7"/>
        <v>1021936</v>
      </c>
      <c r="G48" s="2">
        <f t="shared" si="7"/>
        <v>1174656</v>
      </c>
      <c r="H48" s="2">
        <f t="shared" si="7"/>
        <v>868245</v>
      </c>
      <c r="I48" s="2">
        <f t="shared" si="7"/>
        <v>730154</v>
      </c>
      <c r="J48" s="2">
        <f t="shared" si="7"/>
        <v>735364</v>
      </c>
      <c r="K48" s="2">
        <f t="shared" si="0"/>
        <v>4983081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2023-11-23T09:32:29Z</dcterms:modified>
</cp:coreProperties>
</file>