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<sst xmlns="http://schemas.openxmlformats.org/spreadsheetml/2006/main" count="113" uniqueCount="62">
  <si>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</si>
  <si>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</si>
  <si>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</si>
  <si>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</si>
  <si>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</si>
  <si>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</si>
  <si>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</si>
  <si>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</si>
  <si>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</si>
  <si>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</si>
  <si>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</si>
  <si>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</si>
  <si>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</si>
  <si>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</si>
  <si>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</si>
  <si>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</si>
  <si>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</si>
  <si>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</si>
  <si>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</si>
  <si>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</si>
  <si>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</si>
  <si>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</si>
  <si>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</si>
  <si>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</si>
  <si>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</si>
  <si>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</si>
  <si>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</si>
  <si>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</si>
  <si>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</si>
  <si>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</si>
  <si>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</si>
  <si>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</si>
  <si>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</si>
  <si>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</si>
  <si>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</si>
  <si>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</si>
  <si>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</si>
  <si>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</si>
  <si>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</si>
  <si>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</si>
  <si>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</si>
  <si>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</si>
  <si>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</si>
  <si>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</si>
  <si>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</si>
  <si>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</si>
  <si>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</si>
  <si>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</si>
  <si>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</si>
  <si>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</si>
  <si>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</si>
  <si>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</si>
  <si>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</si>
  <si>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</si>
  <si>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</si>
  <si>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</si>
  <si>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</si>
  <si>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112年9月來臺旅客人次及成長率－按居住地分
Table 1-2 Visitor Arrivals by Residence,
September,2023</t>
  </si>
  <si>
    <t>112年9月 Sep.., 2023</t>
  </si>
  <si>
    <t>111年9月 Sep..,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</si>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</sst>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99134.0</v>
      </c>
      <c r="E4" s="5" t="n">
        <v>94335.0</v>
      </c>
      <c r="F4" s="6" t="n">
        <v>4799.0</v>
      </c>
      <c r="G4" s="5" t="n">
        <f>H4+I4</f>
        <v>3403.0</v>
      </c>
      <c r="H4" s="5" t="n">
        <v>3359.0</v>
      </c>
      <c r="I4" s="6" t="n">
        <v>44.0</v>
      </c>
      <c r="J4" s="7" t="n">
        <f>IF(G4=0,"-",((D4/G4)-1)*100)</f>
        <v>2813.135468704085</v>
      </c>
      <c r="K4" s="7" t="n">
        <f>IF(H4=0,"-",((E4/H4)-1)*100)</f>
        <v>2708.4251265257517</v>
      </c>
      <c r="L4" s="7" t="n">
        <f>IF(I4=0,"-",((F4/I4)-1)*100)</f>
        <v>10806.818181818182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22952.0</v>
      </c>
      <c r="E5" s="5" t="n">
        <v>22057.0</v>
      </c>
      <c r="F5" s="6" t="n">
        <v>895.0</v>
      </c>
      <c r="G5" s="5" t="n">
        <f ref="G5:G48" si="1" t="shared">H5+I5</f>
        <v>2633.0</v>
      </c>
      <c r="H5" s="5" t="n">
        <v>2627.0</v>
      </c>
      <c r="I5" s="6" t="n">
        <v>6.0</v>
      </c>
      <c r="J5" s="7" t="n">
        <f ref="J5:L49" si="2" t="shared">IF(G5=0,"-",((D5/G5)-1)*100)</f>
        <v>771.7052791492595</v>
      </c>
      <c r="K5" s="7" t="n">
        <f si="2" t="shared"/>
        <v>739.6269508945566</v>
      </c>
      <c r="L5" s="7" t="n">
        <f si="2" t="shared"/>
        <v>14816.666666666666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94697.0</v>
      </c>
      <c r="E6" s="5" t="n">
        <v>131.0</v>
      </c>
      <c r="F6" s="6" t="n">
        <v>94566.0</v>
      </c>
      <c r="G6" s="5" t="n">
        <f si="1" t="shared"/>
        <v>5623.0</v>
      </c>
      <c r="H6" s="5" t="n">
        <v>58.0</v>
      </c>
      <c r="I6" s="6" t="n">
        <v>5565.0</v>
      </c>
      <c r="J6" s="7" t="n">
        <f si="2" t="shared"/>
        <v>1584.1010136937577</v>
      </c>
      <c r="K6" s="7" t="n">
        <f si="2" t="shared"/>
        <v>125.86206896551727</v>
      </c>
      <c r="L6" s="7" t="n">
        <f si="2" t="shared"/>
        <v>1599.2991913746632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67475.0</v>
      </c>
      <c r="E7" s="5" t="n">
        <v>243.0</v>
      </c>
      <c r="F7" s="6" t="n">
        <v>67232.0</v>
      </c>
      <c r="G7" s="5" t="n">
        <f si="1" t="shared"/>
        <v>1408.0</v>
      </c>
      <c r="H7" s="5" t="n">
        <v>60.0</v>
      </c>
      <c r="I7" s="6" t="n">
        <v>1348.0</v>
      </c>
      <c r="J7" s="7" t="n">
        <f si="2" t="shared"/>
        <v>4692.258522727273</v>
      </c>
      <c r="K7" s="7" t="n">
        <f si="2" t="shared"/>
        <v>305.0</v>
      </c>
      <c r="L7" s="7" t="n">
        <f si="2" t="shared"/>
        <v>4887.537091988131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2904.0</v>
      </c>
      <c r="E8" s="5" t="n">
        <v>4.0</v>
      </c>
      <c r="F8" s="6" t="n">
        <v>2900.0</v>
      </c>
      <c r="G8" s="5" t="n">
        <f si="1" t="shared"/>
        <v>1214.0</v>
      </c>
      <c r="H8" s="5" t="n">
        <v>4.0</v>
      </c>
      <c r="I8" s="6" t="n">
        <v>1210.0</v>
      </c>
      <c r="J8" s="7" t="n">
        <f si="2" t="shared"/>
        <v>139.20922570016475</v>
      </c>
      <c r="K8" s="7" t="n">
        <f si="2" t="shared"/>
        <v>0.0</v>
      </c>
      <c r="L8" s="7" t="n">
        <f si="2" t="shared"/>
        <v>139.6694214876033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1453.0</v>
      </c>
      <c r="E9" s="5" t="n">
        <v>5.0</v>
      </c>
      <c r="F9" s="6" t="n">
        <v>1448.0</v>
      </c>
      <c r="G9" s="5" t="n">
        <f si="1" t="shared"/>
        <v>272.0</v>
      </c>
      <c r="H9" s="5" t="n">
        <v>2.0</v>
      </c>
      <c r="I9" s="6" t="n">
        <v>270.0</v>
      </c>
      <c r="J9" s="7" t="n">
        <f si="2" t="shared"/>
        <v>434.19117647058823</v>
      </c>
      <c r="K9" s="7" t="n">
        <f si="2" t="shared"/>
        <v>150.0</v>
      </c>
      <c r="L9" s="7" t="n">
        <f si="2" t="shared"/>
        <v>436.2962962962963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32043.0</v>
      </c>
      <c r="E10" s="5" t="n">
        <v>55.0</v>
      </c>
      <c r="F10" s="6" t="n">
        <v>31988.0</v>
      </c>
      <c r="G10" s="5" t="n">
        <f si="1" t="shared"/>
        <v>4173.0</v>
      </c>
      <c r="H10" s="5" t="n">
        <v>15.0</v>
      </c>
      <c r="I10" s="6" t="n">
        <v>4158.0</v>
      </c>
      <c r="J10" s="7" t="n">
        <f si="2" t="shared"/>
        <v>667.864845434939</v>
      </c>
      <c r="K10" s="7" t="n">
        <f si="2" t="shared"/>
        <v>266.66666666666663</v>
      </c>
      <c r="L10" s="7" t="n">
        <f si="2" t="shared"/>
        <v>669.3121693121693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31372.0</v>
      </c>
      <c r="E11" s="5" t="n">
        <v>31.0</v>
      </c>
      <c r="F11" s="6" t="n">
        <v>31341.0</v>
      </c>
      <c r="G11" s="5" t="n">
        <f si="1" t="shared"/>
        <v>1233.0</v>
      </c>
      <c r="H11" s="5" t="n">
        <v>19.0</v>
      </c>
      <c r="I11" s="6" t="n">
        <v>1214.0</v>
      </c>
      <c r="J11" s="7" t="n">
        <f si="2" t="shared"/>
        <v>2444.3633414436335</v>
      </c>
      <c r="K11" s="7" t="n">
        <f si="2" t="shared"/>
        <v>63.1578947368421</v>
      </c>
      <c r="L11" s="7" t="n">
        <f si="2" t="shared"/>
        <v>2481.63097199341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18150.0</v>
      </c>
      <c r="E12" s="5" t="n">
        <v>18.0</v>
      </c>
      <c r="F12" s="6" t="n">
        <v>18132.0</v>
      </c>
      <c r="G12" s="5" t="n">
        <f si="1" t="shared"/>
        <v>8627.0</v>
      </c>
      <c r="H12" s="5" t="n">
        <v>15.0</v>
      </c>
      <c r="I12" s="6" t="n">
        <v>8612.0</v>
      </c>
      <c r="J12" s="7" t="n">
        <f si="2" t="shared"/>
        <v>110.38599744986671</v>
      </c>
      <c r="K12" s="7" t="n">
        <f si="2" t="shared"/>
        <v>19.999999999999996</v>
      </c>
      <c r="L12" s="7" t="n">
        <f si="2" t="shared"/>
        <v>110.54342777519742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27897.0</v>
      </c>
      <c r="E13" s="5" t="n">
        <v>104.0</v>
      </c>
      <c r="F13" s="6" t="n">
        <v>27793.0</v>
      </c>
      <c r="G13" s="5" t="n">
        <f si="1" t="shared"/>
        <v>5804.0</v>
      </c>
      <c r="H13" s="5" t="n">
        <v>29.0</v>
      </c>
      <c r="I13" s="6" t="n">
        <v>5775.0</v>
      </c>
      <c r="J13" s="7" t="n">
        <f si="2" t="shared"/>
        <v>380.65127498277053</v>
      </c>
      <c r="K13" s="7" t="n">
        <f si="2" t="shared"/>
        <v>258.62068965517244</v>
      </c>
      <c r="L13" s="7" t="n">
        <f si="2" t="shared"/>
        <v>381.26406926406924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25188.0</v>
      </c>
      <c r="E14" s="5" t="n">
        <v>49.0</v>
      </c>
      <c r="F14" s="6" t="n">
        <v>25139.0</v>
      </c>
      <c r="G14" s="5" t="n">
        <f si="1" t="shared"/>
        <v>3834.0</v>
      </c>
      <c r="H14" s="5" t="n">
        <v>14.0</v>
      </c>
      <c r="I14" s="6" t="n">
        <v>3820.0</v>
      </c>
      <c r="J14" s="7" t="n">
        <f si="2" t="shared"/>
        <v>556.964006259781</v>
      </c>
      <c r="K14" s="7" t="n">
        <f si="2" t="shared"/>
        <v>250.0</v>
      </c>
      <c r="L14" s="7" t="n">
        <f si="2" t="shared"/>
        <v>558.0890052356021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30415.0</v>
      </c>
      <c r="E15" s="5" t="n">
        <v>158.0</v>
      </c>
      <c r="F15" s="6" t="n">
        <v>30257.0</v>
      </c>
      <c r="G15" s="5" t="n">
        <f si="1" t="shared"/>
        <v>15731.0</v>
      </c>
      <c r="H15" s="5" t="n">
        <v>124.0</v>
      </c>
      <c r="I15" s="6" t="n">
        <v>15607.0</v>
      </c>
      <c r="J15" s="7" t="n">
        <f si="2" t="shared"/>
        <v>93.3443519165978</v>
      </c>
      <c r="K15" s="7" t="n">
        <f si="2" t="shared"/>
        <v>27.419354838709676</v>
      </c>
      <c r="L15" s="7" t="n">
        <f si="2" t="shared"/>
        <v>93.86813609277888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2012.0</v>
      </c>
      <c r="E16" s="5" t="n">
        <f si="3" t="shared"/>
        <v>17.0</v>
      </c>
      <c r="F16" s="5" t="n">
        <f si="3" t="shared"/>
        <v>1995.0</v>
      </c>
      <c r="G16" s="5" t="n">
        <f si="3" t="shared"/>
        <v>565.0</v>
      </c>
      <c r="H16" s="5" t="n">
        <f si="3" t="shared"/>
        <v>11.0</v>
      </c>
      <c r="I16" s="5" t="n">
        <f si="3" t="shared"/>
        <v>554.0</v>
      </c>
      <c r="J16" s="7" t="n">
        <f si="2" t="shared"/>
        <v>256.1061946902655</v>
      </c>
      <c r="K16" s="7" t="n">
        <f si="2" t="shared"/>
        <v>54.54545454545454</v>
      </c>
      <c r="L16" s="7" t="n">
        <f si="2" t="shared"/>
        <v>260.1083032490975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167077.0</v>
      </c>
      <c r="E17" s="5" t="n">
        <v>432.0</v>
      </c>
      <c r="F17" s="6" t="n">
        <v>166645.0</v>
      </c>
      <c r="G17" s="5" t="n">
        <f si="1" t="shared"/>
        <v>39967.0</v>
      </c>
      <c r="H17" s="5" t="n">
        <v>227.0</v>
      </c>
      <c r="I17" s="6" t="n">
        <v>39740.0</v>
      </c>
      <c r="J17" s="7" t="n">
        <f si="2" t="shared"/>
        <v>318.03738083919234</v>
      </c>
      <c r="K17" s="7" t="n">
        <f si="2" t="shared"/>
        <v>90.30837004405285</v>
      </c>
      <c r="L17" s="7" t="n">
        <f si="2" t="shared"/>
        <v>319.3381982888777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3151.0</v>
      </c>
      <c r="E18" s="5" t="n">
        <f si="4" t="shared"/>
        <v>2.0</v>
      </c>
      <c r="F18" s="5" t="n">
        <f si="4" t="shared"/>
        <v>3149.0</v>
      </c>
      <c r="G18" s="5" t="n">
        <f si="4" t="shared"/>
        <v>409.0</v>
      </c>
      <c r="H18" s="5" t="n">
        <f si="4" t="shared"/>
        <v>1.0</v>
      </c>
      <c r="I18" s="5" t="n">
        <f si="4" t="shared"/>
        <v>408.0</v>
      </c>
      <c r="J18" s="7" t="n">
        <f si="2" t="shared"/>
        <v>670.4156479217604</v>
      </c>
      <c r="K18" s="7" t="n">
        <f si="2" t="shared"/>
        <v>100.0</v>
      </c>
      <c r="L18" s="7" t="n">
        <f si="2" t="shared"/>
        <v>671.813725490196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458843.0</v>
      </c>
      <c r="E19" s="5" t="n">
        <v>117209.0</v>
      </c>
      <c r="F19" s="6" t="n">
        <v>341634.0</v>
      </c>
      <c r="G19" s="5" t="n">
        <f si="1" t="shared"/>
        <v>54929.0</v>
      </c>
      <c r="H19" s="5" t="n">
        <v>6338.0</v>
      </c>
      <c r="I19" s="6" t="n">
        <v>48591.0</v>
      </c>
      <c r="J19" s="7" t="n">
        <f si="2" t="shared"/>
        <v>735.3383458646616</v>
      </c>
      <c r="K19" s="7" t="n">
        <f si="2" t="shared"/>
        <v>1749.305774692332</v>
      </c>
      <c r="L19" s="7" t="n">
        <f si="2" t="shared"/>
        <v>603.0808174353275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7163.0</v>
      </c>
      <c r="E20" s="5" t="n">
        <v>48.0</v>
      </c>
      <c r="F20" s="6" t="n">
        <v>7115.0</v>
      </c>
      <c r="G20" s="5" t="n">
        <f si="1" t="shared"/>
        <v>716.0</v>
      </c>
      <c r="H20" s="5" t="n">
        <v>29.0</v>
      </c>
      <c r="I20" s="6" t="n">
        <v>687.0</v>
      </c>
      <c r="J20" s="7" t="n">
        <f si="2" t="shared"/>
        <v>900.4189944134077</v>
      </c>
      <c r="K20" s="7" t="n">
        <f si="2" t="shared"/>
        <v>65.51724137931035</v>
      </c>
      <c r="L20" s="7" t="n">
        <f si="2" t="shared"/>
        <v>935.6622998544395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36516.0</v>
      </c>
      <c r="E21" s="5" t="n">
        <v>406.0</v>
      </c>
      <c r="F21" s="6" t="n">
        <v>36110.0</v>
      </c>
      <c r="G21" s="5" t="n">
        <f si="1" t="shared"/>
        <v>4531.0</v>
      </c>
      <c r="H21" s="5" t="n">
        <v>324.0</v>
      </c>
      <c r="I21" s="6" t="n">
        <v>4207.0</v>
      </c>
      <c r="J21" s="7" t="n">
        <f si="2" t="shared"/>
        <v>705.9148090929154</v>
      </c>
      <c r="K21" s="7" t="n">
        <f si="2" t="shared"/>
        <v>25.308641975308642</v>
      </c>
      <c r="L21" s="7" t="n">
        <f si="2" t="shared"/>
        <v>758.3313525077251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272.0</v>
      </c>
      <c r="E22" s="5" t="n">
        <v>1.0</v>
      </c>
      <c r="F22" s="6" t="n">
        <v>271.0</v>
      </c>
      <c r="G22" s="5" t="n">
        <f si="1" t="shared"/>
        <v>69.0</v>
      </c>
      <c r="H22" s="5" t="n">
        <v>0.0</v>
      </c>
      <c r="I22" s="6" t="n">
        <v>69.0</v>
      </c>
      <c r="J22" s="7" t="n">
        <f si="2" t="shared"/>
        <v>294.2028985507247</v>
      </c>
      <c r="K22" s="7" t="str">
        <f si="2" t="shared"/>
        <v>-</v>
      </c>
      <c r="L22" s="7" t="n">
        <f si="2" t="shared"/>
        <v>292.7536231884058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256.0</v>
      </c>
      <c r="E23" s="5" t="n">
        <v>13.0</v>
      </c>
      <c r="F23" s="6" t="n">
        <v>243.0</v>
      </c>
      <c r="G23" s="5" t="n">
        <f si="1" t="shared"/>
        <v>74.0</v>
      </c>
      <c r="H23" s="5" t="n">
        <v>4.0</v>
      </c>
      <c r="I23" s="6" t="n">
        <v>70.0</v>
      </c>
      <c r="J23" s="7" t="n">
        <f si="2" t="shared"/>
        <v>245.94594594594597</v>
      </c>
      <c r="K23" s="7" t="n">
        <f si="2" t="shared"/>
        <v>225.0</v>
      </c>
      <c r="L23" s="7" t="n">
        <f si="2" t="shared"/>
        <v>247.14285714285717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61.0</v>
      </c>
      <c r="E24" s="5" t="n">
        <v>6.0</v>
      </c>
      <c r="F24" s="6" t="n">
        <v>55.0</v>
      </c>
      <c r="G24" s="5" t="n">
        <f si="1" t="shared"/>
        <v>22.0</v>
      </c>
      <c r="H24" s="5" t="n">
        <v>0.0</v>
      </c>
      <c r="I24" s="6" t="n">
        <v>22.0</v>
      </c>
      <c r="J24" s="7" t="n">
        <f si="2" t="shared"/>
        <v>177.27272727272728</v>
      </c>
      <c r="K24" s="7" t="str">
        <f si="2" t="shared"/>
        <v>-</v>
      </c>
      <c r="L24" s="7" t="n">
        <f si="2" t="shared"/>
        <v>150.0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994.0</v>
      </c>
      <c r="E25" s="5" t="n">
        <f si="5" t="shared"/>
        <v>19.0</v>
      </c>
      <c r="F25" s="5" t="n">
        <f si="5" t="shared"/>
        <v>975.0</v>
      </c>
      <c r="G25" s="5" t="n">
        <f si="5" t="shared"/>
        <v>630.0</v>
      </c>
      <c r="H25" s="5" t="n">
        <f si="5" t="shared"/>
        <v>6.0</v>
      </c>
      <c r="I25" s="5" t="n">
        <f si="5" t="shared"/>
        <v>624.0</v>
      </c>
      <c r="J25" s="7" t="n">
        <f si="2" t="shared"/>
        <v>57.77777777777777</v>
      </c>
      <c r="K25" s="7" t="n">
        <f si="2" t="shared"/>
        <v>216.66666666666666</v>
      </c>
      <c r="L25" s="7" t="n">
        <f si="2" t="shared"/>
        <v>56.25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45262.0</v>
      </c>
      <c r="E26" s="5" t="n">
        <v>493.0</v>
      </c>
      <c r="F26" s="6" t="n">
        <v>44769.0</v>
      </c>
      <c r="G26" s="5" t="n">
        <f si="1" t="shared"/>
        <v>6042.0</v>
      </c>
      <c r="H26" s="5" t="n">
        <v>363.0</v>
      </c>
      <c r="I26" s="6" t="n">
        <v>5679.0</v>
      </c>
      <c r="J26" s="7" t="n">
        <f si="2" t="shared"/>
        <v>649.1228070175439</v>
      </c>
      <c r="K26" s="7" t="n">
        <f si="2" t="shared"/>
        <v>35.812672176308546</v>
      </c>
      <c r="L26" s="7" t="n">
        <f si="2" t="shared"/>
        <v>688.3254094030639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533.0</v>
      </c>
      <c r="E27" s="5" t="n">
        <v>3.0</v>
      </c>
      <c r="F27" s="6" t="n">
        <v>530.0</v>
      </c>
      <c r="G27" s="5" t="n">
        <f si="1" t="shared"/>
        <v>166.0</v>
      </c>
      <c r="H27" s="5" t="n">
        <v>3.0</v>
      </c>
      <c r="I27" s="6" t="n">
        <v>163.0</v>
      </c>
      <c r="J27" s="7" t="n">
        <f si="2" t="shared"/>
        <v>221.08433734939757</v>
      </c>
      <c r="K27" s="7" t="n">
        <f si="2" t="shared"/>
        <v>0.0</v>
      </c>
      <c r="L27" s="7" t="n">
        <f si="2" t="shared"/>
        <v>225.15337423312883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3240.0</v>
      </c>
      <c r="E28" s="5" t="n">
        <v>9.0</v>
      </c>
      <c r="F28" s="6" t="n">
        <v>3231.0</v>
      </c>
      <c r="G28" s="5" t="n">
        <f si="1" t="shared"/>
        <v>817.0</v>
      </c>
      <c r="H28" s="5" t="n">
        <v>10.0</v>
      </c>
      <c r="I28" s="6" t="n">
        <v>807.0</v>
      </c>
      <c r="J28" s="7" t="n">
        <f si="2" t="shared"/>
        <v>296.57282741738067</v>
      </c>
      <c r="K28" s="7" t="n">
        <f si="2" t="shared"/>
        <v>-9.999999999999998</v>
      </c>
      <c r="L28" s="7" t="n">
        <f si="2" t="shared"/>
        <v>300.3717472118959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4837.0</v>
      </c>
      <c r="E29" s="5" t="n">
        <v>12.0</v>
      </c>
      <c r="F29" s="6" t="n">
        <v>4825.0</v>
      </c>
      <c r="G29" s="5" t="n">
        <f si="1" t="shared"/>
        <v>954.0</v>
      </c>
      <c r="H29" s="5" t="n">
        <v>10.0</v>
      </c>
      <c r="I29" s="6" t="n">
        <v>944.0</v>
      </c>
      <c r="J29" s="7" t="n">
        <f si="2" t="shared"/>
        <v>407.0230607966457</v>
      </c>
      <c r="K29" s="7" t="n">
        <f si="2" t="shared"/>
        <v>19.999999999999996</v>
      </c>
      <c r="L29" s="7" t="n">
        <f si="2" t="shared"/>
        <v>411.1228813559322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1159.0</v>
      </c>
      <c r="E30" s="5" t="n">
        <v>0.0</v>
      </c>
      <c r="F30" s="6" t="n">
        <v>1159.0</v>
      </c>
      <c r="G30" s="5" t="n">
        <f si="1" t="shared"/>
        <v>335.0</v>
      </c>
      <c r="H30" s="5" t="n">
        <v>2.0</v>
      </c>
      <c r="I30" s="6" t="n">
        <v>333.0</v>
      </c>
      <c r="J30" s="7" t="n">
        <f si="2" t="shared"/>
        <v>245.97014925373136</v>
      </c>
      <c r="K30" s="7" t="n">
        <f si="2" t="shared"/>
        <v>-100.0</v>
      </c>
      <c r="L30" s="7" t="n">
        <f si="2" t="shared"/>
        <v>248.04804804804803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1508.0</v>
      </c>
      <c r="E31" s="5" t="n">
        <v>5.0</v>
      </c>
      <c r="F31" s="6" t="n">
        <v>1503.0</v>
      </c>
      <c r="G31" s="5" t="n">
        <f si="1" t="shared"/>
        <v>499.0</v>
      </c>
      <c r="H31" s="5" t="n">
        <v>8.0</v>
      </c>
      <c r="I31" s="6" t="n">
        <v>491.0</v>
      </c>
      <c r="J31" s="7" t="n">
        <f si="2" t="shared"/>
        <v>202.20440881763525</v>
      </c>
      <c r="K31" s="7" t="n">
        <f si="2" t="shared"/>
        <v>-37.5</v>
      </c>
      <c r="L31" s="7" t="n">
        <f si="2" t="shared"/>
        <v>206.1099796334012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869.0</v>
      </c>
      <c r="E32" s="5" t="n">
        <v>9.0</v>
      </c>
      <c r="F32" s="6" t="n">
        <v>860.0</v>
      </c>
      <c r="G32" s="5" t="n">
        <f si="1" t="shared"/>
        <v>111.0</v>
      </c>
      <c r="H32" s="5" t="n">
        <v>6.0</v>
      </c>
      <c r="I32" s="6" t="n">
        <v>105.0</v>
      </c>
      <c r="J32" s="7" t="n">
        <f si="2" t="shared"/>
        <v>682.8828828828829</v>
      </c>
      <c r="K32" s="7" t="n">
        <f si="2" t="shared"/>
        <v>50.0</v>
      </c>
      <c r="L32" s="7" t="n">
        <f si="2" t="shared"/>
        <v>719.047619047619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770.0</v>
      </c>
      <c r="E33" s="5" t="n">
        <v>6.0</v>
      </c>
      <c r="F33" s="6" t="n">
        <v>764.0</v>
      </c>
      <c r="G33" s="5" t="n">
        <f si="1" t="shared"/>
        <v>224.0</v>
      </c>
      <c r="H33" s="5" t="n">
        <v>4.0</v>
      </c>
      <c r="I33" s="6" t="n">
        <v>220.0</v>
      </c>
      <c r="J33" s="7" t="n">
        <f si="2" t="shared"/>
        <v>243.75</v>
      </c>
      <c r="K33" s="7" t="n">
        <f si="2" t="shared"/>
        <v>50.0</v>
      </c>
      <c r="L33" s="7" t="n">
        <f si="2" t="shared"/>
        <v>247.27272727272725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4581.0</v>
      </c>
      <c r="E34" s="5" t="n">
        <v>25.0</v>
      </c>
      <c r="F34" s="6" t="n">
        <v>4556.0</v>
      </c>
      <c r="G34" s="5" t="n">
        <f si="1" t="shared"/>
        <v>1183.0</v>
      </c>
      <c r="H34" s="5" t="n">
        <v>17.0</v>
      </c>
      <c r="I34" s="6" t="n">
        <v>1166.0</v>
      </c>
      <c r="J34" s="7" t="n">
        <f si="2" t="shared"/>
        <v>287.2358410819949</v>
      </c>
      <c r="K34" s="7" t="n">
        <f si="2" t="shared"/>
        <v>47.058823529411775</v>
      </c>
      <c r="L34" s="7" t="n">
        <f si="2" t="shared"/>
        <v>290.73756432246995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628.0</v>
      </c>
      <c r="E35" s="5" t="n">
        <v>2.0</v>
      </c>
      <c r="F35" s="6" t="n">
        <v>626.0</v>
      </c>
      <c r="G35" s="5" t="n">
        <f si="1" t="shared"/>
        <v>79.0</v>
      </c>
      <c r="H35" s="5" t="n">
        <v>2.0</v>
      </c>
      <c r="I35" s="6" t="n">
        <v>77.0</v>
      </c>
      <c r="J35" s="7" t="n">
        <f si="2" t="shared"/>
        <v>694.9367088607595</v>
      </c>
      <c r="K35" s="7" t="n">
        <f si="2" t="shared"/>
        <v>0.0</v>
      </c>
      <c r="L35" s="7" t="n">
        <f si="2" t="shared"/>
        <v>712.9870129870129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132.0</v>
      </c>
      <c r="E36" s="5" t="n">
        <v>0.0</v>
      </c>
      <c r="F36" s="6" t="n">
        <v>132.0</v>
      </c>
      <c r="G36" s="5" t="n">
        <f si="1" t="shared"/>
        <v>13.0</v>
      </c>
      <c r="H36" s="5" t="n">
        <v>0.0</v>
      </c>
      <c r="I36" s="6" t="n">
        <v>13.0</v>
      </c>
      <c r="J36" s="7" t="n">
        <f si="2" t="shared"/>
        <v>915.3846153846154</v>
      </c>
      <c r="K36" s="7" t="str">
        <f si="2" t="shared"/>
        <v>-</v>
      </c>
      <c r="L36" s="7" t="n">
        <f si="2" t="shared"/>
        <v>915.3846153846154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445.0</v>
      </c>
      <c r="E37" s="5" t="n">
        <v>5.0</v>
      </c>
      <c r="F37" s="6" t="n">
        <v>440.0</v>
      </c>
      <c r="G37" s="5" t="n">
        <f si="1" t="shared"/>
        <v>108.0</v>
      </c>
      <c r="H37" s="5" t="n">
        <v>2.0</v>
      </c>
      <c r="I37" s="6" t="n">
        <v>106.0</v>
      </c>
      <c r="J37" s="7" t="n">
        <f si="2" t="shared"/>
        <v>312.037037037037</v>
      </c>
      <c r="K37" s="7" t="n">
        <f si="2" t="shared"/>
        <v>150.0</v>
      </c>
      <c r="L37" s="7" t="n">
        <f si="2" t="shared"/>
        <v>315.0943396226415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479.0</v>
      </c>
      <c r="E38" s="5" t="n">
        <v>1.0</v>
      </c>
      <c r="F38" s="6" t="n">
        <v>478.0</v>
      </c>
      <c r="G38" s="5" t="n">
        <f si="1" t="shared"/>
        <v>242.0</v>
      </c>
      <c r="H38" s="5" t="n">
        <v>1.0</v>
      </c>
      <c r="I38" s="6" t="n">
        <v>241.0</v>
      </c>
      <c r="J38" s="7" t="n">
        <f si="2" t="shared"/>
        <v>97.93388429752066</v>
      </c>
      <c r="K38" s="7" t="n">
        <f si="2" t="shared"/>
        <v>0.0</v>
      </c>
      <c r="L38" s="7" t="n">
        <f si="2" t="shared"/>
        <v>98.34024896265561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4359.0</v>
      </c>
      <c r="E39" s="5" t="n">
        <f si="6" t="shared"/>
        <v>6.0</v>
      </c>
      <c r="F39" s="5" t="n">
        <f si="6" t="shared"/>
        <v>4353.0</v>
      </c>
      <c r="G39" s="5" t="n">
        <f si="6" t="shared"/>
        <v>1334.0</v>
      </c>
      <c r="H39" s="5" t="n">
        <f si="6" t="shared"/>
        <v>4.0</v>
      </c>
      <c r="I39" s="5" t="n">
        <f si="6" t="shared"/>
        <v>1330.0</v>
      </c>
      <c r="J39" s="7" t="n">
        <f si="2" t="shared"/>
        <v>226.76161919040482</v>
      </c>
      <c r="K39" s="7" t="n">
        <f si="2" t="shared"/>
        <v>50.0</v>
      </c>
      <c r="L39" s="7" t="n">
        <f si="2" t="shared"/>
        <v>227.29323308270673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23540.0</v>
      </c>
      <c r="E40" s="5" t="n">
        <v>83.0</v>
      </c>
      <c r="F40" s="6" t="n">
        <v>23457.0</v>
      </c>
      <c r="G40" s="5" t="n">
        <f si="1" t="shared"/>
        <v>6065.0</v>
      </c>
      <c r="H40" s="5" t="n">
        <v>69.0</v>
      </c>
      <c r="I40" s="6" t="n">
        <v>5996.0</v>
      </c>
      <c r="J40" s="7" t="n">
        <f si="2" t="shared"/>
        <v>288.12860676009893</v>
      </c>
      <c r="K40" s="7" t="n">
        <f si="2" t="shared"/>
        <v>20.28985507246377</v>
      </c>
      <c r="L40" s="7" t="n">
        <f si="2" t="shared"/>
        <v>291.2108072048032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8178.0</v>
      </c>
      <c r="E41" s="5" t="n">
        <v>47.0</v>
      </c>
      <c r="F41" s="6" t="n">
        <v>8131.0</v>
      </c>
      <c r="G41" s="5" t="n">
        <f si="1" t="shared"/>
        <v>601.0</v>
      </c>
      <c r="H41" s="5" t="n">
        <v>55.0</v>
      </c>
      <c r="I41" s="6" t="n">
        <v>546.0</v>
      </c>
      <c r="J41" s="7" t="n">
        <f si="2" t="shared"/>
        <v>1260.7321131447588</v>
      </c>
      <c r="K41" s="7" t="n">
        <f si="2" t="shared"/>
        <v>-14.54545454545455</v>
      </c>
      <c r="L41" s="7" t="n">
        <f si="2" t="shared"/>
        <v>1389.1941391941393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1417.0</v>
      </c>
      <c r="E42" s="5" t="n">
        <v>14.0</v>
      </c>
      <c r="F42" s="6" t="n">
        <v>1403.0</v>
      </c>
      <c r="G42" s="5" t="n">
        <f si="1" t="shared"/>
        <v>117.0</v>
      </c>
      <c r="H42" s="5" t="n">
        <v>22.0</v>
      </c>
      <c r="I42" s="6" t="n">
        <v>95.0</v>
      </c>
      <c r="J42" s="7" t="n">
        <f si="2" t="shared"/>
        <v>1111.111111111111</v>
      </c>
      <c r="K42" s="7" t="n">
        <f si="2" t="shared"/>
        <v>-36.36363636363637</v>
      </c>
      <c r="L42" s="7" t="n">
        <f si="2" t="shared"/>
        <v>1376.842105263158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220.0</v>
      </c>
      <c r="E43" s="5" t="n">
        <f si="7" t="shared"/>
        <v>2.0</v>
      </c>
      <c r="F43" s="5" t="n">
        <f si="7" t="shared"/>
        <v>218.0</v>
      </c>
      <c r="G43" s="5" t="n">
        <f si="7" t="shared"/>
        <v>76.0</v>
      </c>
      <c r="H43" s="5" t="n">
        <f si="7" t="shared"/>
        <v>0.0</v>
      </c>
      <c r="I43" s="5" t="n">
        <f si="7" t="shared"/>
        <v>76.0</v>
      </c>
      <c r="J43" s="7" t="n">
        <f si="2" t="shared"/>
        <v>189.47368421052633</v>
      </c>
      <c r="K43" s="7" t="str">
        <f si="2" t="shared"/>
        <v>-</v>
      </c>
      <c r="L43" s="7" t="n">
        <f si="2" t="shared"/>
        <v>186.84210526315786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9815.0</v>
      </c>
      <c r="E44" s="5" t="n">
        <v>63.0</v>
      </c>
      <c r="F44" s="6" t="n">
        <v>9752.0</v>
      </c>
      <c r="G44" s="5" t="n">
        <f si="1" t="shared"/>
        <v>794.0</v>
      </c>
      <c r="H44" s="5" t="n">
        <v>77.0</v>
      </c>
      <c r="I44" s="6" t="n">
        <v>717.0</v>
      </c>
      <c r="J44" s="7" t="n">
        <f si="2" t="shared"/>
        <v>1136.1460957178842</v>
      </c>
      <c r="K44" s="7" t="n">
        <f si="2" t="shared"/>
        <v>-18.181818181818176</v>
      </c>
      <c r="L44" s="7" t="n">
        <f si="2" t="shared"/>
        <v>1260.1115760111575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298.0</v>
      </c>
      <c r="E45" s="5" t="n">
        <v>8.0</v>
      </c>
      <c r="F45" s="6" t="n">
        <v>290.0</v>
      </c>
      <c r="G45" s="5" t="n">
        <f si="1" t="shared"/>
        <v>131.0</v>
      </c>
      <c r="H45" s="5" t="n">
        <v>3.0</v>
      </c>
      <c r="I45" s="6" t="n">
        <v>128.0</v>
      </c>
      <c r="J45" s="7" t="n">
        <f si="2" t="shared"/>
        <v>127.48091603053436</v>
      </c>
      <c r="K45" s="7" t="n">
        <f si="2" t="shared"/>
        <v>166.66666666666666</v>
      </c>
      <c r="L45" s="7" t="n">
        <f si="2" t="shared"/>
        <v>126.5625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598.0</v>
      </c>
      <c r="E46" s="5" t="n">
        <f si="8" t="shared"/>
        <v>8.0</v>
      </c>
      <c r="F46" s="5" t="n">
        <f si="8" t="shared"/>
        <v>590.0</v>
      </c>
      <c r="G46" s="5" t="n">
        <f si="8" t="shared"/>
        <v>260.0</v>
      </c>
      <c r="H46" s="5" t="n">
        <f si="8" t="shared"/>
        <v>3.0</v>
      </c>
      <c r="I46" s="5" t="n">
        <f si="8" t="shared"/>
        <v>257.0</v>
      </c>
      <c r="J46" s="7" t="n">
        <f si="2" t="shared"/>
        <v>129.99999999999997</v>
      </c>
      <c r="K46" s="7" t="n">
        <f si="2" t="shared"/>
        <v>166.66666666666666</v>
      </c>
      <c r="L46" s="7" t="n">
        <f si="2" t="shared"/>
        <v>129.57198443579765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896.0</v>
      </c>
      <c r="E47" s="5" t="n">
        <v>16.0</v>
      </c>
      <c r="F47" s="6" t="n">
        <v>880.0</v>
      </c>
      <c r="G47" s="5" t="n">
        <f si="1" t="shared"/>
        <v>391.0</v>
      </c>
      <c r="H47" s="5" t="n">
        <v>6.0</v>
      </c>
      <c r="I47" s="6" t="n">
        <v>385.0</v>
      </c>
      <c r="J47" s="7" t="n">
        <f si="2" t="shared"/>
        <v>129.15601023017902</v>
      </c>
      <c r="K47" s="7" t="n">
        <f si="2" t="shared"/>
        <v>166.66666666666666</v>
      </c>
      <c r="L47" s="7" t="n">
        <f si="2" t="shared"/>
        <v>128.57142857142856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302.0</v>
      </c>
      <c r="E48" s="5" t="n">
        <v>132.0</v>
      </c>
      <c r="F48" s="12" t="n">
        <v>170.0</v>
      </c>
      <c r="G48" s="5" t="n">
        <f si="1" t="shared"/>
        <v>97.0</v>
      </c>
      <c r="H48" s="13" t="n">
        <v>62.0</v>
      </c>
      <c r="I48" s="12" t="n">
        <v>35.0</v>
      </c>
      <c r="J48" s="14" t="n">
        <f si="2" t="shared"/>
        <v>211.340206185567</v>
      </c>
      <c r="K48" s="14" t="n">
        <f si="2" t="shared"/>
        <v>112.9032258064516</v>
      </c>
      <c r="L48" s="14" t="n">
        <f si="2" t="shared"/>
        <v>385.71428571428567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538658.0</v>
      </c>
      <c r="E49" s="5" t="n">
        <f ref="E49:I49" si="9" t="shared">E19+E26+E40+E44+E47+E48</f>
        <v>117996.0</v>
      </c>
      <c r="F49" s="5" t="n">
        <f si="9" t="shared"/>
        <v>420662.0</v>
      </c>
      <c r="G49" s="5" t="n">
        <f si="9" t="shared"/>
        <v>68318.0</v>
      </c>
      <c r="H49" s="5" t="n">
        <f si="9" t="shared"/>
        <v>6915.0</v>
      </c>
      <c r="I49" s="5" t="n">
        <f si="9" t="shared"/>
        <v>61403.0</v>
      </c>
      <c r="J49" s="7" t="n">
        <f si="2" t="shared"/>
        <v>688.4569220410434</v>
      </c>
      <c r="K49" s="7" t="n">
        <f si="2" t="shared"/>
        <v>1606.3774403470716</v>
      </c>
      <c r="L49" s="7" t="n">
        <f si="2" t="shared"/>
        <v>585.0837906942658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