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<sst xmlns="http://schemas.openxmlformats.org/spreadsheetml/2006/main" count="113" uniqueCount="62">
  <si>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</si>
  <si>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</si>
  <si>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</si>
  <si>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</si>
  <si>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</si>
  <si>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</si>
  <si>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</si>
  <si>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</si>
  <si>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</si>
  <si>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</si>
  <si>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</si>
  <si>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</si>
  <si>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</si>
  <si>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</si>
  <si>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</si>
  <si>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</si>
  <si>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</si>
  <si>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</si>
  <si>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</si>
  <si>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</si>
  <si>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</si>
  <si>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</si>
  <si>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</si>
  <si>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</si>
  <si>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</si>
  <si>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</si>
  <si>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</si>
  <si>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</si>
  <si>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</si>
  <si>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</si>
  <si>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</si>
  <si>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</si>
  <si>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</si>
  <si>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</si>
  <si>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</si>
  <si>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</si>
  <si>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</si>
  <si>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</si>
  <si>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</si>
  <si>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</si>
  <si>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</si>
  <si>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</si>
  <si>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</si>
  <si>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</si>
  <si>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</si>
  <si>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</si>
  <si>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</si>
  <si>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</si>
  <si>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</si>
  <si>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</si>
  <si>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</si>
  <si>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</si>
  <si>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</si>
  <si>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</si>
  <si>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</si>
  <si>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</si>
  <si>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</si>
  <si>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112年1至9月來臺旅客人次及成長率－按居住地分
Table 1-2 Visitor Arrivals by Residence,
January-September,2023</t>
  </si>
  <si>
    <t>112年1至9月 Jan.-September., 2023</t>
  </si>
  <si>
    <t>111年1至9月 Jan.-September., 2022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</si>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</sst>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846461.0</v>
      </c>
      <c r="E4" s="5" t="n">
        <v>801079.0</v>
      </c>
      <c r="F4" s="6" t="n">
        <v>45382.0</v>
      </c>
      <c r="G4" s="5" t="n">
        <f>H4+I4</f>
        <v>11235.0</v>
      </c>
      <c r="H4" s="5" t="n">
        <v>11004.0</v>
      </c>
      <c r="I4" s="6" t="n">
        <v>231.0</v>
      </c>
      <c r="J4" s="7" t="n">
        <f>IF(G4=0,"-",((D4/G4)-1)*100)</f>
        <v>7434.143302180685</v>
      </c>
      <c r="K4" s="7" t="n">
        <f>IF(H4=0,"-",((E4/H4)-1)*100)</f>
        <v>7179.889131225009</v>
      </c>
      <c r="L4" s="7" t="n">
        <f>IF(I4=0,"-",((F4/I4)-1)*100)</f>
        <v>19545.887445887445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148654.0</v>
      </c>
      <c r="E5" s="5" t="n">
        <v>142949.0</v>
      </c>
      <c r="F5" s="6" t="n">
        <v>5705.0</v>
      </c>
      <c r="G5" s="5" t="n">
        <f ref="G5:G48" si="1" t="shared">H5+I5</f>
        <v>12835.0</v>
      </c>
      <c r="H5" s="5" t="n">
        <v>12809.0</v>
      </c>
      <c r="I5" s="6" t="n">
        <v>26.0</v>
      </c>
      <c r="J5" s="7" t="n">
        <f ref="J5:L49" si="2" t="shared">IF(G5=0,"-",((D5/G5)-1)*100)</f>
        <v>1058.19244253993</v>
      </c>
      <c r="K5" s="7" t="n">
        <f si="2" t="shared"/>
        <v>1016.0043719259896</v>
      </c>
      <c r="L5" s="7" t="n">
        <f si="2" t="shared"/>
        <v>21842.307692307695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587864.0</v>
      </c>
      <c r="E6" s="5" t="n">
        <v>1122.0</v>
      </c>
      <c r="F6" s="6" t="n">
        <v>586742.0</v>
      </c>
      <c r="G6" s="5" t="n">
        <f si="1" t="shared"/>
        <v>22593.0</v>
      </c>
      <c r="H6" s="5" t="n">
        <v>314.0</v>
      </c>
      <c r="I6" s="6" t="n">
        <v>22279.0</v>
      </c>
      <c r="J6" s="7" t="n">
        <f si="2" t="shared"/>
        <v>2501.9740627628025</v>
      </c>
      <c r="K6" s="7" t="n">
        <f si="2" t="shared"/>
        <v>257.3248407643312</v>
      </c>
      <c r="L6" s="7" t="n">
        <f si="2" t="shared"/>
        <v>2533.6101261277436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479266.0</v>
      </c>
      <c r="E7" s="5" t="n">
        <v>1735.0</v>
      </c>
      <c r="F7" s="6" t="n">
        <v>477531.0</v>
      </c>
      <c r="G7" s="5" t="n">
        <f si="1" t="shared"/>
        <v>6739.0</v>
      </c>
      <c r="H7" s="5" t="n">
        <v>253.0</v>
      </c>
      <c r="I7" s="6" t="n">
        <v>6486.0</v>
      </c>
      <c r="J7" s="7" t="n">
        <f si="2" t="shared"/>
        <v>7011.826680516397</v>
      </c>
      <c r="K7" s="7" t="n">
        <f si="2" t="shared"/>
        <v>585.7707509881423</v>
      </c>
      <c r="L7" s="7" t="n">
        <f si="2" t="shared"/>
        <v>7262.488436632748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23588.0</v>
      </c>
      <c r="E8" s="5" t="n">
        <v>19.0</v>
      </c>
      <c r="F8" s="6" t="n">
        <v>23569.0</v>
      </c>
      <c r="G8" s="5" t="n">
        <f si="1" t="shared"/>
        <v>4854.0</v>
      </c>
      <c r="H8" s="5" t="n">
        <v>10.0</v>
      </c>
      <c r="I8" s="6" t="n">
        <v>4844.0</v>
      </c>
      <c r="J8" s="7" t="n">
        <f si="2" t="shared"/>
        <v>385.94973217964565</v>
      </c>
      <c r="K8" s="7" t="n">
        <f si="2" t="shared"/>
        <v>89.99999999999999</v>
      </c>
      <c r="L8" s="7" t="n">
        <f si="2" t="shared"/>
        <v>386.5606936416185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11397.0</v>
      </c>
      <c r="E9" s="5" t="n">
        <v>73.0</v>
      </c>
      <c r="F9" s="6" t="n">
        <v>11324.0</v>
      </c>
      <c r="G9" s="5" t="n">
        <f si="1" t="shared"/>
        <v>1267.0</v>
      </c>
      <c r="H9" s="5" t="n">
        <v>26.0</v>
      </c>
      <c r="I9" s="6" t="n">
        <v>1241.0</v>
      </c>
      <c r="J9" s="7" t="n">
        <f si="2" t="shared"/>
        <v>799.5264404104183</v>
      </c>
      <c r="K9" s="7" t="n">
        <f si="2" t="shared"/>
        <v>180.76923076923075</v>
      </c>
      <c r="L9" s="7" t="n">
        <f si="2" t="shared"/>
        <v>812.4899274778404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283672.0</v>
      </c>
      <c r="E10" s="5" t="n">
        <v>478.0</v>
      </c>
      <c r="F10" s="6" t="n">
        <v>283194.0</v>
      </c>
      <c r="G10" s="5" t="n">
        <f si="1" t="shared"/>
        <v>13985.0</v>
      </c>
      <c r="H10" s="5" t="n">
        <v>91.0</v>
      </c>
      <c r="I10" s="6" t="n">
        <v>13894.0</v>
      </c>
      <c r="J10" s="7" t="n">
        <f si="2" t="shared"/>
        <v>1928.4018591347874</v>
      </c>
      <c r="K10" s="7" t="n">
        <f si="2" t="shared"/>
        <v>425.27472527472526</v>
      </c>
      <c r="L10" s="7" t="n">
        <f si="2" t="shared"/>
        <v>1938.2467252051247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279766.0</v>
      </c>
      <c r="E11" s="5" t="n">
        <v>356.0</v>
      </c>
      <c r="F11" s="6" t="n">
        <v>279410.0</v>
      </c>
      <c r="G11" s="5" t="n">
        <f si="1" t="shared"/>
        <v>5034.0</v>
      </c>
      <c r="H11" s="5" t="n">
        <v>105.0</v>
      </c>
      <c r="I11" s="6" t="n">
        <v>4929.0</v>
      </c>
      <c r="J11" s="7" t="n">
        <f si="2" t="shared"/>
        <v>5457.528804131904</v>
      </c>
      <c r="K11" s="7" t="n">
        <f si="2" t="shared"/>
        <v>239.04761904761904</v>
      </c>
      <c r="L11" s="7" t="n">
        <f si="2" t="shared"/>
        <v>5568.695475755731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147509.0</v>
      </c>
      <c r="E12" s="5" t="n">
        <v>253.0</v>
      </c>
      <c r="F12" s="6" t="n">
        <v>147256.0</v>
      </c>
      <c r="G12" s="5" t="n">
        <f si="1" t="shared"/>
        <v>42666.0</v>
      </c>
      <c r="H12" s="5" t="n">
        <v>65.0</v>
      </c>
      <c r="I12" s="6" t="n">
        <v>42601.0</v>
      </c>
      <c r="J12" s="7" t="n">
        <f si="2" t="shared"/>
        <v>245.7296207753246</v>
      </c>
      <c r="K12" s="7" t="n">
        <f si="2" t="shared"/>
        <v>289.2307692307692</v>
      </c>
      <c r="L12" s="7" t="n">
        <f si="2" t="shared"/>
        <v>245.66324734161168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242569.0</v>
      </c>
      <c r="E13" s="5" t="n">
        <v>1208.0</v>
      </c>
      <c r="F13" s="6" t="n">
        <v>241361.0</v>
      </c>
      <c r="G13" s="5" t="n">
        <f si="1" t="shared"/>
        <v>30756.0</v>
      </c>
      <c r="H13" s="5" t="n">
        <v>153.0</v>
      </c>
      <c r="I13" s="6" t="n">
        <v>30603.0</v>
      </c>
      <c r="J13" s="7" t="n">
        <f si="2" t="shared"/>
        <v>688.6883860059826</v>
      </c>
      <c r="K13" s="7" t="n">
        <f si="2" t="shared"/>
        <v>689.5424836601308</v>
      </c>
      <c r="L13" s="7" t="n">
        <f si="2" t="shared"/>
        <v>688.6841159363462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264846.0</v>
      </c>
      <c r="E14" s="5" t="n">
        <v>409.0</v>
      </c>
      <c r="F14" s="6" t="n">
        <v>264437.0</v>
      </c>
      <c r="G14" s="5" t="n">
        <f si="1" t="shared"/>
        <v>22050.0</v>
      </c>
      <c r="H14" s="5" t="n">
        <v>95.0</v>
      </c>
      <c r="I14" s="6" t="n">
        <v>21955.0</v>
      </c>
      <c r="J14" s="7" t="n">
        <f si="2" t="shared"/>
        <v>1101.1156462585036</v>
      </c>
      <c r="K14" s="7" t="n">
        <f si="2" t="shared"/>
        <v>330.52631578947364</v>
      </c>
      <c r="L14" s="7" t="n">
        <f si="2" t="shared"/>
        <v>1104.4500113869278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299504.0</v>
      </c>
      <c r="E15" s="5" t="n">
        <v>1532.0</v>
      </c>
      <c r="F15" s="6" t="n">
        <v>297972.0</v>
      </c>
      <c r="G15" s="5" t="n">
        <f si="1" t="shared"/>
        <v>80071.0</v>
      </c>
      <c r="H15" s="5" t="n">
        <v>665.0</v>
      </c>
      <c r="I15" s="6" t="n">
        <v>79406.0</v>
      </c>
      <c r="J15" s="7" t="n">
        <f si="2" t="shared"/>
        <v>274.0480323712705</v>
      </c>
      <c r="K15" s="7" t="n">
        <f si="2" t="shared"/>
        <v>130.37593984962407</v>
      </c>
      <c r="L15" s="7" t="n">
        <f si="2" t="shared"/>
        <v>275.2512404604186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15306.0</v>
      </c>
      <c r="E16" s="5" t="n">
        <f si="3" t="shared"/>
        <v>251.0</v>
      </c>
      <c r="F16" s="5" t="n">
        <f si="3" t="shared"/>
        <v>15055.0</v>
      </c>
      <c r="G16" s="5" t="n">
        <f si="3" t="shared"/>
        <v>2016.0</v>
      </c>
      <c r="H16" s="5" t="n">
        <f si="3" t="shared"/>
        <v>71.0</v>
      </c>
      <c r="I16" s="5" t="n">
        <f si="3" t="shared"/>
        <v>1945.0</v>
      </c>
      <c r="J16" s="7" t="n">
        <f si="2" t="shared"/>
        <v>659.2261904761905</v>
      </c>
      <c r="K16" s="7" t="n">
        <f si="2" t="shared"/>
        <v>253.5211267605634</v>
      </c>
      <c r="L16" s="7" t="n">
        <f si="2" t="shared"/>
        <v>674.0359897172236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1533172.0</v>
      </c>
      <c r="E17" s="5" t="n">
        <v>4487.0</v>
      </c>
      <c r="F17" s="6" t="n">
        <v>1528685.0</v>
      </c>
      <c r="G17" s="5" t="n">
        <f si="1" t="shared"/>
        <v>196578.0</v>
      </c>
      <c r="H17" s="5" t="n">
        <v>1245.0</v>
      </c>
      <c r="I17" s="6" t="n">
        <v>195333.0</v>
      </c>
      <c r="J17" s="7" t="n">
        <f si="2" t="shared"/>
        <v>679.930612784747</v>
      </c>
      <c r="K17" s="7" t="n">
        <f si="2" t="shared"/>
        <v>260.4016064257028</v>
      </c>
      <c r="L17" s="7" t="n">
        <f si="2" t="shared"/>
        <v>682.6045778235116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19415.0</v>
      </c>
      <c r="E18" s="5" t="n">
        <f si="4" t="shared"/>
        <v>23.0</v>
      </c>
      <c r="F18" s="5" t="n">
        <f si="4" t="shared"/>
        <v>19392.0</v>
      </c>
      <c r="G18" s="5" t="n">
        <f si="4" t="shared"/>
        <v>1224.0</v>
      </c>
      <c r="H18" s="5" t="n">
        <f si="4" t="shared"/>
        <v>5.0</v>
      </c>
      <c r="I18" s="5" t="n">
        <f si="4" t="shared"/>
        <v>1219.0</v>
      </c>
      <c r="J18" s="7" t="n">
        <f si="2" t="shared"/>
        <v>1486.1928104575163</v>
      </c>
      <c r="K18" s="7" t="n">
        <f si="2" t="shared"/>
        <v>359.99999999999994</v>
      </c>
      <c r="L18" s="7" t="n">
        <f si="2" t="shared"/>
        <v>1490.8121410992617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3649817.0</v>
      </c>
      <c r="E19" s="5" t="n">
        <v>951487.0</v>
      </c>
      <c r="F19" s="6" t="n">
        <v>2698330.0</v>
      </c>
      <c r="G19" s="5" t="n">
        <f si="1" t="shared"/>
        <v>257325.0</v>
      </c>
      <c r="H19" s="5" t="n">
        <v>25666.0</v>
      </c>
      <c r="I19" s="6" t="n">
        <v>231659.0</v>
      </c>
      <c r="J19" s="7" t="n">
        <f si="2" t="shared"/>
        <v>1318.3686000194307</v>
      </c>
      <c r="K19" s="7" t="n">
        <f si="2" t="shared"/>
        <v>3607.188498402556</v>
      </c>
      <c r="L19" s="7" t="n">
        <f si="2" t="shared"/>
        <v>1064.7853094418952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61061.0</v>
      </c>
      <c r="E20" s="5" t="n">
        <v>636.0</v>
      </c>
      <c r="F20" s="6" t="n">
        <v>60425.0</v>
      </c>
      <c r="G20" s="5" t="n">
        <f si="1" t="shared"/>
        <v>3195.0</v>
      </c>
      <c r="H20" s="5" t="n">
        <v>346.0</v>
      </c>
      <c r="I20" s="6" t="n">
        <v>2849.0</v>
      </c>
      <c r="J20" s="7" t="n">
        <f si="2" t="shared"/>
        <v>1811.1424100156494</v>
      </c>
      <c r="K20" s="7" t="n">
        <f si="2" t="shared"/>
        <v>83.81502890173411</v>
      </c>
      <c r="L20" s="7" t="n">
        <f si="2" t="shared"/>
        <v>2020.9196209196211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355063.0</v>
      </c>
      <c r="E21" s="5" t="n">
        <v>5609.0</v>
      </c>
      <c r="F21" s="6" t="n">
        <v>349454.0</v>
      </c>
      <c r="G21" s="5" t="n">
        <f si="1" t="shared"/>
        <v>23813.0</v>
      </c>
      <c r="H21" s="5" t="n">
        <v>3840.0</v>
      </c>
      <c r="I21" s="6" t="n">
        <v>19973.0</v>
      </c>
      <c r="J21" s="7" t="n">
        <f si="2" t="shared"/>
        <v>1391.0469071515558</v>
      </c>
      <c r="K21" s="7" t="n">
        <f si="2" t="shared"/>
        <v>46.067708333333336</v>
      </c>
      <c r="L21" s="7" t="n">
        <f si="2" t="shared"/>
        <v>1649.6320032043259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2316.0</v>
      </c>
      <c r="E22" s="5" t="n">
        <v>17.0</v>
      </c>
      <c r="F22" s="6" t="n">
        <v>2299.0</v>
      </c>
      <c r="G22" s="5" t="n">
        <f si="1" t="shared"/>
        <v>368.0</v>
      </c>
      <c r="H22" s="5" t="n">
        <v>12.0</v>
      </c>
      <c r="I22" s="6" t="n">
        <v>356.0</v>
      </c>
      <c r="J22" s="7" t="n">
        <f si="2" t="shared"/>
        <v>529.3478260869565</v>
      </c>
      <c r="K22" s="7" t="n">
        <f si="2" t="shared"/>
        <v>41.66666666666667</v>
      </c>
      <c r="L22" s="7" t="n">
        <f si="2" t="shared"/>
        <v>545.7865168539325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2182.0</v>
      </c>
      <c r="E23" s="5" t="n">
        <v>127.0</v>
      </c>
      <c r="F23" s="6" t="n">
        <v>2055.0</v>
      </c>
      <c r="G23" s="5" t="n">
        <f si="1" t="shared"/>
        <v>389.0</v>
      </c>
      <c r="H23" s="5" t="n">
        <v>28.0</v>
      </c>
      <c r="I23" s="6" t="n">
        <v>361.0</v>
      </c>
      <c r="J23" s="7" t="n">
        <f si="2" t="shared"/>
        <v>460.9254498714653</v>
      </c>
      <c r="K23" s="7" t="n">
        <f si="2" t="shared"/>
        <v>353.57142857142856</v>
      </c>
      <c r="L23" s="7" t="n">
        <f si="2" t="shared"/>
        <v>469.25207756232686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584.0</v>
      </c>
      <c r="E24" s="5" t="n">
        <v>58.0</v>
      </c>
      <c r="F24" s="6" t="n">
        <v>526.0</v>
      </c>
      <c r="G24" s="5" t="n">
        <f si="1" t="shared"/>
        <v>86.0</v>
      </c>
      <c r="H24" s="5" t="n">
        <v>11.0</v>
      </c>
      <c r="I24" s="6" t="n">
        <v>75.0</v>
      </c>
      <c r="J24" s="7" t="n">
        <f si="2" t="shared"/>
        <v>579.0697674418604</v>
      </c>
      <c r="K24" s="7" t="n">
        <f si="2" t="shared"/>
        <v>427.27272727272725</v>
      </c>
      <c r="L24" s="7" t="n">
        <f si="2" t="shared"/>
        <v>601.3333333333334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8045.0</v>
      </c>
      <c r="E25" s="5" t="n">
        <f si="5" t="shared"/>
        <v>144.0</v>
      </c>
      <c r="F25" s="5" t="n">
        <f si="5" t="shared"/>
        <v>7901.0</v>
      </c>
      <c r="G25" s="5" t="n">
        <f si="5" t="shared"/>
        <v>2089.0</v>
      </c>
      <c r="H25" s="5" t="n">
        <f si="5" t="shared"/>
        <v>38.0</v>
      </c>
      <c r="I25" s="5" t="n">
        <f si="5" t="shared"/>
        <v>2051.0</v>
      </c>
      <c r="J25" s="7" t="n">
        <f si="2" t="shared"/>
        <v>285.1124940162757</v>
      </c>
      <c r="K25" s="7" t="n">
        <f si="2" t="shared"/>
        <v>278.9473684210526</v>
      </c>
      <c r="L25" s="7" t="n">
        <f si="2" t="shared"/>
        <v>285.22671867381763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429251.0</v>
      </c>
      <c r="E26" s="5" t="n">
        <v>6591.0</v>
      </c>
      <c r="F26" s="6" t="n">
        <v>422660.0</v>
      </c>
      <c r="G26" s="5" t="n">
        <f si="1" t="shared"/>
        <v>29940.0</v>
      </c>
      <c r="H26" s="5" t="n">
        <v>4275.0</v>
      </c>
      <c r="I26" s="6" t="n">
        <v>25665.0</v>
      </c>
      <c r="J26" s="7" t="n">
        <f si="2" t="shared"/>
        <v>1333.7040748162992</v>
      </c>
      <c r="K26" s="7" t="n">
        <f si="2" t="shared"/>
        <v>54.17543859649123</v>
      </c>
      <c r="L26" s="7" t="n">
        <f si="2" t="shared"/>
        <v>1546.8342100136372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4581.0</v>
      </c>
      <c r="E27" s="5" t="n">
        <v>49.0</v>
      </c>
      <c r="F27" s="6" t="n">
        <v>4532.0</v>
      </c>
      <c r="G27" s="5" t="n">
        <f si="1" t="shared"/>
        <v>991.0</v>
      </c>
      <c r="H27" s="5" t="n">
        <v>33.0</v>
      </c>
      <c r="I27" s="6" t="n">
        <v>958.0</v>
      </c>
      <c r="J27" s="7" t="n">
        <f si="2" t="shared"/>
        <v>362.2603430877901</v>
      </c>
      <c r="K27" s="7" t="n">
        <f si="2" t="shared"/>
        <v>48.484848484848484</v>
      </c>
      <c r="L27" s="7" t="n">
        <f si="2" t="shared"/>
        <v>373.06889352818376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29570.0</v>
      </c>
      <c r="E28" s="5" t="n">
        <v>171.0</v>
      </c>
      <c r="F28" s="6" t="n">
        <v>29399.0</v>
      </c>
      <c r="G28" s="5" t="n">
        <f si="1" t="shared"/>
        <v>3342.0</v>
      </c>
      <c r="H28" s="5" t="n">
        <v>146.0</v>
      </c>
      <c r="I28" s="6" t="n">
        <v>3196.0</v>
      </c>
      <c r="J28" s="7" t="n">
        <f si="2" t="shared"/>
        <v>784.7995212447636</v>
      </c>
      <c r="K28" s="7" t="n">
        <f si="2" t="shared"/>
        <v>17.12328767123288</v>
      </c>
      <c r="L28" s="7" t="n">
        <f si="2" t="shared"/>
        <v>819.8685857321651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42294.0</v>
      </c>
      <c r="E29" s="5" t="n">
        <v>135.0</v>
      </c>
      <c r="F29" s="6" t="n">
        <v>42159.0</v>
      </c>
      <c r="G29" s="5" t="n">
        <f si="1" t="shared"/>
        <v>3908.0</v>
      </c>
      <c r="H29" s="5" t="n">
        <v>127.0</v>
      </c>
      <c r="I29" s="6" t="n">
        <v>3781.0</v>
      </c>
      <c r="J29" s="7" t="n">
        <f si="2" t="shared"/>
        <v>982.2415557830093</v>
      </c>
      <c r="K29" s="7" t="n">
        <f si="2" t="shared"/>
        <v>6.299212598425208</v>
      </c>
      <c r="L29" s="7" t="n">
        <f si="2" t="shared"/>
        <v>1015.0224808251785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10017.0</v>
      </c>
      <c r="E30" s="5" t="n">
        <v>26.0</v>
      </c>
      <c r="F30" s="6" t="n">
        <v>9991.0</v>
      </c>
      <c r="G30" s="5" t="n">
        <f si="1" t="shared"/>
        <v>1114.0</v>
      </c>
      <c r="H30" s="5" t="n">
        <v>25.0</v>
      </c>
      <c r="I30" s="6" t="n">
        <v>1089.0</v>
      </c>
      <c r="J30" s="7" t="n">
        <f si="2" t="shared"/>
        <v>799.1921005385997</v>
      </c>
      <c r="K30" s="7" t="n">
        <f si="2" t="shared"/>
        <v>4.0000000000000036</v>
      </c>
      <c r="L30" s="7" t="n">
        <f si="2" t="shared"/>
        <v>817.4471992653811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15009.0</v>
      </c>
      <c r="E31" s="5" t="n">
        <v>43.0</v>
      </c>
      <c r="F31" s="6" t="n">
        <v>14966.0</v>
      </c>
      <c r="G31" s="5" t="n">
        <f si="1" t="shared"/>
        <v>3023.0</v>
      </c>
      <c r="H31" s="5" t="n">
        <v>37.0</v>
      </c>
      <c r="I31" s="6" t="n">
        <v>2986.0</v>
      </c>
      <c r="J31" s="7" t="n">
        <f si="2" t="shared"/>
        <v>396.49354945418463</v>
      </c>
      <c r="K31" s="7" t="n">
        <f si="2" t="shared"/>
        <v>16.216216216216207</v>
      </c>
      <c r="L31" s="7" t="n">
        <f si="2" t="shared"/>
        <v>401.2056262558607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6624.0</v>
      </c>
      <c r="E32" s="5" t="n">
        <v>99.0</v>
      </c>
      <c r="F32" s="6" t="n">
        <v>6525.0</v>
      </c>
      <c r="G32" s="5" t="n">
        <f si="1" t="shared"/>
        <v>523.0</v>
      </c>
      <c r="H32" s="5" t="n">
        <v>72.0</v>
      </c>
      <c r="I32" s="6" t="n">
        <v>451.0</v>
      </c>
      <c r="J32" s="7" t="n">
        <f si="2" t="shared"/>
        <v>1166.5391969407265</v>
      </c>
      <c r="K32" s="7" t="n">
        <f si="2" t="shared"/>
        <v>37.5</v>
      </c>
      <c r="L32" s="7" t="n">
        <f si="2" t="shared"/>
        <v>1346.7849223946787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6747.0</v>
      </c>
      <c r="E33" s="5" t="n">
        <v>45.0</v>
      </c>
      <c r="F33" s="6" t="n">
        <v>6702.0</v>
      </c>
      <c r="G33" s="5" t="n">
        <f si="1" t="shared"/>
        <v>885.0</v>
      </c>
      <c r="H33" s="5" t="n">
        <v>41.0</v>
      </c>
      <c r="I33" s="6" t="n">
        <v>844.0</v>
      </c>
      <c r="J33" s="7" t="n">
        <f si="2" t="shared"/>
        <v>662.3728813559322</v>
      </c>
      <c r="K33" s="7" t="n">
        <f si="2" t="shared"/>
        <v>9.756097560975618</v>
      </c>
      <c r="L33" s="7" t="n">
        <f si="2" t="shared"/>
        <v>694.0758293838862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42759.0</v>
      </c>
      <c r="E34" s="5" t="n">
        <v>317.0</v>
      </c>
      <c r="F34" s="6" t="n">
        <v>42442.0</v>
      </c>
      <c r="G34" s="5" t="n">
        <f si="1" t="shared"/>
        <v>6591.0</v>
      </c>
      <c r="H34" s="5" t="n">
        <v>200.0</v>
      </c>
      <c r="I34" s="6" t="n">
        <v>6391.0</v>
      </c>
      <c r="J34" s="7" t="n">
        <f si="2" t="shared"/>
        <v>548.7482931269914</v>
      </c>
      <c r="K34" s="7" t="n">
        <f si="2" t="shared"/>
        <v>58.5</v>
      </c>
      <c r="L34" s="7" t="n">
        <f si="2" t="shared"/>
        <v>564.0901267407291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5968.0</v>
      </c>
      <c r="E35" s="5" t="n">
        <v>17.0</v>
      </c>
      <c r="F35" s="6" t="n">
        <v>5951.0</v>
      </c>
      <c r="G35" s="5" t="n">
        <f si="1" t="shared"/>
        <v>445.0</v>
      </c>
      <c r="H35" s="5" t="n">
        <v>13.0</v>
      </c>
      <c r="I35" s="6" t="n">
        <v>432.0</v>
      </c>
      <c r="J35" s="7" t="n">
        <f si="2" t="shared"/>
        <v>1241.123595505618</v>
      </c>
      <c r="K35" s="7" t="n">
        <f si="2" t="shared"/>
        <v>30.76923076923077</v>
      </c>
      <c r="L35" s="7" t="n">
        <f si="2" t="shared"/>
        <v>1277.5462962962963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1039.0</v>
      </c>
      <c r="E36" s="5" t="n">
        <v>1.0</v>
      </c>
      <c r="F36" s="6" t="n">
        <v>1038.0</v>
      </c>
      <c r="G36" s="5" t="n">
        <f si="1" t="shared"/>
        <v>75.0</v>
      </c>
      <c r="H36" s="5" t="n">
        <v>1.0</v>
      </c>
      <c r="I36" s="6" t="n">
        <v>74.0</v>
      </c>
      <c r="J36" s="7" t="n">
        <f si="2" t="shared"/>
        <v>1285.3333333333333</v>
      </c>
      <c r="K36" s="7" t="n">
        <f si="2" t="shared"/>
        <v>0.0</v>
      </c>
      <c r="L36" s="7" t="n">
        <f si="2" t="shared"/>
        <v>1302.7027027027027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4192.0</v>
      </c>
      <c r="E37" s="5" t="n">
        <v>22.0</v>
      </c>
      <c r="F37" s="6" t="n">
        <v>4170.0</v>
      </c>
      <c r="G37" s="5" t="n">
        <f si="1" t="shared"/>
        <v>501.0</v>
      </c>
      <c r="H37" s="5" t="n">
        <v>20.0</v>
      </c>
      <c r="I37" s="6" t="n">
        <v>481.0</v>
      </c>
      <c r="J37" s="7" t="n">
        <f si="2" t="shared"/>
        <v>736.7265469061877</v>
      </c>
      <c r="K37" s="7" t="n">
        <f si="2" t="shared"/>
        <v>10.000000000000009</v>
      </c>
      <c r="L37" s="7" t="n">
        <f si="2" t="shared"/>
        <v>766.943866943867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4106.0</v>
      </c>
      <c r="E38" s="5" t="n">
        <v>9.0</v>
      </c>
      <c r="F38" s="6" t="n">
        <v>4097.0</v>
      </c>
      <c r="G38" s="5" t="n">
        <f si="1" t="shared"/>
        <v>1058.0</v>
      </c>
      <c r="H38" s="5" t="n">
        <v>3.0</v>
      </c>
      <c r="I38" s="6" t="n">
        <v>1055.0</v>
      </c>
      <c r="J38" s="7" t="n">
        <f si="2" t="shared"/>
        <v>288.0907372400756</v>
      </c>
      <c r="K38" s="7" t="n">
        <f si="2" t="shared"/>
        <v>200.0</v>
      </c>
      <c r="L38" s="7" t="n">
        <f si="2" t="shared"/>
        <v>288.34123222748815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34877.0</v>
      </c>
      <c r="E39" s="5" t="n">
        <f si="6" t="shared"/>
        <v>45.0</v>
      </c>
      <c r="F39" s="5" t="n">
        <f si="6" t="shared"/>
        <v>34832.0</v>
      </c>
      <c r="G39" s="5" t="n">
        <f si="6" t="shared"/>
        <v>7623.0</v>
      </c>
      <c r="H39" s="5" t="n">
        <f si="6" t="shared"/>
        <v>52.0</v>
      </c>
      <c r="I39" s="5" t="n">
        <f si="6" t="shared"/>
        <v>7571.0</v>
      </c>
      <c r="J39" s="7" t="n">
        <f si="2" t="shared"/>
        <v>357.52328479601204</v>
      </c>
      <c r="K39" s="7" t="n">
        <f si="2" t="shared"/>
        <v>-13.461538461538458</v>
      </c>
      <c r="L39" s="7" t="n">
        <f si="2" t="shared"/>
        <v>360.07132479196935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207783.0</v>
      </c>
      <c r="E40" s="5" t="n">
        <v>979.0</v>
      </c>
      <c r="F40" s="6" t="n">
        <v>206804.0</v>
      </c>
      <c r="G40" s="5" t="n">
        <f si="1" t="shared"/>
        <v>30079.0</v>
      </c>
      <c r="H40" s="5" t="n">
        <v>770.0</v>
      </c>
      <c r="I40" s="6" t="n">
        <v>29309.0</v>
      </c>
      <c r="J40" s="7" t="n">
        <f si="2" t="shared"/>
        <v>590.7909172512384</v>
      </c>
      <c r="K40" s="7" t="n">
        <f si="2" t="shared"/>
        <v>27.142857142857135</v>
      </c>
      <c r="L40" s="7" t="n">
        <f si="2" t="shared"/>
        <v>605.5989627759392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54702.0</v>
      </c>
      <c r="E41" s="5" t="n">
        <v>477.0</v>
      </c>
      <c r="F41" s="6" t="n">
        <v>54225.0</v>
      </c>
      <c r="G41" s="5" t="n">
        <f si="1" t="shared"/>
        <v>2059.0</v>
      </c>
      <c r="H41" s="5" t="n">
        <v>267.0</v>
      </c>
      <c r="I41" s="6" t="n">
        <v>1792.0</v>
      </c>
      <c r="J41" s="7" t="n">
        <f si="2" t="shared"/>
        <v>2556.7265662943173</v>
      </c>
      <c r="K41" s="7" t="n">
        <f si="2" t="shared"/>
        <v>78.65168539325842</v>
      </c>
      <c r="L41" s="7" t="n">
        <f si="2" t="shared"/>
        <v>2925.948660714286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9766.0</v>
      </c>
      <c r="E42" s="5" t="n">
        <v>90.0</v>
      </c>
      <c r="F42" s="6" t="n">
        <v>9676.0</v>
      </c>
      <c r="G42" s="5" t="n">
        <f si="1" t="shared"/>
        <v>434.0</v>
      </c>
      <c r="H42" s="5" t="n">
        <v>72.0</v>
      </c>
      <c r="I42" s="6" t="n">
        <v>362.0</v>
      </c>
      <c r="J42" s="7" t="n">
        <f si="2" t="shared"/>
        <v>2150.230414746544</v>
      </c>
      <c r="K42" s="7" t="n">
        <f si="2" t="shared"/>
        <v>25.0</v>
      </c>
      <c r="L42" s="7" t="n">
        <f si="2" t="shared"/>
        <v>2572.92817679558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1393.0</v>
      </c>
      <c r="E43" s="5" t="n">
        <f si="7" t="shared"/>
        <v>7.0</v>
      </c>
      <c r="F43" s="5" t="n">
        <f si="7" t="shared"/>
        <v>1386.0</v>
      </c>
      <c r="G43" s="5" t="n">
        <f si="7" t="shared"/>
        <v>335.0</v>
      </c>
      <c r="H43" s="5" t="n">
        <f si="7" t="shared"/>
        <v>3.0</v>
      </c>
      <c r="I43" s="5" t="n">
        <f si="7" t="shared"/>
        <v>332.0</v>
      </c>
      <c r="J43" s="7" t="n">
        <f si="2" t="shared"/>
        <v>315.82089552238807</v>
      </c>
      <c r="K43" s="7" t="n">
        <f si="2" t="shared"/>
        <v>133.33333333333334</v>
      </c>
      <c r="L43" s="7" t="n">
        <f si="2" t="shared"/>
        <v>317.46987951807233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65861.0</v>
      </c>
      <c r="E44" s="5" t="n">
        <v>574.0</v>
      </c>
      <c r="F44" s="6" t="n">
        <v>65287.0</v>
      </c>
      <c r="G44" s="5" t="n">
        <f si="1" t="shared"/>
        <v>2828.0</v>
      </c>
      <c r="H44" s="5" t="n">
        <v>342.0</v>
      </c>
      <c r="I44" s="6" t="n">
        <v>2486.0</v>
      </c>
      <c r="J44" s="7" t="n">
        <f si="2" t="shared"/>
        <v>2228.889674681754</v>
      </c>
      <c r="K44" s="7" t="n">
        <f si="2" t="shared"/>
        <v>67.83625730994152</v>
      </c>
      <c r="L44" s="7" t="n">
        <f si="2" t="shared"/>
        <v>2526.186645213194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3308.0</v>
      </c>
      <c r="E45" s="5" t="n">
        <v>69.0</v>
      </c>
      <c r="F45" s="6" t="n">
        <v>3239.0</v>
      </c>
      <c r="G45" s="5" t="n">
        <f si="1" t="shared"/>
        <v>1074.0</v>
      </c>
      <c r="H45" s="5" t="n">
        <v>16.0</v>
      </c>
      <c r="I45" s="6" t="n">
        <v>1058.0</v>
      </c>
      <c r="J45" s="7" t="n">
        <f si="2" t="shared"/>
        <v>208.0074487895717</v>
      </c>
      <c r="K45" s="7" t="n">
        <f si="2" t="shared"/>
        <v>331.25</v>
      </c>
      <c r="L45" s="7" t="n">
        <f si="2" t="shared"/>
        <v>206.14366729678636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3528.0</v>
      </c>
      <c r="E46" s="5" t="n">
        <f si="8" t="shared"/>
        <v>47.0</v>
      </c>
      <c r="F46" s="5" t="n">
        <f si="8" t="shared"/>
        <v>3481.0</v>
      </c>
      <c r="G46" s="5" t="n">
        <f si="8" t="shared"/>
        <v>1026.0</v>
      </c>
      <c r="H46" s="5" t="n">
        <f si="8" t="shared"/>
        <v>9.0</v>
      </c>
      <c r="I46" s="5" t="n">
        <f si="8" t="shared"/>
        <v>1017.0</v>
      </c>
      <c r="J46" s="7" t="n">
        <f si="2" t="shared"/>
        <v>243.859649122807</v>
      </c>
      <c r="K46" s="7" t="n">
        <f si="2" t="shared"/>
        <v>422.22222222222223</v>
      </c>
      <c r="L46" s="7" t="n">
        <f si="2" t="shared"/>
        <v>242.2812192723697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6836.0</v>
      </c>
      <c r="E47" s="5" t="n">
        <v>116.0</v>
      </c>
      <c r="F47" s="6" t="n">
        <v>6720.0</v>
      </c>
      <c r="G47" s="5" t="n">
        <f si="1" t="shared"/>
        <v>2100.0</v>
      </c>
      <c r="H47" s="5" t="n">
        <v>25.0</v>
      </c>
      <c r="I47" s="6" t="n">
        <v>2075.0</v>
      </c>
      <c r="J47" s="7" t="n">
        <f si="2" t="shared"/>
        <v>225.52380952380952</v>
      </c>
      <c r="K47" s="7" t="n">
        <f si="2" t="shared"/>
        <v>363.99999999999994</v>
      </c>
      <c r="L47" s="7" t="n">
        <f si="2" t="shared"/>
        <v>223.85542168674698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1884.0</v>
      </c>
      <c r="E48" s="5" t="n">
        <v>1026.0</v>
      </c>
      <c r="F48" s="12" t="n">
        <v>858.0</v>
      </c>
      <c r="G48" s="5" t="n">
        <f si="1" t="shared"/>
        <v>5247.0</v>
      </c>
      <c r="H48" s="13" t="n">
        <v>347.0</v>
      </c>
      <c r="I48" s="12" t="n">
        <v>4900.0</v>
      </c>
      <c r="J48" s="14" t="n">
        <f si="2" t="shared"/>
        <v>-64.09376786735277</v>
      </c>
      <c r="K48" s="14" t="n">
        <f si="2" t="shared"/>
        <v>195.6772334293948</v>
      </c>
      <c r="L48" s="14" t="n">
        <f si="2" t="shared"/>
        <v>-82.48979591836735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4361432.0</v>
      </c>
      <c r="E49" s="5" t="n">
        <f ref="E49:I49" si="9" t="shared">E19+E26+E40+E44+E47+E48</f>
        <v>960773.0</v>
      </c>
      <c r="F49" s="5" t="n">
        <f si="9" t="shared"/>
        <v>3400659.0</v>
      </c>
      <c r="G49" s="5" t="n">
        <f si="9" t="shared"/>
        <v>327519.0</v>
      </c>
      <c r="H49" s="5" t="n">
        <f si="9" t="shared"/>
        <v>31425.0</v>
      </c>
      <c r="I49" s="5" t="n">
        <f si="9" t="shared"/>
        <v>296094.0</v>
      </c>
      <c r="J49" s="7" t="n">
        <f si="2" t="shared"/>
        <v>1231.6577053544986</v>
      </c>
      <c r="K49" s="7" t="n">
        <f si="2" t="shared"/>
        <v>2957.3524264120924</v>
      </c>
      <c r="L49" s="7" t="n">
        <f si="2" t="shared"/>
        <v>1048.5065553506656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