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<sst xmlns="http://schemas.openxmlformats.org/spreadsheetml/2006/main" count="113" uniqueCount="62">
  <si>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</si>
  <si>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</si>
  <si>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</si>
  <si>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</si>
  <si>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</si>
  <si>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</si>
  <si>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</si>
  <si>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</si>
  <si>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</si>
  <si>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</si>
  <si>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</si>
  <si>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</si>
  <si>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</si>
  <si>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</si>
  <si>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</si>
  <si>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</si>
  <si>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</si>
  <si>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</si>
  <si>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</si>
  <si>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</si>
  <si>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</si>
  <si>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</si>
  <si>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</si>
  <si>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</si>
  <si>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</si>
  <si>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</si>
  <si>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</si>
  <si>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</si>
  <si>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</si>
  <si>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</si>
  <si>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</si>
  <si>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</si>
  <si>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</si>
  <si>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</si>
  <si>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</si>
  <si>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</si>
  <si>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</si>
  <si>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</si>
  <si>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</si>
  <si>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</si>
  <si>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</si>
  <si>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</si>
  <si>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</si>
  <si>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</si>
  <si>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</si>
  <si>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</si>
  <si>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</si>
  <si>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</si>
  <si>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</si>
  <si>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</si>
  <si>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</si>
  <si>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</si>
  <si>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</si>
  <si>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</si>
  <si>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</si>
  <si>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</si>
  <si>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</si>
  <si>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112年8月來臺旅客人次及成長率－按居住地分
Table 1-2 Visitor Arrivals by Residence,
August,2023</t>
  </si>
  <si>
    <t>112年8月 Aug.., 2023</t>
  </si>
  <si>
    <t>111年8月 Aug..,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</si>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</sst>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160821.0</v>
      </c>
      <c r="E4" s="5" t="n">
        <v>155244.0</v>
      </c>
      <c r="F4" s="6" t="n">
        <v>5577.0</v>
      </c>
      <c r="G4" s="5" t="n">
        <f>H4+I4</f>
        <v>3220.0</v>
      </c>
      <c r="H4" s="5" t="n">
        <v>3172.0</v>
      </c>
      <c r="I4" s="6" t="n">
        <v>48.0</v>
      </c>
      <c r="J4" s="7" t="n">
        <f>IF(G4=0,"-",((D4/G4)-1)*100)</f>
        <v>4894.4409937888195</v>
      </c>
      <c r="K4" s="7" t="n">
        <f>IF(H4=0,"-",((E4/H4)-1)*100)</f>
        <v>4794.199243379571</v>
      </c>
      <c r="L4" s="7" t="n">
        <f>IF(I4=0,"-",((F4/I4)-1)*100)</f>
        <v>11518.75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25600.0</v>
      </c>
      <c r="E5" s="5" t="n">
        <v>24777.0</v>
      </c>
      <c r="F5" s="6" t="n">
        <v>823.0</v>
      </c>
      <c r="G5" s="5" t="n">
        <f ref="G5:G48" si="1" t="shared">H5+I5</f>
        <v>2305.0</v>
      </c>
      <c r="H5" s="5" t="n">
        <v>2302.0</v>
      </c>
      <c r="I5" s="6" t="n">
        <v>3.0</v>
      </c>
      <c r="J5" s="7" t="n">
        <f ref="J5:L49" si="2" t="shared">IF(G5=0,"-",((D5/G5)-1)*100)</f>
        <v>1010.6290672451192</v>
      </c>
      <c r="K5" s="7" t="n">
        <f si="2" t="shared"/>
        <v>976.3249348392701</v>
      </c>
      <c r="L5" s="7" t="n">
        <f si="2" t="shared"/>
        <v>27333.333333333332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97772.0</v>
      </c>
      <c r="E6" s="5" t="n">
        <v>188.0</v>
      </c>
      <c r="F6" s="6" t="n">
        <v>97584.0</v>
      </c>
      <c r="G6" s="5" t="n">
        <f si="1" t="shared"/>
        <v>5635.0</v>
      </c>
      <c r="H6" s="5" t="n">
        <v>75.0</v>
      </c>
      <c r="I6" s="6" t="n">
        <v>5560.0</v>
      </c>
      <c r="J6" s="7" t="n">
        <f si="2" t="shared"/>
        <v>1635.0842945874003</v>
      </c>
      <c r="K6" s="7" t="n">
        <f si="2" t="shared"/>
        <v>150.66666666666669</v>
      </c>
      <c r="L6" s="7" t="n">
        <f si="2" t="shared"/>
        <v>1655.1079136690646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50980.0</v>
      </c>
      <c r="E7" s="5" t="n">
        <v>210.0</v>
      </c>
      <c r="F7" s="6" t="n">
        <v>50770.0</v>
      </c>
      <c r="G7" s="5" t="n">
        <f si="1" t="shared"/>
        <v>1598.0</v>
      </c>
      <c r="H7" s="5" t="n">
        <v>54.0</v>
      </c>
      <c r="I7" s="6" t="n">
        <v>1544.0</v>
      </c>
      <c r="J7" s="7" t="n">
        <f si="2" t="shared"/>
        <v>3090.2377972465583</v>
      </c>
      <c r="K7" s="7" t="n">
        <f si="2" t="shared"/>
        <v>288.88888888888886</v>
      </c>
      <c r="L7" s="7" t="n">
        <f si="2" t="shared"/>
        <v>3188.2124352331607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3029.0</v>
      </c>
      <c r="E8" s="5" t="n">
        <v>2.0</v>
      </c>
      <c r="F8" s="6" t="n">
        <v>3027.0</v>
      </c>
      <c r="G8" s="5" t="n">
        <f si="1" t="shared"/>
        <v>905.0</v>
      </c>
      <c r="H8" s="5" t="n">
        <v>1.0</v>
      </c>
      <c r="I8" s="6" t="n">
        <v>904.0</v>
      </c>
      <c r="J8" s="7" t="n">
        <f si="2" t="shared"/>
        <v>234.69613259668506</v>
      </c>
      <c r="K8" s="7" t="n">
        <f si="2" t="shared"/>
        <v>100.0</v>
      </c>
      <c r="L8" s="7" t="n">
        <f si="2" t="shared"/>
        <v>234.84513274336285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1562.0</v>
      </c>
      <c r="E9" s="5" t="n">
        <v>10.0</v>
      </c>
      <c r="F9" s="6" t="n">
        <v>1552.0</v>
      </c>
      <c r="G9" s="5" t="n">
        <f si="1" t="shared"/>
        <v>335.0</v>
      </c>
      <c r="H9" s="5" t="n">
        <v>7.0</v>
      </c>
      <c r="I9" s="6" t="n">
        <v>328.0</v>
      </c>
      <c r="J9" s="7" t="n">
        <f si="2" t="shared"/>
        <v>366.2686567164179</v>
      </c>
      <c r="K9" s="7" t="n">
        <f si="2" t="shared"/>
        <v>42.85714285714286</v>
      </c>
      <c r="L9" s="7" t="n">
        <f si="2" t="shared"/>
        <v>373.17073170731703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29028.0</v>
      </c>
      <c r="E10" s="5" t="n">
        <v>66.0</v>
      </c>
      <c r="F10" s="6" t="n">
        <v>28962.0</v>
      </c>
      <c r="G10" s="5" t="n">
        <f si="1" t="shared"/>
        <v>3718.0</v>
      </c>
      <c r="H10" s="5" t="n">
        <v>28.0</v>
      </c>
      <c r="I10" s="6" t="n">
        <v>3690.0</v>
      </c>
      <c r="J10" s="7" t="n">
        <f si="2" t="shared"/>
        <v>680.7423345884885</v>
      </c>
      <c r="K10" s="7" t="n">
        <f si="2" t="shared"/>
        <v>135.71428571428572</v>
      </c>
      <c r="L10" s="7" t="n">
        <f si="2" t="shared"/>
        <v>684.8780487804878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25890.0</v>
      </c>
      <c r="E11" s="5" t="n">
        <v>25.0</v>
      </c>
      <c r="F11" s="6" t="n">
        <v>25865.0</v>
      </c>
      <c r="G11" s="5" t="n">
        <f si="1" t="shared"/>
        <v>945.0</v>
      </c>
      <c r="H11" s="5" t="n">
        <v>13.0</v>
      </c>
      <c r="I11" s="6" t="n">
        <v>932.0</v>
      </c>
      <c r="J11" s="7" t="n">
        <f si="2" t="shared"/>
        <v>2639.6825396825398</v>
      </c>
      <c r="K11" s="7" t="n">
        <f si="2" t="shared"/>
        <v>92.3076923076923</v>
      </c>
      <c r="L11" s="7" t="n">
        <f si="2" t="shared"/>
        <v>2675.214592274678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17594.0</v>
      </c>
      <c r="E12" s="5" t="n">
        <v>41.0</v>
      </c>
      <c r="F12" s="6" t="n">
        <v>17553.0</v>
      </c>
      <c r="G12" s="5" t="n">
        <f si="1" t="shared"/>
        <v>7459.0</v>
      </c>
      <c r="H12" s="5" t="n">
        <v>16.0</v>
      </c>
      <c r="I12" s="6" t="n">
        <v>7443.0</v>
      </c>
      <c r="J12" s="7" t="n">
        <f si="2" t="shared"/>
        <v>135.87612280466553</v>
      </c>
      <c r="K12" s="7" t="n">
        <f si="2" t="shared"/>
        <v>156.25</v>
      </c>
      <c r="L12" s="7" t="n">
        <f si="2" t="shared"/>
        <v>135.832325675131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30064.0</v>
      </c>
      <c r="E13" s="5" t="n">
        <v>142.0</v>
      </c>
      <c r="F13" s="6" t="n">
        <v>29922.0</v>
      </c>
      <c r="G13" s="5" t="n">
        <f si="1" t="shared"/>
        <v>5112.0</v>
      </c>
      <c r="H13" s="5" t="n">
        <v>26.0</v>
      </c>
      <c r="I13" s="6" t="n">
        <v>5086.0</v>
      </c>
      <c r="J13" s="7" t="n">
        <f si="2" t="shared"/>
        <v>488.1064162754304</v>
      </c>
      <c r="K13" s="7" t="n">
        <f si="2" t="shared"/>
        <v>446.1538461538462</v>
      </c>
      <c r="L13" s="7" t="n">
        <f si="2" t="shared"/>
        <v>488.32088084939045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22430.0</v>
      </c>
      <c r="E14" s="5" t="n">
        <v>42.0</v>
      </c>
      <c r="F14" s="6" t="n">
        <v>22388.0</v>
      </c>
      <c r="G14" s="5" t="n">
        <f si="1" t="shared"/>
        <v>3292.0</v>
      </c>
      <c r="H14" s="5" t="n">
        <v>11.0</v>
      </c>
      <c r="I14" s="6" t="n">
        <v>3281.0</v>
      </c>
      <c r="J14" s="7" t="n">
        <f si="2" t="shared"/>
        <v>581.3487241798299</v>
      </c>
      <c r="K14" s="7" t="n">
        <f si="2" t="shared"/>
        <v>281.8181818181818</v>
      </c>
      <c r="L14" s="7" t="n">
        <f si="2" t="shared"/>
        <v>582.3529411764706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37453.0</v>
      </c>
      <c r="E15" s="5" t="n">
        <v>179.0</v>
      </c>
      <c r="F15" s="6" t="n">
        <v>37274.0</v>
      </c>
      <c r="G15" s="5" t="n">
        <f si="1" t="shared"/>
        <v>17232.0</v>
      </c>
      <c r="H15" s="5" t="n">
        <v>131.0</v>
      </c>
      <c r="I15" s="6" t="n">
        <v>17101.0</v>
      </c>
      <c r="J15" s="7" t="n">
        <f si="2" t="shared"/>
        <v>117.34563602599812</v>
      </c>
      <c r="K15" s="7" t="n">
        <f si="2" t="shared"/>
        <v>36.6412213740458</v>
      </c>
      <c r="L15" s="7" t="n">
        <f si="2" t="shared"/>
        <v>117.96386176247005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2428.0</v>
      </c>
      <c r="E16" s="5" t="n">
        <f si="3" t="shared"/>
        <v>39.0</v>
      </c>
      <c r="F16" s="5" t="n">
        <f si="3" t="shared"/>
        <v>2389.0</v>
      </c>
      <c r="G16" s="5" t="n">
        <f si="3" t="shared"/>
        <v>807.0</v>
      </c>
      <c r="H16" s="5" t="n">
        <f si="3" t="shared"/>
        <v>17.0</v>
      </c>
      <c r="I16" s="5" t="n">
        <f si="3" t="shared"/>
        <v>790.0</v>
      </c>
      <c r="J16" s="7" t="n">
        <f si="2" t="shared"/>
        <v>200.86741016109048</v>
      </c>
      <c r="K16" s="7" t="n">
        <f si="2" t="shared"/>
        <v>129.41176470588235</v>
      </c>
      <c r="L16" s="7" t="n">
        <f si="2" t="shared"/>
        <v>202.40506329113924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164887.0</v>
      </c>
      <c r="E17" s="5" t="n">
        <v>534.0</v>
      </c>
      <c r="F17" s="6" t="n">
        <v>164353.0</v>
      </c>
      <c r="G17" s="5" t="n">
        <f si="1" t="shared"/>
        <v>38565.0</v>
      </c>
      <c r="H17" s="5" t="n">
        <v>242.0</v>
      </c>
      <c r="I17" s="6" t="n">
        <v>38323.0</v>
      </c>
      <c r="J17" s="7" t="n">
        <f si="2" t="shared"/>
        <v>327.5560741605083</v>
      </c>
      <c r="K17" s="7" t="n">
        <f si="2" t="shared"/>
        <v>120.66115702479338</v>
      </c>
      <c r="L17" s="7" t="n">
        <f si="2" t="shared"/>
        <v>328.86256295175224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2995.0</v>
      </c>
      <c r="E18" s="5" t="n">
        <f si="4" t="shared"/>
        <v>0.0</v>
      </c>
      <c r="F18" s="5" t="n">
        <f si="4" t="shared"/>
        <v>2995.0</v>
      </c>
      <c r="G18" s="5" t="n">
        <f si="4" t="shared"/>
        <v>247.0</v>
      </c>
      <c r="H18" s="5" t="n">
        <f si="4" t="shared"/>
        <v>1.0</v>
      </c>
      <c r="I18" s="5" t="n">
        <f si="4" t="shared"/>
        <v>246.0</v>
      </c>
      <c r="J18" s="7" t="n">
        <f si="2" t="shared"/>
        <v>1112.5506072874493</v>
      </c>
      <c r="K18" s="7" t="n">
        <f si="2" t="shared"/>
        <v>-100.0</v>
      </c>
      <c r="L18" s="7" t="n">
        <f si="2" t="shared"/>
        <v>1117.479674796748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507646.0</v>
      </c>
      <c r="E19" s="5" t="n">
        <v>180965.0</v>
      </c>
      <c r="F19" s="6" t="n">
        <v>326681.0</v>
      </c>
      <c r="G19" s="5" t="n">
        <f si="1" t="shared"/>
        <v>52810.0</v>
      </c>
      <c r="H19" s="5" t="n">
        <v>5854.0</v>
      </c>
      <c r="I19" s="6" t="n">
        <v>46956.0</v>
      </c>
      <c r="J19" s="7" t="n">
        <f si="2" t="shared"/>
        <v>861.2686991100171</v>
      </c>
      <c r="K19" s="7" t="n">
        <f si="2" t="shared"/>
        <v>2991.3050905363853</v>
      </c>
      <c r="L19" s="7" t="n">
        <f si="2" t="shared"/>
        <v>595.7172672288951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7492.0</v>
      </c>
      <c r="E20" s="5" t="n">
        <v>67.0</v>
      </c>
      <c r="F20" s="6" t="n">
        <v>7425.0</v>
      </c>
      <c r="G20" s="5" t="n">
        <f si="1" t="shared"/>
        <v>691.0</v>
      </c>
      <c r="H20" s="5" t="n">
        <v>48.0</v>
      </c>
      <c r="I20" s="6" t="n">
        <v>643.0</v>
      </c>
      <c r="J20" s="7" t="n">
        <f si="2" t="shared"/>
        <v>984.2257597684516</v>
      </c>
      <c r="K20" s="7" t="n">
        <f si="2" t="shared"/>
        <v>39.58333333333333</v>
      </c>
      <c r="L20" s="7" t="n">
        <f si="2" t="shared"/>
        <v>1054.7433903576984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39572.0</v>
      </c>
      <c r="E21" s="5" t="n">
        <v>514.0</v>
      </c>
      <c r="F21" s="6" t="n">
        <v>39058.0</v>
      </c>
      <c r="G21" s="5" t="n">
        <f si="1" t="shared"/>
        <v>4528.0</v>
      </c>
      <c r="H21" s="5" t="n">
        <v>477.0</v>
      </c>
      <c r="I21" s="6" t="n">
        <v>4051.0</v>
      </c>
      <c r="J21" s="7" t="n">
        <f si="2" t="shared"/>
        <v>773.9399293286219</v>
      </c>
      <c r="K21" s="7" t="n">
        <f si="2" t="shared"/>
        <v>7.756813417190767</v>
      </c>
      <c r="L21" s="7" t="n">
        <f si="2" t="shared"/>
        <v>864.1569982720316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447.0</v>
      </c>
      <c r="E22" s="5" t="n">
        <v>5.0</v>
      </c>
      <c r="F22" s="6" t="n">
        <v>442.0</v>
      </c>
      <c r="G22" s="5" t="n">
        <f si="1" t="shared"/>
        <v>62.0</v>
      </c>
      <c r="H22" s="5" t="n">
        <v>2.0</v>
      </c>
      <c r="I22" s="6" t="n">
        <v>60.0</v>
      </c>
      <c r="J22" s="7" t="n">
        <f si="2" t="shared"/>
        <v>620.9677419354839</v>
      </c>
      <c r="K22" s="7" t="n">
        <f si="2" t="shared"/>
        <v>150.0</v>
      </c>
      <c r="L22" s="7" t="n">
        <f si="2" t="shared"/>
        <v>636.6666666666666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309.0</v>
      </c>
      <c r="E23" s="5" t="n">
        <v>12.0</v>
      </c>
      <c r="F23" s="6" t="n">
        <v>297.0</v>
      </c>
      <c r="G23" s="5" t="n">
        <f si="1" t="shared"/>
        <v>83.0</v>
      </c>
      <c r="H23" s="5" t="n">
        <v>8.0</v>
      </c>
      <c r="I23" s="6" t="n">
        <v>75.0</v>
      </c>
      <c r="J23" s="7" t="n">
        <f si="2" t="shared"/>
        <v>272.28915662650604</v>
      </c>
      <c r="K23" s="7" t="n">
        <f si="2" t="shared"/>
        <v>50.0</v>
      </c>
      <c r="L23" s="7" t="n">
        <f si="2" t="shared"/>
        <v>296.0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70.0</v>
      </c>
      <c r="E24" s="5" t="n">
        <v>6.0</v>
      </c>
      <c r="F24" s="6" t="n">
        <v>64.0</v>
      </c>
      <c r="G24" s="5" t="n">
        <f si="1" t="shared"/>
        <v>18.0</v>
      </c>
      <c r="H24" s="5" t="n">
        <v>3.0</v>
      </c>
      <c r="I24" s="6" t="n">
        <v>15.0</v>
      </c>
      <c r="J24" s="7" t="n">
        <f si="2" t="shared"/>
        <v>288.88888888888886</v>
      </c>
      <c r="K24" s="7" t="n">
        <f si="2" t="shared"/>
        <v>100.0</v>
      </c>
      <c r="L24" s="7" t="n">
        <f si="2" t="shared"/>
        <v>326.6666666666667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1343.0</v>
      </c>
      <c r="E25" s="5" t="n">
        <f si="5" t="shared"/>
        <v>13.0</v>
      </c>
      <c r="F25" s="5" t="n">
        <f si="5" t="shared"/>
        <v>1330.0</v>
      </c>
      <c r="G25" s="5" t="n">
        <f si="5" t="shared"/>
        <v>483.0</v>
      </c>
      <c r="H25" s="5" t="n">
        <f si="5" t="shared"/>
        <v>6.0</v>
      </c>
      <c r="I25" s="5" t="n">
        <f si="5" t="shared"/>
        <v>477.0</v>
      </c>
      <c r="J25" s="7" t="n">
        <f si="2" t="shared"/>
        <v>178.05383022774328</v>
      </c>
      <c r="K25" s="7" t="n">
        <f si="2" t="shared"/>
        <v>116.66666666666666</v>
      </c>
      <c r="L25" s="7" t="n">
        <f si="2" t="shared"/>
        <v>178.82599580712787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49233.0</v>
      </c>
      <c r="E26" s="5" t="n">
        <v>617.0</v>
      </c>
      <c r="F26" s="6" t="n">
        <v>48616.0</v>
      </c>
      <c r="G26" s="5" t="n">
        <f si="1" t="shared"/>
        <v>5865.0</v>
      </c>
      <c r="H26" s="5" t="n">
        <v>544.0</v>
      </c>
      <c r="I26" s="6" t="n">
        <v>5321.0</v>
      </c>
      <c r="J26" s="7" t="n">
        <f si="2" t="shared"/>
        <v>739.4373401534526</v>
      </c>
      <c r="K26" s="7" t="n">
        <f si="2" t="shared"/>
        <v>13.419117647058831</v>
      </c>
      <c r="L26" s="7" t="n">
        <f si="2" t="shared"/>
        <v>813.6628453298252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546.0</v>
      </c>
      <c r="E27" s="5" t="n">
        <v>4.0</v>
      </c>
      <c r="F27" s="6" t="n">
        <v>542.0</v>
      </c>
      <c r="G27" s="5" t="n">
        <f si="1" t="shared"/>
        <v>189.0</v>
      </c>
      <c r="H27" s="5" t="n">
        <v>5.0</v>
      </c>
      <c r="I27" s="6" t="n">
        <v>184.0</v>
      </c>
      <c r="J27" s="7" t="n">
        <f si="2" t="shared"/>
        <v>188.88888888888889</v>
      </c>
      <c r="K27" s="7" t="n">
        <f si="2" t="shared"/>
        <v>-19.999999999999996</v>
      </c>
      <c r="L27" s="7" t="n">
        <f si="2" t="shared"/>
        <v>194.56521739130434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4036.0</v>
      </c>
      <c r="E28" s="5" t="n">
        <v>27.0</v>
      </c>
      <c r="F28" s="6" t="n">
        <v>4009.0</v>
      </c>
      <c r="G28" s="5" t="n">
        <f si="1" t="shared"/>
        <v>865.0</v>
      </c>
      <c r="H28" s="5" t="n">
        <v>24.0</v>
      </c>
      <c r="I28" s="6" t="n">
        <v>841.0</v>
      </c>
      <c r="J28" s="7" t="n">
        <f si="2" t="shared"/>
        <v>366.5895953757225</v>
      </c>
      <c r="K28" s="7" t="n">
        <f si="2" t="shared"/>
        <v>12.5</v>
      </c>
      <c r="L28" s="7" t="n">
        <f si="2" t="shared"/>
        <v>376.69441141498214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4526.0</v>
      </c>
      <c r="E29" s="5" t="n">
        <v>18.0</v>
      </c>
      <c r="F29" s="6" t="n">
        <v>4508.0</v>
      </c>
      <c r="G29" s="5" t="n">
        <f si="1" t="shared"/>
        <v>967.0</v>
      </c>
      <c r="H29" s="5" t="n">
        <v>16.0</v>
      </c>
      <c r="I29" s="6" t="n">
        <v>951.0</v>
      </c>
      <c r="J29" s="7" t="n">
        <f si="2" t="shared"/>
        <v>368.04550155118926</v>
      </c>
      <c r="K29" s="7" t="n">
        <f si="2" t="shared"/>
        <v>12.5</v>
      </c>
      <c r="L29" s="7" t="n">
        <f si="2" t="shared"/>
        <v>374.0273396424816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1337.0</v>
      </c>
      <c r="E30" s="5" t="n">
        <v>8.0</v>
      </c>
      <c r="F30" s="6" t="n">
        <v>1329.0</v>
      </c>
      <c r="G30" s="5" t="n">
        <f si="1" t="shared"/>
        <v>210.0</v>
      </c>
      <c r="H30" s="5" t="n">
        <v>3.0</v>
      </c>
      <c r="I30" s="6" t="n">
        <v>207.0</v>
      </c>
      <c r="J30" s="7" t="n">
        <f si="2" t="shared"/>
        <v>536.6666666666666</v>
      </c>
      <c r="K30" s="7" t="n">
        <f si="2" t="shared"/>
        <v>166.66666666666666</v>
      </c>
      <c r="L30" s="7" t="n">
        <f si="2" t="shared"/>
        <v>542.0289855072464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1676.0</v>
      </c>
      <c r="E31" s="5" t="n">
        <v>7.0</v>
      </c>
      <c r="F31" s="6" t="n">
        <v>1669.0</v>
      </c>
      <c r="G31" s="5" t="n">
        <f si="1" t="shared"/>
        <v>560.0</v>
      </c>
      <c r="H31" s="5" t="n">
        <v>6.0</v>
      </c>
      <c r="I31" s="6" t="n">
        <v>554.0</v>
      </c>
      <c r="J31" s="7" t="n">
        <f si="2" t="shared"/>
        <v>199.28571428571428</v>
      </c>
      <c r="K31" s="7" t="n">
        <f si="2" t="shared"/>
        <v>16.666666666666675</v>
      </c>
      <c r="L31" s="7" t="n">
        <f si="2" t="shared"/>
        <v>201.2635379061372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705.0</v>
      </c>
      <c r="E32" s="5" t="n">
        <v>8.0</v>
      </c>
      <c r="F32" s="6" t="n">
        <v>697.0</v>
      </c>
      <c r="G32" s="5" t="n">
        <f si="1" t="shared"/>
        <v>118.0</v>
      </c>
      <c r="H32" s="5" t="n">
        <v>7.0</v>
      </c>
      <c r="I32" s="6" t="n">
        <v>111.0</v>
      </c>
      <c r="J32" s="7" t="n">
        <f si="2" t="shared"/>
        <v>497.45762711864404</v>
      </c>
      <c r="K32" s="7" t="n">
        <f si="2" t="shared"/>
        <v>14.28571428571428</v>
      </c>
      <c r="L32" s="7" t="n">
        <f si="2" t="shared"/>
        <v>527.927927927928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923.0</v>
      </c>
      <c r="E33" s="5" t="n">
        <v>1.0</v>
      </c>
      <c r="F33" s="6" t="n">
        <v>922.0</v>
      </c>
      <c r="G33" s="5" t="n">
        <f si="1" t="shared"/>
        <v>201.0</v>
      </c>
      <c r="H33" s="5" t="n">
        <v>8.0</v>
      </c>
      <c r="I33" s="6" t="n">
        <v>193.0</v>
      </c>
      <c r="J33" s="7" t="n">
        <f si="2" t="shared"/>
        <v>359.2039800995025</v>
      </c>
      <c r="K33" s="7" t="n">
        <f si="2" t="shared"/>
        <v>-87.5</v>
      </c>
      <c r="L33" s="7" t="n">
        <f si="2" t="shared"/>
        <v>377.72020725388603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5588.0</v>
      </c>
      <c r="E34" s="5" t="n">
        <v>52.0</v>
      </c>
      <c r="F34" s="6" t="n">
        <v>5536.0</v>
      </c>
      <c r="G34" s="5" t="n">
        <f si="1" t="shared"/>
        <v>1328.0</v>
      </c>
      <c r="H34" s="5" t="n">
        <v>30.0</v>
      </c>
      <c r="I34" s="6" t="n">
        <v>1298.0</v>
      </c>
      <c r="J34" s="7" t="n">
        <f si="2" t="shared"/>
        <v>320.7831325301205</v>
      </c>
      <c r="K34" s="7" t="n">
        <f si="2" t="shared"/>
        <v>73.33333333333334</v>
      </c>
      <c r="L34" s="7" t="n">
        <f si="2" t="shared"/>
        <v>326.50231124807397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1052.0</v>
      </c>
      <c r="E35" s="5" t="n">
        <v>0.0</v>
      </c>
      <c r="F35" s="6" t="n">
        <v>1052.0</v>
      </c>
      <c r="G35" s="5" t="n">
        <f si="1" t="shared"/>
        <v>132.0</v>
      </c>
      <c r="H35" s="5" t="n">
        <v>3.0</v>
      </c>
      <c r="I35" s="6" t="n">
        <v>129.0</v>
      </c>
      <c r="J35" s="7" t="n">
        <f si="2" t="shared"/>
        <v>696.969696969697</v>
      </c>
      <c r="K35" s="7" t="n">
        <f si="2" t="shared"/>
        <v>-100.0</v>
      </c>
      <c r="L35" s="7" t="n">
        <f si="2" t="shared"/>
        <v>715.5038759689922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137.0</v>
      </c>
      <c r="E36" s="5" t="n">
        <v>0.0</v>
      </c>
      <c r="F36" s="6" t="n">
        <v>137.0</v>
      </c>
      <c r="G36" s="5" t="n">
        <f si="1" t="shared"/>
        <v>12.0</v>
      </c>
      <c r="H36" s="5" t="n">
        <v>0.0</v>
      </c>
      <c r="I36" s="6" t="n">
        <v>12.0</v>
      </c>
      <c r="J36" s="7" t="n">
        <f si="2" t="shared"/>
        <v>1041.6666666666665</v>
      </c>
      <c r="K36" s="7" t="str">
        <f si="2" t="shared"/>
        <v>-</v>
      </c>
      <c r="L36" s="7" t="n">
        <f si="2" t="shared"/>
        <v>1041.6666666666665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347.0</v>
      </c>
      <c r="E37" s="5" t="n">
        <v>2.0</v>
      </c>
      <c r="F37" s="6" t="n">
        <v>345.0</v>
      </c>
      <c r="G37" s="5" t="n">
        <f si="1" t="shared"/>
        <v>96.0</v>
      </c>
      <c r="H37" s="5" t="n">
        <v>4.0</v>
      </c>
      <c r="I37" s="6" t="n">
        <v>92.0</v>
      </c>
      <c r="J37" s="7" t="n">
        <f si="2" t="shared"/>
        <v>261.45833333333337</v>
      </c>
      <c r="K37" s="7" t="n">
        <f si="2" t="shared"/>
        <v>-50.0</v>
      </c>
      <c r="L37" s="7" t="n">
        <f si="2" t="shared"/>
        <v>275.0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577.0</v>
      </c>
      <c r="E38" s="5" t="n">
        <v>1.0</v>
      </c>
      <c r="F38" s="6" t="n">
        <v>576.0</v>
      </c>
      <c r="G38" s="5" t="n">
        <f si="1" t="shared"/>
        <v>198.0</v>
      </c>
      <c r="H38" s="5" t="n">
        <v>0.0</v>
      </c>
      <c r="I38" s="6" t="n">
        <v>198.0</v>
      </c>
      <c r="J38" s="7" t="n">
        <f si="2" t="shared"/>
        <v>191.4141414141414</v>
      </c>
      <c r="K38" s="7" t="str">
        <f si="2" t="shared"/>
        <v>-</v>
      </c>
      <c r="L38" s="7" t="n">
        <f si="2" t="shared"/>
        <v>190.9090909090909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4479.0</v>
      </c>
      <c r="E39" s="5" t="n">
        <f si="6" t="shared"/>
        <v>8.0</v>
      </c>
      <c r="F39" s="5" t="n">
        <f si="6" t="shared"/>
        <v>4471.0</v>
      </c>
      <c r="G39" s="5" t="n">
        <f si="6" t="shared"/>
        <v>1461.0</v>
      </c>
      <c r="H39" s="5" t="n">
        <f si="6" t="shared"/>
        <v>1.0</v>
      </c>
      <c r="I39" s="5" t="n">
        <f si="6" t="shared"/>
        <v>1460.0</v>
      </c>
      <c r="J39" s="7" t="n">
        <f si="2" t="shared"/>
        <v>206.57084188911705</v>
      </c>
      <c r="K39" s="7" t="n">
        <f si="2" t="shared"/>
        <v>700.0</v>
      </c>
      <c r="L39" s="7" t="n">
        <f si="2" t="shared"/>
        <v>206.23287671232876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25929.0</v>
      </c>
      <c r="E40" s="5" t="n">
        <v>136.0</v>
      </c>
      <c r="F40" s="6" t="n">
        <v>25793.0</v>
      </c>
      <c r="G40" s="5" t="n">
        <f si="1" t="shared"/>
        <v>6337.0</v>
      </c>
      <c r="H40" s="5" t="n">
        <v>107.0</v>
      </c>
      <c r="I40" s="6" t="n">
        <v>6230.0</v>
      </c>
      <c r="J40" s="7" t="n">
        <f si="2" t="shared"/>
        <v>309.1683762032507</v>
      </c>
      <c r="K40" s="7" t="n">
        <f si="2" t="shared"/>
        <v>27.10280373831775</v>
      </c>
      <c r="L40" s="7" t="n">
        <f si="2" t="shared"/>
        <v>314.01284109149276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5036.0</v>
      </c>
      <c r="E41" s="5" t="n">
        <v>27.0</v>
      </c>
      <c r="F41" s="6" t="n">
        <v>5009.0</v>
      </c>
      <c r="G41" s="5" t="n">
        <f si="1" t="shared"/>
        <v>362.0</v>
      </c>
      <c r="H41" s="5" t="n">
        <v>46.0</v>
      </c>
      <c r="I41" s="6" t="n">
        <v>316.0</v>
      </c>
      <c r="J41" s="7" t="n">
        <f si="2" t="shared"/>
        <v>1291.1602209944751</v>
      </c>
      <c r="K41" s="7" t="n">
        <f si="2" t="shared"/>
        <v>-41.30434782608695</v>
      </c>
      <c r="L41" s="7" t="n">
        <f si="2" t="shared"/>
        <v>1485.126582278481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919.0</v>
      </c>
      <c r="E42" s="5" t="n">
        <v>4.0</v>
      </c>
      <c r="F42" s="6" t="n">
        <v>915.0</v>
      </c>
      <c r="G42" s="5" t="n">
        <f si="1" t="shared"/>
        <v>67.0</v>
      </c>
      <c r="H42" s="5" t="n">
        <v>8.0</v>
      </c>
      <c r="I42" s="6" t="n">
        <v>59.0</v>
      </c>
      <c r="J42" s="7" t="n">
        <f si="2" t="shared"/>
        <v>1271.6417910447763</v>
      </c>
      <c r="K42" s="7" t="n">
        <f si="2" t="shared"/>
        <v>-50.0</v>
      </c>
      <c r="L42" s="7" t="n">
        <f si="2" t="shared"/>
        <v>1450.8474576271187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193.0</v>
      </c>
      <c r="E43" s="5" t="n">
        <f si="7" t="shared"/>
        <v>1.0</v>
      </c>
      <c r="F43" s="5" t="n">
        <f si="7" t="shared"/>
        <v>192.0</v>
      </c>
      <c r="G43" s="5" t="n">
        <f si="7" t="shared"/>
        <v>72.0</v>
      </c>
      <c r="H43" s="5" t="n">
        <f si="7" t="shared"/>
        <v>2.0</v>
      </c>
      <c r="I43" s="5" t="n">
        <f si="7" t="shared"/>
        <v>70.0</v>
      </c>
      <c r="J43" s="7" t="n">
        <f si="2" t="shared"/>
        <v>168.05555555555554</v>
      </c>
      <c r="K43" s="7" t="n">
        <f si="2" t="shared"/>
        <v>-50.0</v>
      </c>
      <c r="L43" s="7" t="n">
        <f si="2" t="shared"/>
        <v>174.28571428571428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6148.0</v>
      </c>
      <c r="E44" s="5" t="n">
        <v>32.0</v>
      </c>
      <c r="F44" s="6" t="n">
        <v>6116.0</v>
      </c>
      <c r="G44" s="5" t="n">
        <f si="1" t="shared"/>
        <v>501.0</v>
      </c>
      <c r="H44" s="5" t="n">
        <v>56.0</v>
      </c>
      <c r="I44" s="6" t="n">
        <v>445.0</v>
      </c>
      <c r="J44" s="7" t="n">
        <f si="2" t="shared"/>
        <v>1127.1457085828342</v>
      </c>
      <c r="K44" s="7" t="n">
        <f si="2" t="shared"/>
        <v>-42.85714285714286</v>
      </c>
      <c r="L44" s="7" t="n">
        <f si="2" t="shared"/>
        <v>1274.3820224719102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658.0</v>
      </c>
      <c r="E45" s="5" t="n">
        <v>7.0</v>
      </c>
      <c r="F45" s="6" t="n">
        <v>651.0</v>
      </c>
      <c r="G45" s="5" t="n">
        <f si="1" t="shared"/>
        <v>311.0</v>
      </c>
      <c r="H45" s="5" t="n">
        <v>1.0</v>
      </c>
      <c r="I45" s="6" t="n">
        <v>310.0</v>
      </c>
      <c r="J45" s="7" t="n">
        <f si="2" t="shared"/>
        <v>111.57556270096465</v>
      </c>
      <c r="K45" s="7" t="n">
        <f si="2" t="shared"/>
        <v>600.0</v>
      </c>
      <c r="L45" s="7" t="n">
        <f si="2" t="shared"/>
        <v>110.00000000000001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549.0</v>
      </c>
      <c r="E46" s="5" t="n">
        <f si="8" t="shared"/>
        <v>7.0</v>
      </c>
      <c r="F46" s="5" t="n">
        <f si="8" t="shared"/>
        <v>542.0</v>
      </c>
      <c r="G46" s="5" t="n">
        <f si="8" t="shared"/>
        <v>250.0</v>
      </c>
      <c r="H46" s="5" t="n">
        <f si="8" t="shared"/>
        <v>1.0</v>
      </c>
      <c r="I46" s="5" t="n">
        <f si="8" t="shared"/>
        <v>249.0</v>
      </c>
      <c r="J46" s="7" t="n">
        <f si="2" t="shared"/>
        <v>119.60000000000002</v>
      </c>
      <c r="K46" s="7" t="n">
        <f si="2" t="shared"/>
        <v>600.0</v>
      </c>
      <c r="L46" s="7" t="n">
        <f si="2" t="shared"/>
        <v>117.67068273092369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1207.0</v>
      </c>
      <c r="E47" s="5" t="n">
        <v>14.0</v>
      </c>
      <c r="F47" s="6" t="n">
        <v>1193.0</v>
      </c>
      <c r="G47" s="5" t="n">
        <f si="1" t="shared"/>
        <v>561.0</v>
      </c>
      <c r="H47" s="5" t="n">
        <v>2.0</v>
      </c>
      <c r="I47" s="6" t="n">
        <v>559.0</v>
      </c>
      <c r="J47" s="7" t="n">
        <f si="2" t="shared"/>
        <v>115.15151515151514</v>
      </c>
      <c r="K47" s="7" t="n">
        <f si="2" t="shared"/>
        <v>600.0</v>
      </c>
      <c r="L47" s="7" t="n">
        <f si="2" t="shared"/>
        <v>113.41681574239715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295.0</v>
      </c>
      <c r="E48" s="5" t="n">
        <v>120.0</v>
      </c>
      <c r="F48" s="12" t="n">
        <v>175.0</v>
      </c>
      <c r="G48" s="5" t="n">
        <f si="1" t="shared"/>
        <v>3225.0</v>
      </c>
      <c r="H48" s="13" t="n">
        <v>46.0</v>
      </c>
      <c r="I48" s="12" t="n">
        <v>3179.0</v>
      </c>
      <c r="J48" s="14" t="n">
        <f si="2" t="shared"/>
        <v>-90.85271317829458</v>
      </c>
      <c r="K48" s="14" t="n">
        <f si="2" t="shared"/>
        <v>160.8695652173913</v>
      </c>
      <c r="L48" s="14" t="n">
        <f si="2" t="shared"/>
        <v>-94.49512425290972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590458.0</v>
      </c>
      <c r="E49" s="5" t="n">
        <f ref="E49:I49" si="9" t="shared">E19+E26+E40+E44+E47+E48</f>
        <v>181884.0</v>
      </c>
      <c r="F49" s="5" t="n">
        <f si="9" t="shared"/>
        <v>408574.0</v>
      </c>
      <c r="G49" s="5" t="n">
        <f si="9" t="shared"/>
        <v>69299.0</v>
      </c>
      <c r="H49" s="5" t="n">
        <f si="9" t="shared"/>
        <v>6609.0</v>
      </c>
      <c r="I49" s="5" t="n">
        <f si="9" t="shared"/>
        <v>62690.0</v>
      </c>
      <c r="J49" s="7" t="n">
        <f si="2" t="shared"/>
        <v>752.0440410395531</v>
      </c>
      <c r="K49" s="7" t="n">
        <f si="2" t="shared"/>
        <v>2652.0653654108037</v>
      </c>
      <c r="L49" s="7" t="n">
        <f si="2" t="shared"/>
        <v>551.7371191577604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