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<sst xmlns="http://schemas.openxmlformats.org/spreadsheetml/2006/main" count="113" uniqueCount="62">
  <si>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</si>
  <si>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</si>
  <si>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</si>
  <si>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</si>
  <si>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</si>
  <si>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</si>
  <si>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</si>
  <si>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</si>
  <si>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</si>
  <si>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</si>
  <si>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</si>
  <si>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</si>
  <si>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</si>
  <si>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</si>
  <si>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</si>
  <si>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</si>
  <si>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</si>
  <si>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</si>
  <si>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</si>
  <si>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</si>
  <si>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</si>
  <si>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</si>
  <si>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</si>
  <si>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</si>
  <si>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</si>
  <si>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</si>
  <si>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</si>
  <si>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</si>
  <si>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</si>
  <si>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</si>
  <si>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</si>
  <si>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</si>
  <si>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</si>
  <si>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</si>
  <si>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</si>
  <si>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</si>
  <si>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</si>
  <si>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</si>
  <si>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</si>
  <si>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</si>
  <si>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</si>
  <si>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</si>
  <si>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</si>
  <si>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</si>
  <si>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</si>
  <si>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</si>
  <si>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</si>
  <si>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</si>
  <si>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</si>
  <si>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</si>
  <si>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</si>
  <si>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</si>
  <si>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</si>
  <si>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</si>
  <si>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</si>
  <si>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</si>
  <si>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</si>
  <si>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112年1至8月來臺旅客人次及成長率－按居住地分
Table 1-2 Visitor Arrivals by Residence,
January-August,2023</t>
  </si>
  <si>
    <t>112年1至8月 Jan.-August., 2023</t>
  </si>
  <si>
    <t>111年1至8月 Jan.-August.,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</si>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</sst>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747327.0</v>
      </c>
      <c r="E4" s="5" t="n">
        <v>706744.0</v>
      </c>
      <c r="F4" s="6" t="n">
        <v>40583.0</v>
      </c>
      <c r="G4" s="5" t="n">
        <f>H4+I4</f>
        <v>7832.0</v>
      </c>
      <c r="H4" s="5" t="n">
        <v>7645.0</v>
      </c>
      <c r="I4" s="6" t="n">
        <v>187.0</v>
      </c>
      <c r="J4" s="7" t="n">
        <f>IF(G4=0,"-",((D4/G4)-1)*100)</f>
        <v>9441.968845760981</v>
      </c>
      <c r="K4" s="7" t="n">
        <f>IF(H4=0,"-",((E4/H4)-1)*100)</f>
        <v>9144.525833878351</v>
      </c>
      <c r="L4" s="7" t="n">
        <f>IF(I4=0,"-",((F4/I4)-1)*100)</f>
        <v>21602.139037433157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125702.0</v>
      </c>
      <c r="E5" s="5" t="n">
        <v>120892.0</v>
      </c>
      <c r="F5" s="6" t="n">
        <v>4810.0</v>
      </c>
      <c r="G5" s="5" t="n">
        <f ref="G5:G48" si="1" t="shared">H5+I5</f>
        <v>10202.0</v>
      </c>
      <c r="H5" s="5" t="n">
        <v>10182.0</v>
      </c>
      <c r="I5" s="6" t="n">
        <v>20.0</v>
      </c>
      <c r="J5" s="7" t="n">
        <f ref="J5:L49" si="2" t="shared">IF(G5=0,"-",((D5/G5)-1)*100)</f>
        <v>1132.1309547147616</v>
      </c>
      <c r="K5" s="7" t="n">
        <f si="2" t="shared"/>
        <v>1087.3109408760558</v>
      </c>
      <c r="L5" s="7" t="n">
        <f si="2" t="shared"/>
        <v>23950.0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493167.0</v>
      </c>
      <c r="E6" s="5" t="n">
        <v>991.0</v>
      </c>
      <c r="F6" s="6" t="n">
        <v>492176.0</v>
      </c>
      <c r="G6" s="5" t="n">
        <f si="1" t="shared"/>
        <v>16970.0</v>
      </c>
      <c r="H6" s="5" t="n">
        <v>256.0</v>
      </c>
      <c r="I6" s="6" t="n">
        <v>16714.0</v>
      </c>
      <c r="J6" s="7" t="n">
        <f si="2" t="shared"/>
        <v>2806.1107837360046</v>
      </c>
      <c r="K6" s="7" t="n">
        <f si="2" t="shared"/>
        <v>287.109375</v>
      </c>
      <c r="L6" s="7" t="n">
        <f si="2" t="shared"/>
        <v>2844.6930716764386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411791.0</v>
      </c>
      <c r="E7" s="5" t="n">
        <v>1492.0</v>
      </c>
      <c r="F7" s="6" t="n">
        <v>410299.0</v>
      </c>
      <c r="G7" s="5" t="n">
        <f si="1" t="shared"/>
        <v>5331.0</v>
      </c>
      <c r="H7" s="5" t="n">
        <v>193.0</v>
      </c>
      <c r="I7" s="6" t="n">
        <v>5138.0</v>
      </c>
      <c r="J7" s="7" t="n">
        <f si="2" t="shared"/>
        <v>7624.460701556932</v>
      </c>
      <c r="K7" s="7" t="n">
        <f si="2" t="shared"/>
        <v>673.0569948186528</v>
      </c>
      <c r="L7" s="7" t="n">
        <f si="2" t="shared"/>
        <v>7885.578045932269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20684.0</v>
      </c>
      <c r="E8" s="5" t="n">
        <v>15.0</v>
      </c>
      <c r="F8" s="6" t="n">
        <v>20669.0</v>
      </c>
      <c r="G8" s="5" t="n">
        <f si="1" t="shared"/>
        <v>3640.0</v>
      </c>
      <c r="H8" s="5" t="n">
        <v>6.0</v>
      </c>
      <c r="I8" s="6" t="n">
        <v>3634.0</v>
      </c>
      <c r="J8" s="7" t="n">
        <f si="2" t="shared"/>
        <v>468.24175824175825</v>
      </c>
      <c r="K8" s="7" t="n">
        <f si="2" t="shared"/>
        <v>150.0</v>
      </c>
      <c r="L8" s="7" t="n">
        <f si="2" t="shared"/>
        <v>468.7671986791415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9944.0</v>
      </c>
      <c r="E9" s="5" t="n">
        <v>68.0</v>
      </c>
      <c r="F9" s="6" t="n">
        <v>9876.0</v>
      </c>
      <c r="G9" s="5" t="n">
        <f si="1" t="shared"/>
        <v>995.0</v>
      </c>
      <c r="H9" s="5" t="n">
        <v>24.0</v>
      </c>
      <c r="I9" s="6" t="n">
        <v>971.0</v>
      </c>
      <c r="J9" s="7" t="n">
        <f si="2" t="shared"/>
        <v>899.3969849246231</v>
      </c>
      <c r="K9" s="7" t="n">
        <f si="2" t="shared"/>
        <v>183.33333333333334</v>
      </c>
      <c r="L9" s="7" t="n">
        <f si="2" t="shared"/>
        <v>917.0957775489187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251629.0</v>
      </c>
      <c r="E10" s="5" t="n">
        <v>423.0</v>
      </c>
      <c r="F10" s="6" t="n">
        <v>251206.0</v>
      </c>
      <c r="G10" s="5" t="n">
        <f si="1" t="shared"/>
        <v>9812.0</v>
      </c>
      <c r="H10" s="5" t="n">
        <v>76.0</v>
      </c>
      <c r="I10" s="6" t="n">
        <v>9736.0</v>
      </c>
      <c r="J10" s="7" t="n">
        <f si="2" t="shared"/>
        <v>2464.502649816551</v>
      </c>
      <c r="K10" s="7" t="n">
        <f si="2" t="shared"/>
        <v>456.57894736842104</v>
      </c>
      <c r="L10" s="7" t="n">
        <f si="2" t="shared"/>
        <v>2480.176663927691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248394.0</v>
      </c>
      <c r="E11" s="5" t="n">
        <v>325.0</v>
      </c>
      <c r="F11" s="6" t="n">
        <v>248069.0</v>
      </c>
      <c r="G11" s="5" t="n">
        <f si="1" t="shared"/>
        <v>3801.0</v>
      </c>
      <c r="H11" s="5" t="n">
        <v>86.0</v>
      </c>
      <c r="I11" s="6" t="n">
        <v>3715.0</v>
      </c>
      <c r="J11" s="7" t="n">
        <f si="2" t="shared"/>
        <v>6434.964483030781</v>
      </c>
      <c r="K11" s="7" t="n">
        <f si="2" t="shared"/>
        <v>277.90697674418607</v>
      </c>
      <c r="L11" s="7" t="n">
        <f si="2" t="shared"/>
        <v>6577.496635262449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129359.0</v>
      </c>
      <c r="E12" s="5" t="n">
        <v>235.0</v>
      </c>
      <c r="F12" s="6" t="n">
        <v>129124.0</v>
      </c>
      <c r="G12" s="5" t="n">
        <f si="1" t="shared"/>
        <v>34039.0</v>
      </c>
      <c r="H12" s="5" t="n">
        <v>50.0</v>
      </c>
      <c r="I12" s="6" t="n">
        <v>33989.0</v>
      </c>
      <c r="J12" s="7" t="n">
        <f si="2" t="shared"/>
        <v>280.0317283116425</v>
      </c>
      <c r="K12" s="7" t="n">
        <f si="2" t="shared"/>
        <v>370.0</v>
      </c>
      <c r="L12" s="7" t="n">
        <f si="2" t="shared"/>
        <v>279.8993792109212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214672.0</v>
      </c>
      <c r="E13" s="5" t="n">
        <v>1104.0</v>
      </c>
      <c r="F13" s="6" t="n">
        <v>213568.0</v>
      </c>
      <c r="G13" s="5" t="n">
        <f si="1" t="shared"/>
        <v>24952.0</v>
      </c>
      <c r="H13" s="5" t="n">
        <v>124.0</v>
      </c>
      <c r="I13" s="6" t="n">
        <v>24828.0</v>
      </c>
      <c r="J13" s="7" t="n">
        <f si="2" t="shared"/>
        <v>760.3398525168324</v>
      </c>
      <c r="K13" s="7" t="n">
        <f si="2" t="shared"/>
        <v>790.3225806451612</v>
      </c>
      <c r="L13" s="7" t="n">
        <f si="2" t="shared"/>
        <v>760.1901079426455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239658.0</v>
      </c>
      <c r="E14" s="5" t="n">
        <v>360.0</v>
      </c>
      <c r="F14" s="6" t="n">
        <v>239298.0</v>
      </c>
      <c r="G14" s="5" t="n">
        <f si="1" t="shared"/>
        <v>18216.0</v>
      </c>
      <c r="H14" s="5" t="n">
        <v>81.0</v>
      </c>
      <c r="I14" s="6" t="n">
        <v>18135.0</v>
      </c>
      <c r="J14" s="7" t="n">
        <f si="2" t="shared"/>
        <v>1215.6455862977602</v>
      </c>
      <c r="K14" s="7" t="n">
        <f si="2" t="shared"/>
        <v>344.44444444444446</v>
      </c>
      <c r="L14" s="7" t="n">
        <f si="2" t="shared"/>
        <v>1219.5368072787428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269089.0</v>
      </c>
      <c r="E15" s="5" t="n">
        <v>1374.0</v>
      </c>
      <c r="F15" s="6" t="n">
        <v>267715.0</v>
      </c>
      <c r="G15" s="5" t="n">
        <f si="1" t="shared"/>
        <v>64340.0</v>
      </c>
      <c r="H15" s="5" t="n">
        <v>541.0</v>
      </c>
      <c r="I15" s="6" t="n">
        <v>63799.0</v>
      </c>
      <c r="J15" s="7" t="n">
        <f si="2" t="shared"/>
        <v>318.22971712775876</v>
      </c>
      <c r="K15" s="7" t="n">
        <f si="2" t="shared"/>
        <v>153.97412199630315</v>
      </c>
      <c r="L15" s="7" t="n">
        <f si="2" t="shared"/>
        <v>319.6225646170003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13294.0</v>
      </c>
      <c r="E16" s="5" t="n">
        <f si="3" t="shared"/>
        <v>234.0</v>
      </c>
      <c r="F16" s="5" t="n">
        <f si="3" t="shared"/>
        <v>13060.0</v>
      </c>
      <c r="G16" s="5" t="n">
        <f si="3" t="shared"/>
        <v>1451.0</v>
      </c>
      <c r="H16" s="5" t="n">
        <f si="3" t="shared"/>
        <v>60.0</v>
      </c>
      <c r="I16" s="5" t="n">
        <f si="3" t="shared"/>
        <v>1391.0</v>
      </c>
      <c r="J16" s="7" t="n">
        <f si="2" t="shared"/>
        <v>816.1957270847691</v>
      </c>
      <c r="K16" s="7" t="n">
        <f si="2" t="shared"/>
        <v>290.0</v>
      </c>
      <c r="L16" s="7" t="n">
        <f si="2" t="shared"/>
        <v>838.8928828181165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1366095.0</v>
      </c>
      <c r="E17" s="5" t="n">
        <v>4055.0</v>
      </c>
      <c r="F17" s="6" t="n">
        <v>1362040.0</v>
      </c>
      <c r="G17" s="5" t="n">
        <f si="1" t="shared"/>
        <v>156611.0</v>
      </c>
      <c r="H17" s="5" t="n">
        <v>1018.0</v>
      </c>
      <c r="I17" s="6" t="n">
        <v>155593.0</v>
      </c>
      <c r="J17" s="7" t="n">
        <f si="2" t="shared"/>
        <v>772.2854716463085</v>
      </c>
      <c r="K17" s="7" t="n">
        <f si="2" t="shared"/>
        <v>298.33005893909626</v>
      </c>
      <c r="L17" s="7" t="n">
        <f si="2" t="shared"/>
        <v>775.3864248391639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16264.0</v>
      </c>
      <c r="E18" s="5" t="n">
        <f si="4" t="shared"/>
        <v>21.0</v>
      </c>
      <c r="F18" s="5" t="n">
        <f si="4" t="shared"/>
        <v>16243.0</v>
      </c>
      <c r="G18" s="5" t="n">
        <f si="4" t="shared"/>
        <v>815.0</v>
      </c>
      <c r="H18" s="5" t="n">
        <f si="4" t="shared"/>
        <v>4.0</v>
      </c>
      <c r="I18" s="5" t="n">
        <f si="4" t="shared"/>
        <v>811.0</v>
      </c>
      <c r="J18" s="7" t="n">
        <f si="2" t="shared"/>
        <v>1895.5828220858893</v>
      </c>
      <c r="K18" s="7" t="n">
        <f si="2" t="shared"/>
        <v>425.0</v>
      </c>
      <c r="L18" s="7" t="n">
        <f si="2" t="shared"/>
        <v>1902.8360049321825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3190974.0</v>
      </c>
      <c r="E19" s="5" t="n">
        <v>834278.0</v>
      </c>
      <c r="F19" s="6" t="n">
        <v>2356696.0</v>
      </c>
      <c r="G19" s="5" t="n">
        <f si="1" t="shared"/>
        <v>202396.0</v>
      </c>
      <c r="H19" s="5" t="n">
        <v>19328.0</v>
      </c>
      <c r="I19" s="6" t="n">
        <v>183068.0</v>
      </c>
      <c r="J19" s="7" t="n">
        <f si="2" t="shared"/>
        <v>1476.5993399079032</v>
      </c>
      <c r="K19" s="7" t="n">
        <f si="2" t="shared"/>
        <v>4216.421771523179</v>
      </c>
      <c r="L19" s="7" t="n">
        <f si="2" t="shared"/>
        <v>1187.3336683636683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53898.0</v>
      </c>
      <c r="E20" s="5" t="n">
        <v>588.0</v>
      </c>
      <c r="F20" s="6" t="n">
        <v>53310.0</v>
      </c>
      <c r="G20" s="5" t="n">
        <f si="1" t="shared"/>
        <v>2479.0</v>
      </c>
      <c r="H20" s="5" t="n">
        <v>317.0</v>
      </c>
      <c r="I20" s="6" t="n">
        <v>2162.0</v>
      </c>
      <c r="J20" s="7" t="n">
        <f si="2" t="shared"/>
        <v>2074.183138362243</v>
      </c>
      <c r="K20" s="7" t="n">
        <f si="2" t="shared"/>
        <v>85.48895899053628</v>
      </c>
      <c r="L20" s="7" t="n">
        <f si="2" t="shared"/>
        <v>2365.77243293247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318547.0</v>
      </c>
      <c r="E21" s="5" t="n">
        <v>5203.0</v>
      </c>
      <c r="F21" s="6" t="n">
        <v>313344.0</v>
      </c>
      <c r="G21" s="5" t="n">
        <f si="1" t="shared"/>
        <v>19282.0</v>
      </c>
      <c r="H21" s="5" t="n">
        <v>3516.0</v>
      </c>
      <c r="I21" s="6" t="n">
        <v>15766.0</v>
      </c>
      <c r="J21" s="7" t="n">
        <f si="2" t="shared"/>
        <v>1552.0433564982884</v>
      </c>
      <c r="K21" s="7" t="n">
        <f si="2" t="shared"/>
        <v>47.9806598407281</v>
      </c>
      <c r="L21" s="7" t="n">
        <f si="2" t="shared"/>
        <v>1887.4667004947355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2044.0</v>
      </c>
      <c r="E22" s="5" t="n">
        <v>16.0</v>
      </c>
      <c r="F22" s="6" t="n">
        <v>2028.0</v>
      </c>
      <c r="G22" s="5" t="n">
        <f si="1" t="shared"/>
        <v>299.0</v>
      </c>
      <c r="H22" s="5" t="n">
        <v>12.0</v>
      </c>
      <c r="I22" s="6" t="n">
        <v>287.0</v>
      </c>
      <c r="J22" s="7" t="n">
        <f si="2" t="shared"/>
        <v>583.6120401337793</v>
      </c>
      <c r="K22" s="7" t="n">
        <f si="2" t="shared"/>
        <v>33.33333333333333</v>
      </c>
      <c r="L22" s="7" t="n">
        <f si="2" t="shared"/>
        <v>606.6202090592334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1926.0</v>
      </c>
      <c r="E23" s="5" t="n">
        <v>114.0</v>
      </c>
      <c r="F23" s="6" t="n">
        <v>1812.0</v>
      </c>
      <c r="G23" s="5" t="n">
        <f si="1" t="shared"/>
        <v>315.0</v>
      </c>
      <c r="H23" s="5" t="n">
        <v>24.0</v>
      </c>
      <c r="I23" s="6" t="n">
        <v>291.0</v>
      </c>
      <c r="J23" s="7" t="n">
        <f si="2" t="shared"/>
        <v>511.4285714285714</v>
      </c>
      <c r="K23" s="7" t="n">
        <f si="2" t="shared"/>
        <v>375.0</v>
      </c>
      <c r="L23" s="7" t="n">
        <f si="2" t="shared"/>
        <v>522.680412371134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523.0</v>
      </c>
      <c r="E24" s="5" t="n">
        <v>52.0</v>
      </c>
      <c r="F24" s="6" t="n">
        <v>471.0</v>
      </c>
      <c r="G24" s="5" t="n">
        <f si="1" t="shared"/>
        <v>64.0</v>
      </c>
      <c r="H24" s="5" t="n">
        <v>11.0</v>
      </c>
      <c r="I24" s="6" t="n">
        <v>53.0</v>
      </c>
      <c r="J24" s="7" t="n">
        <f si="2" t="shared"/>
        <v>717.1875</v>
      </c>
      <c r="K24" s="7" t="n">
        <f si="2" t="shared"/>
        <v>372.72727272727275</v>
      </c>
      <c r="L24" s="7" t="n">
        <f si="2" t="shared"/>
        <v>788.6792452830189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7051.0</v>
      </c>
      <c r="E25" s="5" t="n">
        <f si="5" t="shared"/>
        <v>125.0</v>
      </c>
      <c r="F25" s="5" t="n">
        <f si="5" t="shared"/>
        <v>6926.0</v>
      </c>
      <c r="G25" s="5" t="n">
        <f si="5" t="shared"/>
        <v>1459.0</v>
      </c>
      <c r="H25" s="5" t="n">
        <f si="5" t="shared"/>
        <v>32.0</v>
      </c>
      <c r="I25" s="5" t="n">
        <f si="5" t="shared"/>
        <v>1427.0</v>
      </c>
      <c r="J25" s="7" t="n">
        <f si="2" t="shared"/>
        <v>383.2762165867032</v>
      </c>
      <c r="K25" s="7" t="n">
        <f si="2" t="shared"/>
        <v>290.625</v>
      </c>
      <c r="L25" s="7" t="n">
        <f si="2" t="shared"/>
        <v>385.353889278206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383989.0</v>
      </c>
      <c r="E26" s="5" t="n">
        <v>6098.0</v>
      </c>
      <c r="F26" s="6" t="n">
        <v>377891.0</v>
      </c>
      <c r="G26" s="5" t="n">
        <f si="1" t="shared"/>
        <v>23898.0</v>
      </c>
      <c r="H26" s="5" t="n">
        <v>3912.0</v>
      </c>
      <c r="I26" s="6" t="n">
        <v>19986.0</v>
      </c>
      <c r="J26" s="7" t="n">
        <f si="2" t="shared"/>
        <v>1506.7829943928364</v>
      </c>
      <c r="K26" s="7" t="n">
        <f si="2" t="shared"/>
        <v>55.87934560327199</v>
      </c>
      <c r="L26" s="7" t="n">
        <f si="2" t="shared"/>
        <v>1790.7785449814871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4048.0</v>
      </c>
      <c r="E27" s="5" t="n">
        <v>46.0</v>
      </c>
      <c r="F27" s="6" t="n">
        <v>4002.0</v>
      </c>
      <c r="G27" s="5" t="n">
        <f si="1" t="shared"/>
        <v>825.0</v>
      </c>
      <c r="H27" s="5" t="n">
        <v>30.0</v>
      </c>
      <c r="I27" s="6" t="n">
        <v>795.0</v>
      </c>
      <c r="J27" s="7" t="n">
        <f si="2" t="shared"/>
        <v>390.66666666666663</v>
      </c>
      <c r="K27" s="7" t="n">
        <f si="2" t="shared"/>
        <v>53.33333333333334</v>
      </c>
      <c r="L27" s="7" t="n">
        <f si="2" t="shared"/>
        <v>403.39622641509436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26330.0</v>
      </c>
      <c r="E28" s="5" t="n">
        <v>162.0</v>
      </c>
      <c r="F28" s="6" t="n">
        <v>26168.0</v>
      </c>
      <c r="G28" s="5" t="n">
        <f si="1" t="shared"/>
        <v>2525.0</v>
      </c>
      <c r="H28" s="5" t="n">
        <v>136.0</v>
      </c>
      <c r="I28" s="6" t="n">
        <v>2389.0</v>
      </c>
      <c r="J28" s="7" t="n">
        <f si="2" t="shared"/>
        <v>942.7722772277228</v>
      </c>
      <c r="K28" s="7" t="n">
        <f si="2" t="shared"/>
        <v>19.11764705882353</v>
      </c>
      <c r="L28" s="7" t="n">
        <f si="2" t="shared"/>
        <v>995.3537044788615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37457.0</v>
      </c>
      <c r="E29" s="5" t="n">
        <v>123.0</v>
      </c>
      <c r="F29" s="6" t="n">
        <v>37334.0</v>
      </c>
      <c r="G29" s="5" t="n">
        <f si="1" t="shared"/>
        <v>2954.0</v>
      </c>
      <c r="H29" s="5" t="n">
        <v>117.0</v>
      </c>
      <c r="I29" s="6" t="n">
        <v>2837.0</v>
      </c>
      <c r="J29" s="7" t="n">
        <f si="2" t="shared"/>
        <v>1168.0094786729858</v>
      </c>
      <c r="K29" s="7" t="n">
        <f si="2" t="shared"/>
        <v>5.128205128205132</v>
      </c>
      <c r="L29" s="7" t="n">
        <f si="2" t="shared"/>
        <v>1215.9675713782165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8858.0</v>
      </c>
      <c r="E30" s="5" t="n">
        <v>26.0</v>
      </c>
      <c r="F30" s="6" t="n">
        <v>8832.0</v>
      </c>
      <c r="G30" s="5" t="n">
        <f si="1" t="shared"/>
        <v>779.0</v>
      </c>
      <c r="H30" s="5" t="n">
        <v>23.0</v>
      </c>
      <c r="I30" s="6" t="n">
        <v>756.0</v>
      </c>
      <c r="J30" s="7" t="n">
        <f si="2" t="shared"/>
        <v>1037.0988446726574</v>
      </c>
      <c r="K30" s="7" t="n">
        <f si="2" t="shared"/>
        <v>13.043478260869556</v>
      </c>
      <c r="L30" s="7" t="n">
        <f si="2" t="shared"/>
        <v>1068.2539682539682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13501.0</v>
      </c>
      <c r="E31" s="5" t="n">
        <v>38.0</v>
      </c>
      <c r="F31" s="6" t="n">
        <v>13463.0</v>
      </c>
      <c r="G31" s="5" t="n">
        <f si="1" t="shared"/>
        <v>2524.0</v>
      </c>
      <c r="H31" s="5" t="n">
        <v>29.0</v>
      </c>
      <c r="I31" s="6" t="n">
        <v>2495.0</v>
      </c>
      <c r="J31" s="7" t="n">
        <f si="2" t="shared"/>
        <v>434.90491283676704</v>
      </c>
      <c r="K31" s="7" t="n">
        <f si="2" t="shared"/>
        <v>31.034482758620683</v>
      </c>
      <c r="L31" s="7" t="n">
        <f si="2" t="shared"/>
        <v>439.5991983967936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5755.0</v>
      </c>
      <c r="E32" s="5" t="n">
        <v>90.0</v>
      </c>
      <c r="F32" s="6" t="n">
        <v>5665.0</v>
      </c>
      <c r="G32" s="5" t="n">
        <f si="1" t="shared"/>
        <v>412.0</v>
      </c>
      <c r="H32" s="5" t="n">
        <v>66.0</v>
      </c>
      <c r="I32" s="6" t="n">
        <v>346.0</v>
      </c>
      <c r="J32" s="7" t="n">
        <f si="2" t="shared"/>
        <v>1296.8446601941748</v>
      </c>
      <c r="K32" s="7" t="n">
        <f si="2" t="shared"/>
        <v>36.36363636363635</v>
      </c>
      <c r="L32" s="7" t="n">
        <f si="2" t="shared"/>
        <v>1537.2832369942196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5977.0</v>
      </c>
      <c r="E33" s="5" t="n">
        <v>39.0</v>
      </c>
      <c r="F33" s="6" t="n">
        <v>5938.0</v>
      </c>
      <c r="G33" s="5" t="n">
        <f si="1" t="shared"/>
        <v>661.0</v>
      </c>
      <c r="H33" s="5" t="n">
        <v>37.0</v>
      </c>
      <c r="I33" s="6" t="n">
        <v>624.0</v>
      </c>
      <c r="J33" s="7" t="n">
        <f si="2" t="shared"/>
        <v>804.2360060514372</v>
      </c>
      <c r="K33" s="7" t="n">
        <f si="2" t="shared"/>
        <v>5.405405405405395</v>
      </c>
      <c r="L33" s="7" t="n">
        <f si="2" t="shared"/>
        <v>851.6025641025641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38178.0</v>
      </c>
      <c r="E34" s="5" t="n">
        <v>292.0</v>
      </c>
      <c r="F34" s="6" t="n">
        <v>37886.0</v>
      </c>
      <c r="G34" s="5" t="n">
        <f si="1" t="shared"/>
        <v>5408.0</v>
      </c>
      <c r="H34" s="5" t="n">
        <v>183.0</v>
      </c>
      <c r="I34" s="6" t="n">
        <v>5225.0</v>
      </c>
      <c r="J34" s="7" t="n">
        <f si="2" t="shared"/>
        <v>605.9541420118343</v>
      </c>
      <c r="K34" s="7" t="n">
        <f si="2" t="shared"/>
        <v>59.56284153005464</v>
      </c>
      <c r="L34" s="7" t="n">
        <f si="2" t="shared"/>
        <v>625.0909090909091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5340.0</v>
      </c>
      <c r="E35" s="5" t="n">
        <v>15.0</v>
      </c>
      <c r="F35" s="6" t="n">
        <v>5325.0</v>
      </c>
      <c r="G35" s="5" t="n">
        <f si="1" t="shared"/>
        <v>366.0</v>
      </c>
      <c r="H35" s="5" t="n">
        <v>11.0</v>
      </c>
      <c r="I35" s="6" t="n">
        <v>355.0</v>
      </c>
      <c r="J35" s="7" t="n">
        <f si="2" t="shared"/>
        <v>1359.016393442623</v>
      </c>
      <c r="K35" s="7" t="n">
        <f si="2" t="shared"/>
        <v>36.36363636363635</v>
      </c>
      <c r="L35" s="7" t="n">
        <f si="2" t="shared"/>
        <v>1400.0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907.0</v>
      </c>
      <c r="E36" s="5" t="n">
        <v>1.0</v>
      </c>
      <c r="F36" s="6" t="n">
        <v>906.0</v>
      </c>
      <c r="G36" s="5" t="n">
        <f si="1" t="shared"/>
        <v>62.0</v>
      </c>
      <c r="H36" s="5" t="n">
        <v>1.0</v>
      </c>
      <c r="I36" s="6" t="n">
        <v>61.0</v>
      </c>
      <c r="J36" s="7" t="n">
        <f si="2" t="shared"/>
        <v>1362.9032258064517</v>
      </c>
      <c r="K36" s="7" t="n">
        <f si="2" t="shared"/>
        <v>0.0</v>
      </c>
      <c r="L36" s="7" t="n">
        <f si="2" t="shared"/>
        <v>1385.2459016393443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3747.0</v>
      </c>
      <c r="E37" s="5" t="n">
        <v>17.0</v>
      </c>
      <c r="F37" s="6" t="n">
        <v>3730.0</v>
      </c>
      <c r="G37" s="5" t="n">
        <f si="1" t="shared"/>
        <v>393.0</v>
      </c>
      <c r="H37" s="5" t="n">
        <v>18.0</v>
      </c>
      <c r="I37" s="6" t="n">
        <v>375.0</v>
      </c>
      <c r="J37" s="7" t="n">
        <f si="2" t="shared"/>
        <v>853.4351145038167</v>
      </c>
      <c r="K37" s="7" t="n">
        <f si="2" t="shared"/>
        <v>-5.555555555555558</v>
      </c>
      <c r="L37" s="7" t="n">
        <f si="2" t="shared"/>
        <v>894.6666666666667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3627.0</v>
      </c>
      <c r="E38" s="5" t="n">
        <v>8.0</v>
      </c>
      <c r="F38" s="6" t="n">
        <v>3619.0</v>
      </c>
      <c r="G38" s="5" t="n">
        <f si="1" t="shared"/>
        <v>816.0</v>
      </c>
      <c r="H38" s="5" t="n">
        <v>2.0</v>
      </c>
      <c r="I38" s="6" t="n">
        <v>814.0</v>
      </c>
      <c r="J38" s="7" t="n">
        <f si="2" t="shared"/>
        <v>344.4852941176471</v>
      </c>
      <c r="K38" s="7" t="n">
        <f si="2" t="shared"/>
        <v>300.0</v>
      </c>
      <c r="L38" s="7" t="n">
        <f si="2" t="shared"/>
        <v>344.5945945945946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30518.0</v>
      </c>
      <c r="E39" s="5" t="n">
        <f si="6" t="shared"/>
        <v>39.0</v>
      </c>
      <c r="F39" s="5" t="n">
        <f si="6" t="shared"/>
        <v>30479.0</v>
      </c>
      <c r="G39" s="5" t="n">
        <f si="6" t="shared"/>
        <v>6289.0</v>
      </c>
      <c r="H39" s="5" t="n">
        <f si="6" t="shared"/>
        <v>48.0</v>
      </c>
      <c r="I39" s="5" t="n">
        <f si="6" t="shared"/>
        <v>6241.0</v>
      </c>
      <c r="J39" s="7" t="n">
        <f si="2" t="shared"/>
        <v>385.25997773890924</v>
      </c>
      <c r="K39" s="7" t="n">
        <f si="2" t="shared"/>
        <v>-18.75</v>
      </c>
      <c r="L39" s="7" t="n">
        <f si="2" t="shared"/>
        <v>388.3672488383272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184243.0</v>
      </c>
      <c r="E40" s="5" t="n">
        <v>896.0</v>
      </c>
      <c r="F40" s="6" t="n">
        <v>183347.0</v>
      </c>
      <c r="G40" s="5" t="n">
        <f si="1" t="shared"/>
        <v>24014.0</v>
      </c>
      <c r="H40" s="5" t="n">
        <v>701.0</v>
      </c>
      <c r="I40" s="6" t="n">
        <v>23313.0</v>
      </c>
      <c r="J40" s="7" t="n">
        <f si="2" t="shared"/>
        <v>667.2316148913134</v>
      </c>
      <c r="K40" s="7" t="n">
        <f si="2" t="shared"/>
        <v>27.817403708987154</v>
      </c>
      <c r="L40" s="7" t="n">
        <f si="2" t="shared"/>
        <v>686.458199287951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46524.0</v>
      </c>
      <c r="E41" s="5" t="n">
        <v>430.0</v>
      </c>
      <c r="F41" s="6" t="n">
        <v>46094.0</v>
      </c>
      <c r="G41" s="5" t="n">
        <f si="1" t="shared"/>
        <v>1458.0</v>
      </c>
      <c r="H41" s="5" t="n">
        <v>212.0</v>
      </c>
      <c r="I41" s="6" t="n">
        <v>1246.0</v>
      </c>
      <c r="J41" s="7" t="n">
        <f si="2" t="shared"/>
        <v>3090.946502057613</v>
      </c>
      <c r="K41" s="7" t="n">
        <f si="2" t="shared"/>
        <v>102.83018867924527</v>
      </c>
      <c r="L41" s="7" t="n">
        <f si="2" t="shared"/>
        <v>3599.3579454253613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8349.0</v>
      </c>
      <c r="E42" s="5" t="n">
        <v>76.0</v>
      </c>
      <c r="F42" s="6" t="n">
        <v>8273.0</v>
      </c>
      <c r="G42" s="5" t="n">
        <f si="1" t="shared"/>
        <v>317.0</v>
      </c>
      <c r="H42" s="5" t="n">
        <v>50.0</v>
      </c>
      <c r="I42" s="6" t="n">
        <v>267.0</v>
      </c>
      <c r="J42" s="7" t="n">
        <f si="2" t="shared"/>
        <v>2533.7539432176654</v>
      </c>
      <c r="K42" s="7" t="n">
        <f si="2" t="shared"/>
        <v>52.0</v>
      </c>
      <c r="L42" s="7" t="n">
        <f si="2" t="shared"/>
        <v>2998.501872659176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1173.0</v>
      </c>
      <c r="E43" s="5" t="n">
        <f si="7" t="shared"/>
        <v>5.0</v>
      </c>
      <c r="F43" s="5" t="n">
        <f si="7" t="shared"/>
        <v>1168.0</v>
      </c>
      <c r="G43" s="5" t="n">
        <f si="7" t="shared"/>
        <v>259.0</v>
      </c>
      <c r="H43" s="5" t="n">
        <f si="7" t="shared"/>
        <v>3.0</v>
      </c>
      <c r="I43" s="5" t="n">
        <f si="7" t="shared"/>
        <v>256.0</v>
      </c>
      <c r="J43" s="7" t="n">
        <f si="2" t="shared"/>
        <v>352.8957528957529</v>
      </c>
      <c r="K43" s="7" t="n">
        <f si="2" t="shared"/>
        <v>66.66666666666667</v>
      </c>
      <c r="L43" s="7" t="n">
        <f si="2" t="shared"/>
        <v>356.25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56046.0</v>
      </c>
      <c r="E44" s="5" t="n">
        <v>511.0</v>
      </c>
      <c r="F44" s="6" t="n">
        <v>55535.0</v>
      </c>
      <c r="G44" s="5" t="n">
        <f si="1" t="shared"/>
        <v>2034.0</v>
      </c>
      <c r="H44" s="5" t="n">
        <v>265.0</v>
      </c>
      <c r="I44" s="6" t="n">
        <v>1769.0</v>
      </c>
      <c r="J44" s="7" t="n">
        <f si="2" t="shared"/>
        <v>2655.457227138643</v>
      </c>
      <c r="K44" s="7" t="n">
        <f si="2" t="shared"/>
        <v>92.83018867924528</v>
      </c>
      <c r="L44" s="7" t="n">
        <f si="2" t="shared"/>
        <v>3039.344262295082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3010.0</v>
      </c>
      <c r="E45" s="5" t="n">
        <v>61.0</v>
      </c>
      <c r="F45" s="6" t="n">
        <v>2949.0</v>
      </c>
      <c r="G45" s="5" t="n">
        <f si="1" t="shared"/>
        <v>943.0</v>
      </c>
      <c r="H45" s="5" t="n">
        <v>13.0</v>
      </c>
      <c r="I45" s="6" t="n">
        <v>930.0</v>
      </c>
      <c r="J45" s="7" t="n">
        <f si="2" t="shared"/>
        <v>219.19406150583245</v>
      </c>
      <c r="K45" s="7" t="n">
        <f si="2" t="shared"/>
        <v>369.2307692307692</v>
      </c>
      <c r="L45" s="7" t="n">
        <f si="2" t="shared"/>
        <v>217.09677419354838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2930.0</v>
      </c>
      <c r="E46" s="5" t="n">
        <f si="8" t="shared"/>
        <v>39.0</v>
      </c>
      <c r="F46" s="5" t="n">
        <f si="8" t="shared"/>
        <v>2891.0</v>
      </c>
      <c r="G46" s="5" t="n">
        <f si="8" t="shared"/>
        <v>766.0</v>
      </c>
      <c r="H46" s="5" t="n">
        <f si="8" t="shared"/>
        <v>6.0</v>
      </c>
      <c r="I46" s="5" t="n">
        <f si="8" t="shared"/>
        <v>760.0</v>
      </c>
      <c r="J46" s="7" t="n">
        <f si="2" t="shared"/>
        <v>282.50652741514364</v>
      </c>
      <c r="K46" s="7" t="n">
        <f si="2" t="shared"/>
        <v>550.0</v>
      </c>
      <c r="L46" s="7" t="n">
        <f si="2" t="shared"/>
        <v>280.39473684210526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5940.0</v>
      </c>
      <c r="E47" s="5" t="n">
        <v>100.0</v>
      </c>
      <c r="F47" s="6" t="n">
        <v>5840.0</v>
      </c>
      <c r="G47" s="5" t="n">
        <f si="1" t="shared"/>
        <v>1709.0</v>
      </c>
      <c r="H47" s="5" t="n">
        <v>19.0</v>
      </c>
      <c r="I47" s="6" t="n">
        <v>1690.0</v>
      </c>
      <c r="J47" s="7" t="n">
        <f si="2" t="shared"/>
        <v>247.571679344646</v>
      </c>
      <c r="K47" s="7" t="n">
        <f si="2" t="shared"/>
        <v>426.3157894736843</v>
      </c>
      <c r="L47" s="7" t="n">
        <f si="2" t="shared"/>
        <v>245.56213017751477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1582.0</v>
      </c>
      <c r="E48" s="5" t="n">
        <v>894.0</v>
      </c>
      <c r="F48" s="12" t="n">
        <v>688.0</v>
      </c>
      <c r="G48" s="5" t="n">
        <f si="1" t="shared"/>
        <v>5150.0</v>
      </c>
      <c r="H48" s="13" t="n">
        <v>285.0</v>
      </c>
      <c r="I48" s="12" t="n">
        <v>4865.0</v>
      </c>
      <c r="J48" s="14" t="n">
        <f si="2" t="shared"/>
        <v>-69.28155339805826</v>
      </c>
      <c r="K48" s="14" t="n">
        <f si="2" t="shared"/>
        <v>213.68421052631578</v>
      </c>
      <c r="L48" s="14" t="n">
        <f si="2" t="shared"/>
        <v>-85.85817060637204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3822774.0</v>
      </c>
      <c r="E49" s="5" t="n">
        <f ref="E49:I49" si="9" t="shared">E19+E26+E40+E44+E47+E48</f>
        <v>842777.0</v>
      </c>
      <c r="F49" s="5" t="n">
        <f si="9" t="shared"/>
        <v>2979997.0</v>
      </c>
      <c r="G49" s="5" t="n">
        <f si="9" t="shared"/>
        <v>259201.0</v>
      </c>
      <c r="H49" s="5" t="n">
        <f si="9" t="shared"/>
        <v>24510.0</v>
      </c>
      <c r="I49" s="5" t="n">
        <f si="9" t="shared"/>
        <v>234691.0</v>
      </c>
      <c r="J49" s="7" t="n">
        <f si="2" t="shared"/>
        <v>1374.8299582177538</v>
      </c>
      <c r="K49" s="7" t="n">
        <f si="2" t="shared"/>
        <v>3338.5026519787843</v>
      </c>
      <c r="L49" s="7" t="n">
        <f si="2" t="shared"/>
        <v>1169.7534204549813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