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<sst xmlns="http://schemas.openxmlformats.org/spreadsheetml/2006/main" count="109" uniqueCount="64">
  <si>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</si>
  <si>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</si>
  <si>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</si>
  <si>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</si>
  <si>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</si>
  <si>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</si>
  <si>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</si>
  <si>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</si>
  <si>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</si>
  <si>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</si>
  <si>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</si>
  <si>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</si>
  <si>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</si>
  <si>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</si>
  <si>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</si>
  <si>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</si>
  <si>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</si>
  <si>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</si>
  <si>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</si>
  <si>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</si>
  <si>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</si>
  <si>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</si>
  <si>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</si>
  <si>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</si>
  <si>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</si>
  <si>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</si>
  <si>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</si>
  <si>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</si>
  <si>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</si>
  <si>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</si>
  <si>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</si>
  <si>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</si>
  <si>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</si>
  <si>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</si>
  <si>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</si>
  <si>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</si>
  <si>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</si>
  <si>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</si>
  <si>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</si>
  <si>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</si>
  <si>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</si>
  <si>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</si>
  <si>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</si>
  <si>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</si>
  <si>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</si>
  <si>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</si>
  <si>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</si>
  <si>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</si>
  <si>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</si>
  <si>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</si>
  <si>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</si>
  <si>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</si>
  <si>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</si>
  <si>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</si>
  <si>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</si>
  <si>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</si>
  <si>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</si>
  <si>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</si>
  <si>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</si>
  <si>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</si>
  <si>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</si>
  <si>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</si>
  <si>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112年7月來臺旅客人次－按年齡分
Table 1-5   Visitor Arrivals by Age,
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</si>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</sst>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12404.0</v>
      </c>
      <c r="E3" s="2" t="n">
        <v>16378.0</v>
      </c>
      <c r="F3" s="2" t="n">
        <v>27330.0</v>
      </c>
      <c r="G3" s="2" t="n">
        <v>30090.0</v>
      </c>
      <c r="H3" s="2" t="n">
        <v>23768.0</v>
      </c>
      <c r="I3" s="2" t="n">
        <v>15235.0</v>
      </c>
      <c r="J3" s="2" t="n">
        <v>17721.0</v>
      </c>
      <c r="K3" s="2" t="n">
        <f>SUM(D3:J3)</f>
        <v>142926.0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1342.0</v>
      </c>
      <c r="E4" s="2" t="n">
        <v>1724.0</v>
      </c>
      <c r="F4" s="2" t="n">
        <v>1998.0</v>
      </c>
      <c r="G4" s="2" t="n">
        <v>8377.0</v>
      </c>
      <c r="H4" s="2" t="n">
        <v>8550.0</v>
      </c>
      <c r="I4" s="2" t="n">
        <v>2768.0</v>
      </c>
      <c r="J4" s="2" t="n">
        <v>1902.0</v>
      </c>
      <c r="K4" s="2" t="n">
        <f ref="K4:K48" si="0" t="shared">SUM(D4:J4)</f>
        <v>26661.0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2615.0</v>
      </c>
      <c r="E5" s="2" t="n">
        <v>4280.0</v>
      </c>
      <c r="F5" s="2" t="n">
        <v>10380.0</v>
      </c>
      <c r="G5" s="2" t="n">
        <v>10743.0</v>
      </c>
      <c r="H5" s="2" t="n">
        <v>13833.0</v>
      </c>
      <c r="I5" s="2" t="n">
        <v>14532.0</v>
      </c>
      <c r="J5" s="2" t="n">
        <v>14592.0</v>
      </c>
      <c r="K5" s="2" t="n">
        <f si="0" t="shared"/>
        <v>70975.0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1264.0</v>
      </c>
      <c r="E6" s="2" t="n">
        <v>3992.0</v>
      </c>
      <c r="F6" s="2" t="n">
        <v>12197.0</v>
      </c>
      <c r="G6" s="2" t="n">
        <v>9180.0</v>
      </c>
      <c r="H6" s="2" t="n">
        <v>8455.0</v>
      </c>
      <c r="I6" s="2" t="n">
        <v>7721.0</v>
      </c>
      <c r="J6" s="2" t="n">
        <v>5002.0</v>
      </c>
      <c r="K6" s="2" t="n">
        <f si="0" t="shared"/>
        <v>47811.0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52.0</v>
      </c>
      <c r="E7" s="2" t="n">
        <v>67.0</v>
      </c>
      <c r="F7" s="2" t="n">
        <v>500.0</v>
      </c>
      <c r="G7" s="2" t="n">
        <v>892.0</v>
      </c>
      <c r="H7" s="2" t="n">
        <v>649.0</v>
      </c>
      <c r="I7" s="2" t="n">
        <v>321.0</v>
      </c>
      <c r="J7" s="2" t="n">
        <v>213.0</v>
      </c>
      <c r="K7" s="2" t="n">
        <f si="0" t="shared"/>
        <v>2694.0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58.0</v>
      </c>
      <c r="E8" s="2" t="n">
        <v>76.0</v>
      </c>
      <c r="F8" s="2" t="n">
        <v>212.0</v>
      </c>
      <c r="G8" s="2" t="n">
        <v>325.0</v>
      </c>
      <c r="H8" s="2" t="n">
        <v>283.0</v>
      </c>
      <c r="I8" s="2" t="n">
        <v>203.0</v>
      </c>
      <c r="J8" s="2" t="n">
        <v>82.0</v>
      </c>
      <c r="K8" s="2" t="n">
        <f si="0" t="shared"/>
        <v>1239.0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499.0</v>
      </c>
      <c r="E9" s="2" t="n">
        <v>1032.0</v>
      </c>
      <c r="F9" s="2" t="n">
        <v>5431.0</v>
      </c>
      <c r="G9" s="2" t="n">
        <v>4466.0</v>
      </c>
      <c r="H9" s="2" t="n">
        <v>3292.0</v>
      </c>
      <c r="I9" s="2" t="n">
        <v>2925.0</v>
      </c>
      <c r="J9" s="2" t="n">
        <v>2172.0</v>
      </c>
      <c r="K9" s="2" t="n">
        <f si="0" t="shared"/>
        <v>19817.0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773.0</v>
      </c>
      <c r="E10" s="2" t="n">
        <v>477.0</v>
      </c>
      <c r="F10" s="2" t="n">
        <v>5540.0</v>
      </c>
      <c r="G10" s="2" t="n">
        <v>5572.0</v>
      </c>
      <c r="H10" s="2" t="n">
        <v>4258.0</v>
      </c>
      <c r="I10" s="2" t="n">
        <v>4075.0</v>
      </c>
      <c r="J10" s="2" t="n">
        <v>3060.0</v>
      </c>
      <c r="K10" s="2" t="n">
        <f si="0" t="shared"/>
        <v>23755.0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206.0</v>
      </c>
      <c r="E11" s="2" t="n">
        <v>1179.0</v>
      </c>
      <c r="F11" s="2" t="n">
        <v>5647.0</v>
      </c>
      <c r="G11" s="2" t="n">
        <v>4342.0</v>
      </c>
      <c r="H11" s="2" t="n">
        <v>2889.0</v>
      </c>
      <c r="I11" s="2" t="n">
        <v>917.0</v>
      </c>
      <c r="J11" s="2" t="n">
        <v>765.0</v>
      </c>
      <c r="K11" s="2" t="n">
        <f si="0" t="shared"/>
        <v>15945.0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1119.0</v>
      </c>
      <c r="E12" s="2" t="n">
        <v>2307.0</v>
      </c>
      <c r="F12" s="2" t="n">
        <v>8901.0</v>
      </c>
      <c r="G12" s="2" t="n">
        <v>11661.0</v>
      </c>
      <c r="H12" s="2" t="n">
        <v>5475.0</v>
      </c>
      <c r="I12" s="2" t="n">
        <v>3216.0</v>
      </c>
      <c r="J12" s="2" t="n">
        <v>2325.0</v>
      </c>
      <c r="K12" s="2" t="n">
        <f si="0" t="shared"/>
        <v>35004.0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477.0</v>
      </c>
      <c r="E13" s="2" t="n">
        <v>1202.0</v>
      </c>
      <c r="F13" s="2" t="n">
        <v>7388.0</v>
      </c>
      <c r="G13" s="2" t="n">
        <v>8411.0</v>
      </c>
      <c r="H13" s="2" t="n">
        <v>5033.0</v>
      </c>
      <c r="I13" s="2" t="n">
        <v>2596.0</v>
      </c>
      <c r="J13" s="2" t="n">
        <v>1926.0</v>
      </c>
      <c r="K13" s="2" t="n">
        <f si="0" t="shared"/>
        <v>27033.0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766.0</v>
      </c>
      <c r="E14" s="2" t="n">
        <v>3333.0</v>
      </c>
      <c r="F14" s="2" t="n">
        <v>10699.0</v>
      </c>
      <c r="G14" s="2" t="n">
        <v>11965.0</v>
      </c>
      <c r="H14" s="2" t="n">
        <v>6073.0</v>
      </c>
      <c r="I14" s="2" t="n">
        <v>2749.0</v>
      </c>
      <c r="J14" s="2" t="n">
        <v>2182.0</v>
      </c>
      <c r="K14" s="2" t="n">
        <f si="0" t="shared"/>
        <v>37767.0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74.0</v>
      </c>
      <c r="E15" s="2" t="n">
        <f ref="E15:J15" si="1" t="shared">E16-E9-E10-E11-E12-E13-E14</f>
        <v>265.0</v>
      </c>
      <c r="F15" s="2" t="n">
        <f si="1" t="shared"/>
        <v>555.0</v>
      </c>
      <c r="G15" s="2" t="n">
        <f si="1" t="shared"/>
        <v>377.0</v>
      </c>
      <c r="H15" s="2" t="n">
        <f si="1" t="shared"/>
        <v>254.0</v>
      </c>
      <c r="I15" s="2" t="n">
        <f si="1" t="shared"/>
        <v>163.0</v>
      </c>
      <c r="J15" s="2" t="n">
        <f si="1" t="shared"/>
        <v>209.0</v>
      </c>
      <c r="K15" s="2" t="n">
        <f si="0" t="shared"/>
        <v>1897.0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3914.0</v>
      </c>
      <c r="E16" s="2" t="n">
        <v>9795.0</v>
      </c>
      <c r="F16" s="2" t="n">
        <v>44161.0</v>
      </c>
      <c r="G16" s="2" t="n">
        <v>46794.0</v>
      </c>
      <c r="H16" s="2" t="n">
        <v>27274.0</v>
      </c>
      <c r="I16" s="2" t="n">
        <v>16641.0</v>
      </c>
      <c r="J16" s="2" t="n">
        <v>12639.0</v>
      </c>
      <c r="K16" s="2" t="n">
        <f si="0" t="shared"/>
        <v>161218.0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120.0</v>
      </c>
      <c r="E17" s="2" t="n">
        <f ref="E17:J17" si="2" t="shared">E18-E16-E3-E4-E5-E6-E7-E8</f>
        <v>175.0</v>
      </c>
      <c r="F17" s="2" t="n">
        <f si="2" t="shared"/>
        <v>454.0</v>
      </c>
      <c r="G17" s="2" t="n">
        <f si="2" t="shared"/>
        <v>675.0</v>
      </c>
      <c r="H17" s="2" t="n">
        <f si="2" t="shared"/>
        <v>600.0</v>
      </c>
      <c r="I17" s="2" t="n">
        <f si="2" t="shared"/>
        <v>320.0</v>
      </c>
      <c r="J17" s="2" t="n">
        <f si="2" t="shared"/>
        <v>267.0</v>
      </c>
      <c r="K17" s="2" t="n">
        <f si="0" t="shared"/>
        <v>2611.0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21769.0</v>
      </c>
      <c r="E18" s="2" t="n">
        <v>36487.0</v>
      </c>
      <c r="F18" s="2" t="n">
        <v>97232.0</v>
      </c>
      <c r="G18" s="2" t="n">
        <v>107076.0</v>
      </c>
      <c r="H18" s="2" t="n">
        <v>83412.0</v>
      </c>
      <c r="I18" s="2" t="n">
        <v>57741.0</v>
      </c>
      <c r="J18" s="2" t="n">
        <v>52418.0</v>
      </c>
      <c r="K18" s="2" t="n">
        <f si="0" t="shared"/>
        <v>456135.0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576.0</v>
      </c>
      <c r="E19" s="2" t="n">
        <v>1204.0</v>
      </c>
      <c r="F19" s="2" t="n">
        <v>816.0</v>
      </c>
      <c r="G19" s="2" t="n">
        <v>974.0</v>
      </c>
      <c r="H19" s="2" t="n">
        <v>1416.0</v>
      </c>
      <c r="I19" s="2" t="n">
        <v>1082.0</v>
      </c>
      <c r="J19" s="2" t="n">
        <v>803.0</v>
      </c>
      <c r="K19" s="2" t="n">
        <f si="0" t="shared"/>
        <v>6871.0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4551.0</v>
      </c>
      <c r="E20" s="2" t="n">
        <v>9558.0</v>
      </c>
      <c r="F20" s="2" t="n">
        <v>5938.0</v>
      </c>
      <c r="G20" s="2" t="n">
        <v>5906.0</v>
      </c>
      <c r="H20" s="2" t="n">
        <v>9265.0</v>
      </c>
      <c r="I20" s="2" t="n">
        <v>7791.0</v>
      </c>
      <c r="J20" s="2" t="n">
        <v>4784.0</v>
      </c>
      <c r="K20" s="2" t="n">
        <f si="0" t="shared"/>
        <v>47793.0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66.0</v>
      </c>
      <c r="F21" s="2" t="n">
        <v>67.0</v>
      </c>
      <c r="G21" s="2" t="n">
        <v>67.0</v>
      </c>
      <c r="H21" s="2" t="n">
        <v>41.0</v>
      </c>
      <c r="I21" s="2" t="n">
        <v>33.0</v>
      </c>
      <c r="J21" s="2" t="n">
        <v>15.0</v>
      </c>
      <c r="K21" s="2" t="n">
        <f si="0" t="shared"/>
        <v>297.0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9.0</v>
      </c>
      <c r="E22" s="2" t="n">
        <v>20.0</v>
      </c>
      <c r="F22" s="2" t="n">
        <v>29.0</v>
      </c>
      <c r="G22" s="2" t="n">
        <v>61.0</v>
      </c>
      <c r="H22" s="2" t="n">
        <v>60.0</v>
      </c>
      <c r="I22" s="2" t="n">
        <v>23.0</v>
      </c>
      <c r="J22" s="2" t="n">
        <v>10.0</v>
      </c>
      <c r="K22" s="2" t="n">
        <f si="0" t="shared"/>
        <v>212.0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8.0</v>
      </c>
      <c r="F23" s="2" t="n">
        <v>6.0</v>
      </c>
      <c r="G23" s="2" t="n">
        <v>13.0</v>
      </c>
      <c r="H23" s="2" t="n">
        <v>14.0</v>
      </c>
      <c r="I23" s="2" t="n">
        <v>5.0</v>
      </c>
      <c r="J23" s="2" t="n">
        <v>2.0</v>
      </c>
      <c r="K23" s="2" t="n">
        <f si="0" t="shared"/>
        <v>50.0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21.0</v>
      </c>
      <c r="E24" s="2" t="n">
        <f ref="E24:J24" si="3" t="shared">E25-E19-E20-E21-E22-E23</f>
        <v>88.0</v>
      </c>
      <c r="F24" s="2" t="n">
        <f si="3" t="shared"/>
        <v>261.0</v>
      </c>
      <c r="G24" s="2" t="n">
        <f si="3" t="shared"/>
        <v>270.0</v>
      </c>
      <c r="H24" s="2" t="n">
        <f si="3" t="shared"/>
        <v>99.0</v>
      </c>
      <c r="I24" s="2" t="n">
        <f si="3" t="shared"/>
        <v>83.0</v>
      </c>
      <c r="J24" s="2" t="n">
        <f si="3" t="shared"/>
        <v>54.0</v>
      </c>
      <c r="K24" s="2" t="n">
        <f si="0" t="shared"/>
        <v>876.0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5167.0</v>
      </c>
      <c r="E25" s="2" t="n">
        <v>10944.0</v>
      </c>
      <c r="F25" s="2" t="n">
        <v>7117.0</v>
      </c>
      <c r="G25" s="2" t="n">
        <v>7291.0</v>
      </c>
      <c r="H25" s="2" t="n">
        <v>10895.0</v>
      </c>
      <c r="I25" s="2" t="n">
        <v>9017.0</v>
      </c>
      <c r="J25" s="2" t="n">
        <v>5668.0</v>
      </c>
      <c r="K25" s="2" t="n">
        <f si="0" t="shared"/>
        <v>56099.0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42.0</v>
      </c>
      <c r="E26" s="2" t="n">
        <v>53.0</v>
      </c>
      <c r="F26" s="2" t="n">
        <v>130.0</v>
      </c>
      <c r="G26" s="2" t="n">
        <v>113.0</v>
      </c>
      <c r="H26" s="2" t="n">
        <v>128.0</v>
      </c>
      <c r="I26" s="2" t="n">
        <v>82.0</v>
      </c>
      <c r="J26" s="2" t="n">
        <v>50.0</v>
      </c>
      <c r="K26" s="2" t="n">
        <f si="0" t="shared"/>
        <v>598.0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249.0</v>
      </c>
      <c r="E27" s="2" t="n">
        <v>488.0</v>
      </c>
      <c r="F27" s="2" t="n">
        <v>655.0</v>
      </c>
      <c r="G27" s="2" t="n">
        <v>642.0</v>
      </c>
      <c r="H27" s="2" t="n">
        <v>642.0</v>
      </c>
      <c r="I27" s="2" t="n">
        <v>549.0</v>
      </c>
      <c r="J27" s="2" t="n">
        <v>274.0</v>
      </c>
      <c r="K27" s="2" t="n">
        <f si="0" t="shared"/>
        <v>3499.0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192.0</v>
      </c>
      <c r="E28" s="2" t="n">
        <v>500.0</v>
      </c>
      <c r="F28" s="2" t="n">
        <v>627.0</v>
      </c>
      <c r="G28" s="2" t="n">
        <v>726.0</v>
      </c>
      <c r="H28" s="2" t="n">
        <v>681.0</v>
      </c>
      <c r="I28" s="2" t="n">
        <v>660.0</v>
      </c>
      <c r="J28" s="2" t="n">
        <v>342.0</v>
      </c>
      <c r="K28" s="2" t="n">
        <f si="0" t="shared"/>
        <v>3728.0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28.0</v>
      </c>
      <c r="E29" s="2" t="n">
        <v>67.0</v>
      </c>
      <c r="F29" s="2" t="n">
        <v>146.0</v>
      </c>
      <c r="G29" s="2" t="n">
        <v>253.0</v>
      </c>
      <c r="H29" s="2" t="n">
        <v>243.0</v>
      </c>
      <c r="I29" s="2" t="n">
        <v>202.0</v>
      </c>
      <c r="J29" s="2" t="n">
        <v>85.0</v>
      </c>
      <c r="K29" s="2" t="n">
        <f si="0" t="shared"/>
        <v>1024.0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117.0</v>
      </c>
      <c r="E30" s="2" t="n">
        <v>196.0</v>
      </c>
      <c r="F30" s="2" t="n">
        <v>347.0</v>
      </c>
      <c r="G30" s="2" t="n">
        <v>363.0</v>
      </c>
      <c r="H30" s="2" t="n">
        <v>310.0</v>
      </c>
      <c r="I30" s="2" t="n">
        <v>363.0</v>
      </c>
      <c r="J30" s="2" t="n">
        <v>172.0</v>
      </c>
      <c r="K30" s="2" t="n">
        <f si="0" t="shared"/>
        <v>1868.0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74.0</v>
      </c>
      <c r="E31" s="2" t="n">
        <v>137.0</v>
      </c>
      <c r="F31" s="2" t="n">
        <v>156.0</v>
      </c>
      <c r="G31" s="2" t="n">
        <v>174.0</v>
      </c>
      <c r="H31" s="2" t="n">
        <v>187.0</v>
      </c>
      <c r="I31" s="2" t="n">
        <v>168.0</v>
      </c>
      <c r="J31" s="2" t="n">
        <v>62.0</v>
      </c>
      <c r="K31" s="2" t="n">
        <f si="0" t="shared"/>
        <v>958.0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48.0</v>
      </c>
      <c r="E32" s="2" t="n">
        <v>79.0</v>
      </c>
      <c r="F32" s="2" t="n">
        <v>130.0</v>
      </c>
      <c r="G32" s="2" t="n">
        <v>171.0</v>
      </c>
      <c r="H32" s="2" t="n">
        <v>201.0</v>
      </c>
      <c r="I32" s="2" t="n">
        <v>115.0</v>
      </c>
      <c r="J32" s="2" t="n">
        <v>45.0</v>
      </c>
      <c r="K32" s="2" t="n">
        <f si="0" t="shared"/>
        <v>789.0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274.0</v>
      </c>
      <c r="E33" s="2" t="n">
        <v>440.0</v>
      </c>
      <c r="F33" s="2" t="n">
        <v>704.0</v>
      </c>
      <c r="G33" s="2" t="n">
        <v>971.0</v>
      </c>
      <c r="H33" s="2" t="n">
        <v>981.0</v>
      </c>
      <c r="I33" s="2" t="n">
        <v>735.0</v>
      </c>
      <c r="J33" s="2" t="n">
        <v>687.0</v>
      </c>
      <c r="K33" s="2" t="n">
        <f si="0" t="shared"/>
        <v>4792.0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64.0</v>
      </c>
      <c r="E34" s="2" t="n">
        <v>100.0</v>
      </c>
      <c r="F34" s="2" t="n">
        <v>142.0</v>
      </c>
      <c r="G34" s="2" t="n">
        <v>130.0</v>
      </c>
      <c r="H34" s="2" t="n">
        <v>144.0</v>
      </c>
      <c r="I34" s="2" t="n">
        <v>101.0</v>
      </c>
      <c r="J34" s="2" t="n">
        <v>61.0</v>
      </c>
      <c r="K34" s="2" t="n">
        <f si="0" t="shared"/>
        <v>742.0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18.0</v>
      </c>
      <c r="G35" s="2" t="n">
        <v>40.0</v>
      </c>
      <c r="H35" s="2" t="n">
        <v>17.0</v>
      </c>
      <c r="I35" s="2" t="n">
        <v>15.0</v>
      </c>
      <c r="J35" s="2" t="n">
        <v>10.0</v>
      </c>
      <c r="K35" s="2" t="n">
        <f si="0" t="shared"/>
        <v>101.0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17.0</v>
      </c>
      <c r="E36" s="2" t="n">
        <v>57.0</v>
      </c>
      <c r="F36" s="2" t="n">
        <v>80.0</v>
      </c>
      <c r="G36" s="2" t="n">
        <v>107.0</v>
      </c>
      <c r="H36" s="2" t="n">
        <v>88.0</v>
      </c>
      <c r="I36" s="2" t="n">
        <v>67.0</v>
      </c>
      <c r="J36" s="2" t="n">
        <v>46.0</v>
      </c>
      <c r="K36" s="2" t="n">
        <f si="0" t="shared"/>
        <v>462.0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15.0</v>
      </c>
      <c r="E37" s="2" t="n">
        <v>36.0</v>
      </c>
      <c r="F37" s="2" t="n">
        <v>85.0</v>
      </c>
      <c r="G37" s="2" t="n">
        <v>164.0</v>
      </c>
      <c r="H37" s="2" t="n">
        <v>118.0</v>
      </c>
      <c r="I37" s="2" t="n">
        <v>54.0</v>
      </c>
      <c r="J37" s="2" t="n">
        <v>19.0</v>
      </c>
      <c r="K37" s="2" t="n">
        <f si="0" t="shared"/>
        <v>491.0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132.0</v>
      </c>
      <c r="E38" s="2" t="n">
        <f ref="E38:J38" si="4" t="shared">E39-E26-E27-E28-E29-E30-E31-E32-E33-E34-E35-E36-E37</f>
        <v>428.0</v>
      </c>
      <c r="F38" s="2" t="n">
        <f si="4" t="shared"/>
        <v>827.0</v>
      </c>
      <c r="G38" s="2" t="n">
        <f si="4" t="shared"/>
        <v>934.0</v>
      </c>
      <c r="H38" s="2" t="n">
        <f si="4" t="shared"/>
        <v>810.0</v>
      </c>
      <c r="I38" s="2" t="n">
        <f si="4" t="shared"/>
        <v>483.0</v>
      </c>
      <c r="J38" s="2" t="n">
        <f si="4" t="shared"/>
        <v>254.0</v>
      </c>
      <c r="K38" s="2" t="n">
        <f si="0" t="shared"/>
        <v>3868.0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1252.0</v>
      </c>
      <c r="E39" s="2" t="n">
        <v>2582.0</v>
      </c>
      <c r="F39" s="2" t="n">
        <v>4047.0</v>
      </c>
      <c r="G39" s="2" t="n">
        <v>4788.0</v>
      </c>
      <c r="H39" s="2" t="n">
        <v>4550.0</v>
      </c>
      <c r="I39" s="2" t="n">
        <v>3594.0</v>
      </c>
      <c r="J39" s="2" t="n">
        <v>2107.0</v>
      </c>
      <c r="K39" s="2" t="n">
        <f si="0" t="shared"/>
        <v>22920.0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476.0</v>
      </c>
      <c r="E40" s="2" t="n">
        <v>536.0</v>
      </c>
      <c r="F40" s="2" t="n">
        <v>891.0</v>
      </c>
      <c r="G40" s="2" t="n">
        <v>1048.0</v>
      </c>
      <c r="H40" s="2" t="n">
        <v>1144.0</v>
      </c>
      <c r="I40" s="2" t="n">
        <v>798.0</v>
      </c>
      <c r="J40" s="2" t="n">
        <v>801.0</v>
      </c>
      <c r="K40" s="2" t="n">
        <f si="0" t="shared"/>
        <v>5694.0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96.0</v>
      </c>
      <c r="E41" s="2" t="n">
        <v>138.0</v>
      </c>
      <c r="F41" s="2" t="n">
        <v>157.0</v>
      </c>
      <c r="G41" s="2" t="n">
        <v>219.0</v>
      </c>
      <c r="H41" s="2" t="n">
        <v>261.0</v>
      </c>
      <c r="I41" s="2" t="n">
        <v>154.0</v>
      </c>
      <c r="J41" s="2" t="n">
        <v>145.0</v>
      </c>
      <c r="K41" s="2" t="n">
        <f si="0" t="shared"/>
        <v>1170.0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16.0</v>
      </c>
      <c r="F42" s="2" t="n">
        <f si="5" t="shared"/>
        <v>30.0</v>
      </c>
      <c r="G42" s="2" t="n">
        <f si="5" t="shared"/>
        <v>41.0</v>
      </c>
      <c r="H42" s="2" t="n">
        <f si="5" t="shared"/>
        <v>51.0</v>
      </c>
      <c r="I42" s="2" t="n">
        <f si="5" t="shared"/>
        <v>35.0</v>
      </c>
      <c r="J42" s="2" t="n">
        <f si="5" t="shared"/>
        <v>33.0</v>
      </c>
      <c r="K42" s="2" t="n">
        <f si="0" t="shared"/>
        <v>210.0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576.0</v>
      </c>
      <c r="E43" s="2" t="n">
        <v>690.0</v>
      </c>
      <c r="F43" s="2" t="n">
        <v>1078.0</v>
      </c>
      <c r="G43" s="2" t="n">
        <v>1308.0</v>
      </c>
      <c r="H43" s="2" t="n">
        <v>1456.0</v>
      </c>
      <c r="I43" s="2" t="n">
        <v>987.0</v>
      </c>
      <c r="J43" s="2" t="n">
        <v>979.0</v>
      </c>
      <c r="K43" s="2" t="n">
        <f si="0" t="shared"/>
        <v>7074.0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19.0</v>
      </c>
      <c r="E44" s="2" t="n">
        <v>18.0</v>
      </c>
      <c r="F44" s="2" t="n">
        <v>46.0</v>
      </c>
      <c r="G44" s="2" t="n">
        <v>132.0</v>
      </c>
      <c r="H44" s="2" t="n">
        <v>117.0</v>
      </c>
      <c r="I44" s="2" t="n">
        <v>63.0</v>
      </c>
      <c r="J44" s="2" t="n">
        <v>46.0</v>
      </c>
      <c r="K44" s="2" t="n">
        <f si="0" t="shared"/>
        <v>441.0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4.0</v>
      </c>
      <c r="E45" s="2" t="n">
        <f ref="E45:J45" si="6" t="shared">E46-E44</f>
        <v>9.0</v>
      </c>
      <c r="F45" s="2" t="n">
        <f si="6" t="shared"/>
        <v>70.0</v>
      </c>
      <c r="G45" s="2" t="n">
        <f si="6" t="shared"/>
        <v>122.0</v>
      </c>
      <c r="H45" s="2" t="n">
        <f si="6" t="shared"/>
        <v>105.0</v>
      </c>
      <c r="I45" s="2" t="n">
        <f si="6" t="shared"/>
        <v>56.0</v>
      </c>
      <c r="J45" s="2" t="n">
        <f si="6" t="shared"/>
        <v>25.0</v>
      </c>
      <c r="K45" s="2" t="n">
        <f si="0" t="shared"/>
        <v>391.0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23.0</v>
      </c>
      <c r="E46" s="2" t="n">
        <v>27.0</v>
      </c>
      <c r="F46" s="2" t="n">
        <v>116.0</v>
      </c>
      <c r="G46" s="2" t="n">
        <v>254.0</v>
      </c>
      <c r="H46" s="2" t="n">
        <v>222.0</v>
      </c>
      <c r="I46" s="2" t="n">
        <v>119.0</v>
      </c>
      <c r="J46" s="2" t="n">
        <v>71.0</v>
      </c>
      <c r="K46" s="2" t="n">
        <f si="0" t="shared"/>
        <v>832.0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122.0</v>
      </c>
      <c r="E47" s="2" t="n">
        <v>25.0</v>
      </c>
      <c r="F47" s="2" t="n">
        <v>46.0</v>
      </c>
      <c r="G47" s="2" t="n">
        <v>55.0</v>
      </c>
      <c r="H47" s="2" t="n">
        <v>44.0</v>
      </c>
      <c r="I47" s="2" t="n">
        <v>21.0</v>
      </c>
      <c r="J47" s="2" t="n">
        <v>15.0</v>
      </c>
      <c r="K47" s="2" t="n">
        <f si="0" t="shared"/>
        <v>328.0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28909.0</v>
      </c>
      <c r="E48" s="2" t="n">
        <f ref="E48:J48" si="7" t="shared">E47+E46+E43+E39+E25+E18</f>
        <v>50755.0</v>
      </c>
      <c r="F48" s="2" t="n">
        <f si="7" t="shared"/>
        <v>109636.0</v>
      </c>
      <c r="G48" s="2" t="n">
        <f si="7" t="shared"/>
        <v>120772.0</v>
      </c>
      <c r="H48" s="2" t="n">
        <f si="7" t="shared"/>
        <v>100579.0</v>
      </c>
      <c r="I48" s="2" t="n">
        <f si="7" t="shared"/>
        <v>71479.0</v>
      </c>
      <c r="J48" s="2" t="n">
        <f si="7" t="shared"/>
        <v>61258.0</v>
      </c>
      <c r="K48" s="2" t="n">
        <f si="0" t="shared"/>
        <v>543388.0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