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<sst xmlns="http://schemas.openxmlformats.org/spreadsheetml/2006/main" count="113" uniqueCount="62">
  <si>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</si>
  <si>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</si>
  <si>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</si>
  <si>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</si>
  <si>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</si>
  <si>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</si>
  <si>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</si>
  <si>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</si>
  <si>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</si>
  <si>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</si>
  <si>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</si>
  <si>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</si>
  <si>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</si>
  <si>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</si>
  <si>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</si>
  <si>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</si>
  <si>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</si>
  <si>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</si>
  <si>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</si>
  <si>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</si>
  <si>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</si>
  <si>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</si>
  <si>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</si>
  <si>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</si>
  <si>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</si>
  <si>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</si>
  <si>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</si>
  <si>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</si>
  <si>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</si>
  <si>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</si>
  <si>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</si>
  <si>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</si>
  <si>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</si>
  <si>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</si>
  <si>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</si>
  <si>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</si>
  <si>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</si>
  <si>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</si>
  <si>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</si>
  <si>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</si>
  <si>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</si>
  <si>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</si>
  <si>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</si>
  <si>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</si>
  <si>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</si>
  <si>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</si>
  <si>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</si>
  <si>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</si>
  <si>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</si>
  <si>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</si>
  <si>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</si>
  <si>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</si>
  <si>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</si>
  <si>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</si>
  <si>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</si>
  <si>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</si>
  <si>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</si>
  <si>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112年7月來臺旅客人次及成長率－按居住地分
Table 1-2 Visitor Arrivals by Residence,
July,2023</t>
  </si>
  <si>
    <t>112年7月 Jul.., 2023</t>
  </si>
  <si>
    <t>111年7月 Jul..,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</si>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</sst>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142926.0</v>
      </c>
      <c r="E4" s="5" t="n">
        <v>136457.0</v>
      </c>
      <c r="F4" s="6" t="n">
        <v>6469.0</v>
      </c>
      <c r="G4" s="5" t="n">
        <f>H4+I4</f>
        <v>1026.0</v>
      </c>
      <c r="H4" s="5" t="n">
        <v>985.0</v>
      </c>
      <c r="I4" s="6" t="n">
        <v>41.0</v>
      </c>
      <c r="J4" s="7" t="n">
        <f>IF(G4=0,"-",((D4/G4)-1)*100)</f>
        <v>13830.409356725148</v>
      </c>
      <c r="K4" s="7" t="n">
        <f>IF(H4=0,"-",((E4/H4)-1)*100)</f>
        <v>13753.502538071067</v>
      </c>
      <c r="L4" s="7" t="n">
        <f>IF(I4=0,"-",((F4/I4)-1)*100)</f>
        <v>15678.048780487805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26661.0</v>
      </c>
      <c r="E5" s="5" t="n">
        <v>26011.0</v>
      </c>
      <c r="F5" s="6" t="n">
        <v>650.0</v>
      </c>
      <c r="G5" s="5" t="n">
        <f ref="G5:G48" si="1" t="shared">H5+I5</f>
        <v>1813.0</v>
      </c>
      <c r="H5" s="5" t="n">
        <v>1806.0</v>
      </c>
      <c r="I5" s="6" t="n">
        <v>7.0</v>
      </c>
      <c r="J5" s="7" t="n">
        <f ref="J5:L49" si="2" t="shared">IF(G5=0,"-",((D5/G5)-1)*100)</f>
        <v>1370.546056260342</v>
      </c>
      <c r="K5" s="7" t="n">
        <f si="2" t="shared"/>
        <v>1340.2547065337765</v>
      </c>
      <c r="L5" s="7" t="n">
        <f si="2" t="shared"/>
        <v>9185.714285714286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70975.0</v>
      </c>
      <c r="E6" s="5" t="n">
        <v>134.0</v>
      </c>
      <c r="F6" s="6" t="n">
        <v>70841.0</v>
      </c>
      <c r="G6" s="5" t="n">
        <f si="1" t="shared"/>
        <v>3210.0</v>
      </c>
      <c r="H6" s="5" t="n">
        <v>61.0</v>
      </c>
      <c r="I6" s="6" t="n">
        <v>3149.0</v>
      </c>
      <c r="J6" s="7" t="n">
        <f si="2" t="shared"/>
        <v>2111.0591900311524</v>
      </c>
      <c r="K6" s="7" t="n">
        <f si="2" t="shared"/>
        <v>119.67213114754101</v>
      </c>
      <c r="L6" s="7" t="n">
        <f si="2" t="shared"/>
        <v>2149.6348046999046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47811.0</v>
      </c>
      <c r="E7" s="5" t="n">
        <v>222.0</v>
      </c>
      <c r="F7" s="6" t="n">
        <v>47589.0</v>
      </c>
      <c r="G7" s="5" t="n">
        <f si="1" t="shared"/>
        <v>1181.0</v>
      </c>
      <c r="H7" s="5" t="n">
        <v>42.0</v>
      </c>
      <c r="I7" s="6" t="n">
        <v>1139.0</v>
      </c>
      <c r="J7" s="7" t="n">
        <f si="2" t="shared"/>
        <v>3948.348856900932</v>
      </c>
      <c r="K7" s="7" t="n">
        <f si="2" t="shared"/>
        <v>428.57142857142856</v>
      </c>
      <c r="L7" s="7" t="n">
        <f si="2" t="shared"/>
        <v>4078.138718173837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2694.0</v>
      </c>
      <c r="E8" s="5" t="n">
        <v>2.0</v>
      </c>
      <c r="F8" s="6" t="n">
        <v>2692.0</v>
      </c>
      <c r="G8" s="5" t="n">
        <f si="1" t="shared"/>
        <v>758.0</v>
      </c>
      <c r="H8" s="5" t="n">
        <v>1.0</v>
      </c>
      <c r="I8" s="6" t="n">
        <v>757.0</v>
      </c>
      <c r="J8" s="7" t="n">
        <f si="2" t="shared"/>
        <v>255.4089709762533</v>
      </c>
      <c r="K8" s="7" t="n">
        <f si="2" t="shared"/>
        <v>100.0</v>
      </c>
      <c r="L8" s="7" t="n">
        <f si="2" t="shared"/>
        <v>255.61426684280053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1239.0</v>
      </c>
      <c r="E9" s="5" t="n">
        <v>15.0</v>
      </c>
      <c r="F9" s="6" t="n">
        <v>1224.0</v>
      </c>
      <c r="G9" s="5" t="n">
        <f si="1" t="shared"/>
        <v>213.0</v>
      </c>
      <c r="H9" s="5" t="n">
        <v>3.0</v>
      </c>
      <c r="I9" s="6" t="n">
        <v>210.0</v>
      </c>
      <c r="J9" s="7" t="n">
        <f si="2" t="shared"/>
        <v>481.6901408450704</v>
      </c>
      <c r="K9" s="7" t="n">
        <f si="2" t="shared"/>
        <v>400.0</v>
      </c>
      <c r="L9" s="7" t="n">
        <f si="2" t="shared"/>
        <v>482.85714285714283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19817.0</v>
      </c>
      <c r="E10" s="5" t="n">
        <v>56.0</v>
      </c>
      <c r="F10" s="6" t="n">
        <v>19761.0</v>
      </c>
      <c r="G10" s="5" t="n">
        <f si="1" t="shared"/>
        <v>1662.0</v>
      </c>
      <c r="H10" s="5" t="n">
        <v>17.0</v>
      </c>
      <c r="I10" s="6" t="n">
        <v>1645.0</v>
      </c>
      <c r="J10" s="7" t="n">
        <f si="2" t="shared"/>
        <v>1092.358604091456</v>
      </c>
      <c r="K10" s="7" t="n">
        <f si="2" t="shared"/>
        <v>229.41176470588235</v>
      </c>
      <c r="L10" s="7" t="n">
        <f si="2" t="shared"/>
        <v>1101.276595744681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23755.0</v>
      </c>
      <c r="E11" s="5" t="n">
        <v>38.0</v>
      </c>
      <c r="F11" s="6" t="n">
        <v>23717.0</v>
      </c>
      <c r="G11" s="5" t="n">
        <f si="1" t="shared"/>
        <v>865.0</v>
      </c>
      <c r="H11" s="5" t="n">
        <v>14.0</v>
      </c>
      <c r="I11" s="6" t="n">
        <v>851.0</v>
      </c>
      <c r="J11" s="7" t="n">
        <f si="2" t="shared"/>
        <v>2646.242774566474</v>
      </c>
      <c r="K11" s="7" t="n">
        <f si="2" t="shared"/>
        <v>171.42857142857144</v>
      </c>
      <c r="L11" s="7" t="n">
        <f si="2" t="shared"/>
        <v>2686.9565217391305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15945.0</v>
      </c>
      <c r="E12" s="5" t="n">
        <v>26.0</v>
      </c>
      <c r="F12" s="6" t="n">
        <v>15919.0</v>
      </c>
      <c r="G12" s="5" t="n">
        <f si="1" t="shared"/>
        <v>5199.0</v>
      </c>
      <c r="H12" s="5" t="n">
        <v>7.0</v>
      </c>
      <c r="I12" s="6" t="n">
        <v>5192.0</v>
      </c>
      <c r="J12" s="7" t="n">
        <f si="2" t="shared"/>
        <v>206.6935949221004</v>
      </c>
      <c r="K12" s="7" t="n">
        <f si="2" t="shared"/>
        <v>271.42857142857144</v>
      </c>
      <c r="L12" s="7" t="n">
        <f si="2" t="shared"/>
        <v>206.60631741140216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35004.0</v>
      </c>
      <c r="E13" s="5" t="n">
        <v>138.0</v>
      </c>
      <c r="F13" s="6" t="n">
        <v>34866.0</v>
      </c>
      <c r="G13" s="5" t="n">
        <f si="1" t="shared"/>
        <v>5102.0</v>
      </c>
      <c r="H13" s="5" t="n">
        <v>20.0</v>
      </c>
      <c r="I13" s="6" t="n">
        <v>5082.0</v>
      </c>
      <c r="J13" s="7" t="n">
        <f si="2" t="shared"/>
        <v>586.0838886711094</v>
      </c>
      <c r="K13" s="7" t="n">
        <f si="2" t="shared"/>
        <v>590.0</v>
      </c>
      <c r="L13" s="7" t="n">
        <f si="2" t="shared"/>
        <v>586.0684769775679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27033.0</v>
      </c>
      <c r="E14" s="5" t="n">
        <v>46.0</v>
      </c>
      <c r="F14" s="6" t="n">
        <v>26987.0</v>
      </c>
      <c r="G14" s="5" t="n">
        <f si="1" t="shared"/>
        <v>2784.0</v>
      </c>
      <c r="H14" s="5" t="n">
        <v>24.0</v>
      </c>
      <c r="I14" s="6" t="n">
        <v>2760.0</v>
      </c>
      <c r="J14" s="7" t="n">
        <f si="2" t="shared"/>
        <v>871.0129310344828</v>
      </c>
      <c r="K14" s="7" t="n">
        <f si="2" t="shared"/>
        <v>91.66666666666667</v>
      </c>
      <c r="L14" s="7" t="n">
        <f si="2" t="shared"/>
        <v>877.7898550724638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37767.0</v>
      </c>
      <c r="E15" s="5" t="n">
        <v>208.0</v>
      </c>
      <c r="F15" s="6" t="n">
        <v>37559.0</v>
      </c>
      <c r="G15" s="5" t="n">
        <f si="1" t="shared"/>
        <v>14012.0</v>
      </c>
      <c r="H15" s="5" t="n">
        <v>136.0</v>
      </c>
      <c r="I15" s="6" t="n">
        <v>13876.0</v>
      </c>
      <c r="J15" s="7" t="n">
        <f si="2" t="shared"/>
        <v>169.53325720810733</v>
      </c>
      <c r="K15" s="7" t="n">
        <f si="2" t="shared"/>
        <v>52.941176470588225</v>
      </c>
      <c r="L15" s="7" t="n">
        <f si="2" t="shared"/>
        <v>170.67598731622948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1897.0</v>
      </c>
      <c r="E16" s="5" t="n">
        <f si="3" t="shared"/>
        <v>32.0</v>
      </c>
      <c r="F16" s="5" t="n">
        <f si="3" t="shared"/>
        <v>1865.0</v>
      </c>
      <c r="G16" s="5" t="n">
        <f si="3" t="shared"/>
        <v>170.0</v>
      </c>
      <c r="H16" s="5" t="n">
        <f si="3" t="shared"/>
        <v>8.0</v>
      </c>
      <c r="I16" s="5" t="n">
        <f si="3" t="shared"/>
        <v>162.0</v>
      </c>
      <c r="J16" s="7" t="n">
        <f si="2" t="shared"/>
        <v>1015.8823529411765</v>
      </c>
      <c r="K16" s="7" t="n">
        <f si="2" t="shared"/>
        <v>300.0</v>
      </c>
      <c r="L16" s="7" t="n">
        <f si="2" t="shared"/>
        <v>1051.2345679012344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161218.0</v>
      </c>
      <c r="E17" s="5" t="n">
        <v>544.0</v>
      </c>
      <c r="F17" s="6" t="n">
        <v>160674.0</v>
      </c>
      <c r="G17" s="5" t="n">
        <f si="1" t="shared"/>
        <v>29794.0</v>
      </c>
      <c r="H17" s="5" t="n">
        <v>226.0</v>
      </c>
      <c r="I17" s="6" t="n">
        <v>29568.0</v>
      </c>
      <c r="J17" s="7" t="n">
        <f si="2" t="shared"/>
        <v>441.1089481103578</v>
      </c>
      <c r="K17" s="7" t="n">
        <f si="2" t="shared"/>
        <v>140.70796460176993</v>
      </c>
      <c r="L17" s="7" t="n">
        <f si="2" t="shared"/>
        <v>443.40503246753246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2611.0</v>
      </c>
      <c r="E18" s="5" t="n">
        <f si="4" t="shared"/>
        <v>4.0</v>
      </c>
      <c r="F18" s="5" t="n">
        <f si="4" t="shared"/>
        <v>2607.0</v>
      </c>
      <c r="G18" s="5" t="n">
        <f si="4" t="shared"/>
        <v>135.0</v>
      </c>
      <c r="H18" s="5" t="n">
        <f si="4" t="shared"/>
        <v>0.0</v>
      </c>
      <c r="I18" s="5" t="n">
        <f si="4" t="shared"/>
        <v>135.0</v>
      </c>
      <c r="J18" s="7" t="n">
        <f si="2" t="shared"/>
        <v>1834.0740740740741</v>
      </c>
      <c r="K18" s="7" t="str">
        <f si="2" t="shared"/>
        <v>-</v>
      </c>
      <c r="L18" s="7" t="n">
        <f si="2" t="shared"/>
        <v>1831.111111111111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456135.0</v>
      </c>
      <c r="E19" s="5" t="n">
        <v>163389.0</v>
      </c>
      <c r="F19" s="6" t="n">
        <v>292746.0</v>
      </c>
      <c r="G19" s="5" t="n">
        <f si="1" t="shared"/>
        <v>38130.0</v>
      </c>
      <c r="H19" s="5" t="n">
        <v>3124.0</v>
      </c>
      <c r="I19" s="6" t="n">
        <v>35006.0</v>
      </c>
      <c r="J19" s="7" t="n">
        <f si="2" t="shared"/>
        <v>1096.2627852084972</v>
      </c>
      <c r="K19" s="7" t="n">
        <f si="2" t="shared"/>
        <v>5130.1216389244555</v>
      </c>
      <c r="L19" s="7" t="n">
        <f si="2" t="shared"/>
        <v>736.2737816374337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6871.0</v>
      </c>
      <c r="E20" s="5" t="n">
        <v>74.0</v>
      </c>
      <c r="F20" s="6" t="n">
        <v>6797.0</v>
      </c>
      <c r="G20" s="5" t="n">
        <f si="1" t="shared"/>
        <v>660.0</v>
      </c>
      <c r="H20" s="5" t="n">
        <v>106.0</v>
      </c>
      <c r="I20" s="6" t="n">
        <v>554.0</v>
      </c>
      <c r="J20" s="7" t="n">
        <f si="2" t="shared"/>
        <v>941.060606060606</v>
      </c>
      <c r="K20" s="7" t="n">
        <f si="2" t="shared"/>
        <v>-30.188679245283023</v>
      </c>
      <c r="L20" s="7" t="n">
        <f si="2" t="shared"/>
        <v>1126.895306859206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47793.0</v>
      </c>
      <c r="E21" s="5" t="n">
        <v>883.0</v>
      </c>
      <c r="F21" s="6" t="n">
        <v>46910.0</v>
      </c>
      <c r="G21" s="5" t="n">
        <f si="1" t="shared"/>
        <v>5006.0</v>
      </c>
      <c r="H21" s="5" t="n">
        <v>886.0</v>
      </c>
      <c r="I21" s="6" t="n">
        <v>4120.0</v>
      </c>
      <c r="J21" s="7" t="n">
        <f si="2" t="shared"/>
        <v>854.7143427886537</v>
      </c>
      <c r="K21" s="7" t="n">
        <f si="2" t="shared"/>
        <v>-0.3386004514672636</v>
      </c>
      <c r="L21" s="7" t="n">
        <f si="2" t="shared"/>
        <v>1038.5922330097087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297.0</v>
      </c>
      <c r="E22" s="5" t="n">
        <v>2.0</v>
      </c>
      <c r="F22" s="6" t="n">
        <v>295.0</v>
      </c>
      <c r="G22" s="5" t="n">
        <f si="1" t="shared"/>
        <v>83.0</v>
      </c>
      <c r="H22" s="5" t="n">
        <v>3.0</v>
      </c>
      <c r="I22" s="6" t="n">
        <v>80.0</v>
      </c>
      <c r="J22" s="7" t="n">
        <f si="2" t="shared"/>
        <v>257.83132530120486</v>
      </c>
      <c r="K22" s="7" t="n">
        <f si="2" t="shared"/>
        <v>-33.333333333333336</v>
      </c>
      <c r="L22" s="7" t="n">
        <f si="2" t="shared"/>
        <v>268.75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212.0</v>
      </c>
      <c r="E23" s="5" t="n">
        <v>17.0</v>
      </c>
      <c r="F23" s="6" t="n">
        <v>195.0</v>
      </c>
      <c r="G23" s="5" t="n">
        <f si="1" t="shared"/>
        <v>61.0</v>
      </c>
      <c r="H23" s="5" t="n">
        <v>4.0</v>
      </c>
      <c r="I23" s="6" t="n">
        <v>57.0</v>
      </c>
      <c r="J23" s="7" t="n">
        <f si="2" t="shared"/>
        <v>247.54098360655738</v>
      </c>
      <c r="K23" s="7" t="n">
        <f si="2" t="shared"/>
        <v>325.0</v>
      </c>
      <c r="L23" s="7" t="n">
        <f si="2" t="shared"/>
        <v>242.10526315789474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50.0</v>
      </c>
      <c r="E24" s="5" t="n">
        <v>7.0</v>
      </c>
      <c r="F24" s="6" t="n">
        <v>43.0</v>
      </c>
      <c r="G24" s="5" t="n">
        <f si="1" t="shared"/>
        <v>14.0</v>
      </c>
      <c r="H24" s="5" t="n">
        <v>3.0</v>
      </c>
      <c r="I24" s="6" t="n">
        <v>11.0</v>
      </c>
      <c r="J24" s="7" t="n">
        <f si="2" t="shared"/>
        <v>257.14285714285717</v>
      </c>
      <c r="K24" s="7" t="n">
        <f si="2" t="shared"/>
        <v>133.33333333333334</v>
      </c>
      <c r="L24" s="7" t="n">
        <f si="2" t="shared"/>
        <v>290.90909090909093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876.0</v>
      </c>
      <c r="E25" s="5" t="n">
        <f si="5" t="shared"/>
        <v>19.0</v>
      </c>
      <c r="F25" s="5" t="n">
        <f si="5" t="shared"/>
        <v>857.0</v>
      </c>
      <c r="G25" s="5" t="n">
        <f si="5" t="shared"/>
        <v>305.0</v>
      </c>
      <c r="H25" s="5" t="n">
        <f si="5" t="shared"/>
        <v>5.0</v>
      </c>
      <c r="I25" s="5" t="n">
        <f si="5" t="shared"/>
        <v>300.0</v>
      </c>
      <c r="J25" s="7" t="n">
        <f si="2" t="shared"/>
        <v>187.21311475409834</v>
      </c>
      <c r="K25" s="7" t="n">
        <f si="2" t="shared"/>
        <v>280.0</v>
      </c>
      <c r="L25" s="7" t="n">
        <f si="2" t="shared"/>
        <v>185.66666666666666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56099.0</v>
      </c>
      <c r="E26" s="5" t="n">
        <v>1002.0</v>
      </c>
      <c r="F26" s="6" t="n">
        <v>55097.0</v>
      </c>
      <c r="G26" s="5" t="n">
        <f si="1" t="shared"/>
        <v>6129.0</v>
      </c>
      <c r="H26" s="5" t="n">
        <v>1007.0</v>
      </c>
      <c r="I26" s="6" t="n">
        <v>5122.0</v>
      </c>
      <c r="J26" s="7" t="n">
        <f si="2" t="shared"/>
        <v>815.3042910752163</v>
      </c>
      <c r="K26" s="7" t="n">
        <f si="2" t="shared"/>
        <v>-0.49652432969214955</v>
      </c>
      <c r="L26" s="7" t="n">
        <f si="2" t="shared"/>
        <v>975.693088637251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598.0</v>
      </c>
      <c r="E27" s="5" t="n">
        <v>18.0</v>
      </c>
      <c r="F27" s="6" t="n">
        <v>580.0</v>
      </c>
      <c r="G27" s="5" t="n">
        <f si="1" t="shared"/>
        <v>152.0</v>
      </c>
      <c r="H27" s="5" t="n">
        <v>12.0</v>
      </c>
      <c r="I27" s="6" t="n">
        <v>140.0</v>
      </c>
      <c r="J27" s="7" t="n">
        <f si="2" t="shared"/>
        <v>293.42105263157896</v>
      </c>
      <c r="K27" s="7" t="n">
        <f si="2" t="shared"/>
        <v>50.0</v>
      </c>
      <c r="L27" s="7" t="n">
        <f si="2" t="shared"/>
        <v>314.28571428571433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3499.0</v>
      </c>
      <c r="E28" s="5" t="n">
        <v>50.0</v>
      </c>
      <c r="F28" s="6" t="n">
        <v>3449.0</v>
      </c>
      <c r="G28" s="5" t="n">
        <f si="1" t="shared"/>
        <v>631.0</v>
      </c>
      <c r="H28" s="5" t="n">
        <v>60.0</v>
      </c>
      <c r="I28" s="6" t="n">
        <v>571.0</v>
      </c>
      <c r="J28" s="7" t="n">
        <f si="2" t="shared"/>
        <v>454.51664025356575</v>
      </c>
      <c r="K28" s="7" t="n">
        <f si="2" t="shared"/>
        <v>-16.666666666666664</v>
      </c>
      <c r="L28" s="7" t="n">
        <f si="2" t="shared"/>
        <v>504.02802101576185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3728.0</v>
      </c>
      <c r="E29" s="5" t="n">
        <v>27.0</v>
      </c>
      <c r="F29" s="6" t="n">
        <v>3701.0</v>
      </c>
      <c r="G29" s="5" t="n">
        <f si="1" t="shared"/>
        <v>621.0</v>
      </c>
      <c r="H29" s="5" t="n">
        <v>29.0</v>
      </c>
      <c r="I29" s="6" t="n">
        <v>592.0</v>
      </c>
      <c r="J29" s="7" t="n">
        <f si="2" t="shared"/>
        <v>500.3220611916264</v>
      </c>
      <c r="K29" s="7" t="n">
        <f si="2" t="shared"/>
        <v>-6.896551724137934</v>
      </c>
      <c r="L29" s="7" t="n">
        <f si="2" t="shared"/>
        <v>525.168918918919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1024.0</v>
      </c>
      <c r="E30" s="5" t="n">
        <v>7.0</v>
      </c>
      <c r="F30" s="6" t="n">
        <v>1017.0</v>
      </c>
      <c r="G30" s="5" t="n">
        <f si="1" t="shared"/>
        <v>178.0</v>
      </c>
      <c r="H30" s="5" t="n">
        <v>7.0</v>
      </c>
      <c r="I30" s="6" t="n">
        <v>171.0</v>
      </c>
      <c r="J30" s="7" t="n">
        <f si="2" t="shared"/>
        <v>475.2808988764045</v>
      </c>
      <c r="K30" s="7" t="n">
        <f si="2" t="shared"/>
        <v>0.0</v>
      </c>
      <c r="L30" s="7" t="n">
        <f si="2" t="shared"/>
        <v>494.7368421052632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1868.0</v>
      </c>
      <c r="E31" s="5" t="n">
        <v>14.0</v>
      </c>
      <c r="F31" s="6" t="n">
        <v>1854.0</v>
      </c>
      <c r="G31" s="5" t="n">
        <f si="1" t="shared"/>
        <v>452.0</v>
      </c>
      <c r="H31" s="5" t="n">
        <v>14.0</v>
      </c>
      <c r="I31" s="6" t="n">
        <v>438.0</v>
      </c>
      <c r="J31" s="7" t="n">
        <f si="2" t="shared"/>
        <v>313.27433628318585</v>
      </c>
      <c r="K31" s="7" t="n">
        <f si="2" t="shared"/>
        <v>0.0</v>
      </c>
      <c r="L31" s="7" t="n">
        <f si="2" t="shared"/>
        <v>323.2876712328767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958.0</v>
      </c>
      <c r="E32" s="5" t="n">
        <v>34.0</v>
      </c>
      <c r="F32" s="6" t="n">
        <v>924.0</v>
      </c>
      <c r="G32" s="5" t="n">
        <f si="1" t="shared"/>
        <v>116.0</v>
      </c>
      <c r="H32" s="5" t="n">
        <v>41.0</v>
      </c>
      <c r="I32" s="6" t="n">
        <v>75.0</v>
      </c>
      <c r="J32" s="7" t="n">
        <f si="2" t="shared"/>
        <v>725.8620689655172</v>
      </c>
      <c r="K32" s="7" t="n">
        <f si="2" t="shared"/>
        <v>-17.07317073170732</v>
      </c>
      <c r="L32" s="7" t="n">
        <f si="2" t="shared"/>
        <v>1132.0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789.0</v>
      </c>
      <c r="E33" s="5" t="n">
        <v>18.0</v>
      </c>
      <c r="F33" s="6" t="n">
        <v>771.0</v>
      </c>
      <c r="G33" s="5" t="n">
        <f si="1" t="shared"/>
        <v>148.0</v>
      </c>
      <c r="H33" s="5" t="n">
        <v>12.0</v>
      </c>
      <c r="I33" s="6" t="n">
        <v>136.0</v>
      </c>
      <c r="J33" s="7" t="n">
        <f si="2" t="shared"/>
        <v>433.10810810810807</v>
      </c>
      <c r="K33" s="7" t="n">
        <f si="2" t="shared"/>
        <v>50.0</v>
      </c>
      <c r="L33" s="7" t="n">
        <f si="2" t="shared"/>
        <v>466.9117647058823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4792.0</v>
      </c>
      <c r="E34" s="5" t="n">
        <v>64.0</v>
      </c>
      <c r="F34" s="6" t="n">
        <v>4728.0</v>
      </c>
      <c r="G34" s="5" t="n">
        <f si="1" t="shared"/>
        <v>1045.0</v>
      </c>
      <c r="H34" s="5" t="n">
        <v>73.0</v>
      </c>
      <c r="I34" s="6" t="n">
        <v>972.0</v>
      </c>
      <c r="J34" s="7" t="n">
        <f si="2" t="shared"/>
        <v>358.5645933014354</v>
      </c>
      <c r="K34" s="7" t="n">
        <f si="2" t="shared"/>
        <v>-12.328767123287676</v>
      </c>
      <c r="L34" s="7" t="n">
        <f si="2" t="shared"/>
        <v>386.4197530864198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742.0</v>
      </c>
      <c r="E35" s="5" t="n">
        <v>5.0</v>
      </c>
      <c r="F35" s="6" t="n">
        <v>737.0</v>
      </c>
      <c r="G35" s="5" t="n">
        <f si="1" t="shared"/>
        <v>99.0</v>
      </c>
      <c r="H35" s="5" t="n">
        <v>6.0</v>
      </c>
      <c r="I35" s="6" t="n">
        <v>93.0</v>
      </c>
      <c r="J35" s="7" t="n">
        <f si="2" t="shared"/>
        <v>649.4949494949494</v>
      </c>
      <c r="K35" s="7" t="n">
        <f si="2" t="shared"/>
        <v>-16.666666666666664</v>
      </c>
      <c r="L35" s="7" t="n">
        <f si="2" t="shared"/>
        <v>692.4731182795699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101.0</v>
      </c>
      <c r="E36" s="5" t="n">
        <v>0.0</v>
      </c>
      <c r="F36" s="6" t="n">
        <v>101.0</v>
      </c>
      <c r="G36" s="5" t="n">
        <f si="1" t="shared"/>
        <v>10.0</v>
      </c>
      <c r="H36" s="5" t="n">
        <v>0.0</v>
      </c>
      <c r="I36" s="6" t="n">
        <v>10.0</v>
      </c>
      <c r="J36" s="7" t="n">
        <f si="2" t="shared"/>
        <v>910.0</v>
      </c>
      <c r="K36" s="7" t="str">
        <f si="2" t="shared"/>
        <v>-</v>
      </c>
      <c r="L36" s="7" t="n">
        <f si="2" t="shared"/>
        <v>910.0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462.0</v>
      </c>
      <c r="E37" s="5" t="n">
        <v>2.0</v>
      </c>
      <c r="F37" s="6" t="n">
        <v>460.0</v>
      </c>
      <c r="G37" s="5" t="n">
        <f si="1" t="shared"/>
        <v>86.0</v>
      </c>
      <c r="H37" s="5" t="n">
        <v>3.0</v>
      </c>
      <c r="I37" s="6" t="n">
        <v>83.0</v>
      </c>
      <c r="J37" s="7" t="n">
        <f si="2" t="shared"/>
        <v>437.20930232558135</v>
      </c>
      <c r="K37" s="7" t="n">
        <f si="2" t="shared"/>
        <v>-33.333333333333336</v>
      </c>
      <c r="L37" s="7" t="n">
        <f si="2" t="shared"/>
        <v>454.2168674698795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491.0</v>
      </c>
      <c r="E38" s="5" t="n">
        <v>2.0</v>
      </c>
      <c r="F38" s="6" t="n">
        <v>489.0</v>
      </c>
      <c r="G38" s="5" t="n">
        <f si="1" t="shared"/>
        <v>152.0</v>
      </c>
      <c r="H38" s="5" t="n">
        <v>0.0</v>
      </c>
      <c r="I38" s="6" t="n">
        <v>152.0</v>
      </c>
      <c r="J38" s="7" t="n">
        <f si="2" t="shared"/>
        <v>223.02631578947367</v>
      </c>
      <c r="K38" s="7" t="str">
        <f si="2" t="shared"/>
        <v>-</v>
      </c>
      <c r="L38" s="7" t="n">
        <f si="2" t="shared"/>
        <v>221.71052631578948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3868.0</v>
      </c>
      <c r="E39" s="5" t="n">
        <f si="6" t="shared"/>
        <v>9.0</v>
      </c>
      <c r="F39" s="5" t="n">
        <f si="6" t="shared"/>
        <v>3859.0</v>
      </c>
      <c r="G39" s="5" t="n">
        <f si="6" t="shared"/>
        <v>1152.0</v>
      </c>
      <c r="H39" s="5" t="n">
        <f si="6" t="shared"/>
        <v>10.0</v>
      </c>
      <c r="I39" s="5" t="n">
        <f si="6" t="shared"/>
        <v>1142.0</v>
      </c>
      <c r="J39" s="7" t="n">
        <f si="2" t="shared"/>
        <v>235.76388888888889</v>
      </c>
      <c r="K39" s="7" t="n">
        <f si="2" t="shared"/>
        <v>-9.999999999999998</v>
      </c>
      <c r="L39" s="7" t="n">
        <f si="2" t="shared"/>
        <v>237.91593695271453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22920.0</v>
      </c>
      <c r="E40" s="5" t="n">
        <v>250.0</v>
      </c>
      <c r="F40" s="6" t="n">
        <v>22670.0</v>
      </c>
      <c r="G40" s="5" t="n">
        <f si="1" t="shared"/>
        <v>4842.0</v>
      </c>
      <c r="H40" s="5" t="n">
        <v>267.0</v>
      </c>
      <c r="I40" s="6" t="n">
        <v>4575.0</v>
      </c>
      <c r="J40" s="7" t="n">
        <f si="2" t="shared"/>
        <v>373.3581164807931</v>
      </c>
      <c r="K40" s="7" t="n">
        <f si="2" t="shared"/>
        <v>-6.367041198501877</v>
      </c>
      <c r="L40" s="7" t="n">
        <f si="2" t="shared"/>
        <v>395.5191256830601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5694.0</v>
      </c>
      <c r="E41" s="5" t="n">
        <v>30.0</v>
      </c>
      <c r="F41" s="6" t="n">
        <v>5664.0</v>
      </c>
      <c r="G41" s="5" t="n">
        <f si="1" t="shared"/>
        <v>327.0</v>
      </c>
      <c r="H41" s="5" t="n">
        <v>41.0</v>
      </c>
      <c r="I41" s="6" t="n">
        <v>286.0</v>
      </c>
      <c r="J41" s="7" t="n">
        <f si="2" t="shared"/>
        <v>1641.2844036697247</v>
      </c>
      <c r="K41" s="7" t="n">
        <f si="2" t="shared"/>
        <v>-26.82926829268293</v>
      </c>
      <c r="L41" s="7" t="n">
        <f si="2" t="shared"/>
        <v>1880.4195804195804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1170.0</v>
      </c>
      <c r="E42" s="5" t="n">
        <v>10.0</v>
      </c>
      <c r="F42" s="6" t="n">
        <v>1160.0</v>
      </c>
      <c r="G42" s="5" t="n">
        <f si="1" t="shared"/>
        <v>76.0</v>
      </c>
      <c r="H42" s="5" t="n">
        <v>7.0</v>
      </c>
      <c r="I42" s="6" t="n">
        <v>69.0</v>
      </c>
      <c r="J42" s="7" t="n">
        <f si="2" t="shared"/>
        <v>1439.4736842105265</v>
      </c>
      <c r="K42" s="7" t="n">
        <f si="2" t="shared"/>
        <v>42.85714285714286</v>
      </c>
      <c r="L42" s="7" t="n">
        <f si="2" t="shared"/>
        <v>1581.159420289855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210.0</v>
      </c>
      <c r="E43" s="5" t="n">
        <f si="7" t="shared"/>
        <v>1.0</v>
      </c>
      <c r="F43" s="5" t="n">
        <f si="7" t="shared"/>
        <v>209.0</v>
      </c>
      <c r="G43" s="5" t="n">
        <f si="7" t="shared"/>
        <v>37.0</v>
      </c>
      <c r="H43" s="5" t="n">
        <f si="7" t="shared"/>
        <v>0.0</v>
      </c>
      <c r="I43" s="5" t="n">
        <f si="7" t="shared"/>
        <v>37.0</v>
      </c>
      <c r="J43" s="7" t="n">
        <f si="2" t="shared"/>
        <v>467.56756756756755</v>
      </c>
      <c r="K43" s="7" t="str">
        <f si="2" t="shared"/>
        <v>-</v>
      </c>
      <c r="L43" s="7" t="n">
        <f si="2" t="shared"/>
        <v>464.86486486486484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7074.0</v>
      </c>
      <c r="E44" s="5" t="n">
        <v>41.0</v>
      </c>
      <c r="F44" s="6" t="n">
        <v>7033.0</v>
      </c>
      <c r="G44" s="5" t="n">
        <f si="1" t="shared"/>
        <v>440.0</v>
      </c>
      <c r="H44" s="5" t="n">
        <v>48.0</v>
      </c>
      <c r="I44" s="6" t="n">
        <v>392.0</v>
      </c>
      <c r="J44" s="7" t="n">
        <f si="2" t="shared"/>
        <v>1507.7272727272727</v>
      </c>
      <c r="K44" s="7" t="n">
        <f si="2" t="shared"/>
        <v>-14.583333333333337</v>
      </c>
      <c r="L44" s="7" t="n">
        <f si="2" t="shared"/>
        <v>1694.1326530612243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441.0</v>
      </c>
      <c r="E45" s="5" t="n">
        <v>7.0</v>
      </c>
      <c r="F45" s="6" t="n">
        <v>434.0</v>
      </c>
      <c r="G45" s="5" t="n">
        <f si="1" t="shared"/>
        <v>215.0</v>
      </c>
      <c r="H45" s="5" t="n">
        <v>1.0</v>
      </c>
      <c r="I45" s="6" t="n">
        <v>214.0</v>
      </c>
      <c r="J45" s="7" t="n">
        <f si="2" t="shared"/>
        <v>105.11627906976746</v>
      </c>
      <c r="K45" s="7" t="n">
        <f si="2" t="shared"/>
        <v>600.0</v>
      </c>
      <c r="L45" s="7" t="n">
        <f si="2" t="shared"/>
        <v>102.803738317757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391.0</v>
      </c>
      <c r="E46" s="5" t="n">
        <f si="8" t="shared"/>
        <v>5.0</v>
      </c>
      <c r="F46" s="5" t="n">
        <f si="8" t="shared"/>
        <v>386.0</v>
      </c>
      <c r="G46" s="5" t="n">
        <f si="8" t="shared"/>
        <v>121.0</v>
      </c>
      <c r="H46" s="5" t="n">
        <f si="8" t="shared"/>
        <v>1.0</v>
      </c>
      <c r="I46" s="5" t="n">
        <f si="8" t="shared"/>
        <v>120.0</v>
      </c>
      <c r="J46" s="7" t="n">
        <f si="2" t="shared"/>
        <v>223.1404958677686</v>
      </c>
      <c r="K46" s="7" t="n">
        <f si="2" t="shared"/>
        <v>400.0</v>
      </c>
      <c r="L46" s="7" t="n">
        <f si="2" t="shared"/>
        <v>221.66666666666669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832.0</v>
      </c>
      <c r="E47" s="5" t="n">
        <v>12.0</v>
      </c>
      <c r="F47" s="6" t="n">
        <v>820.0</v>
      </c>
      <c r="G47" s="5" t="n">
        <f si="1" t="shared"/>
        <v>336.0</v>
      </c>
      <c r="H47" s="5" t="n">
        <v>2.0</v>
      </c>
      <c r="I47" s="6" t="n">
        <v>334.0</v>
      </c>
      <c r="J47" s="7" t="n">
        <f si="2" t="shared"/>
        <v>147.61904761904762</v>
      </c>
      <c r="K47" s="7" t="n">
        <f si="2" t="shared"/>
        <v>500.0</v>
      </c>
      <c r="L47" s="7" t="n">
        <f si="2" t="shared"/>
        <v>145.50898203592814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328.0</v>
      </c>
      <c r="E48" s="5" t="n">
        <v>173.0</v>
      </c>
      <c r="F48" s="12" t="n">
        <v>155.0</v>
      </c>
      <c r="G48" s="5" t="n">
        <f si="1" t="shared"/>
        <v>114.0</v>
      </c>
      <c r="H48" s="13" t="n">
        <v>70.0</v>
      </c>
      <c r="I48" s="12" t="n">
        <v>44.0</v>
      </c>
      <c r="J48" s="14" t="n">
        <f si="2" t="shared"/>
        <v>187.71929824561403</v>
      </c>
      <c r="K48" s="14" t="n">
        <f si="2" t="shared"/>
        <v>147.14285714285717</v>
      </c>
      <c r="L48" s="14" t="n">
        <f si="2" t="shared"/>
        <v>252.27272727272728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543388.0</v>
      </c>
      <c r="E49" s="5" t="n">
        <f ref="E49:I49" si="9" t="shared">E19+E26+E40+E44+E47+E48</f>
        <v>164867.0</v>
      </c>
      <c r="F49" s="5" t="n">
        <f si="9" t="shared"/>
        <v>378521.0</v>
      </c>
      <c r="G49" s="5" t="n">
        <f si="9" t="shared"/>
        <v>49991.0</v>
      </c>
      <c r="H49" s="5" t="n">
        <f si="9" t="shared"/>
        <v>4518.0</v>
      </c>
      <c r="I49" s="5" t="n">
        <f si="9" t="shared"/>
        <v>45473.0</v>
      </c>
      <c r="J49" s="7" t="n">
        <f si="2" t="shared"/>
        <v>986.9716548978816</v>
      </c>
      <c r="K49" s="7" t="n">
        <f si="2" t="shared"/>
        <v>3549.114652501107</v>
      </c>
      <c r="L49" s="7" t="n">
        <f si="2" t="shared"/>
        <v>732.4082422536451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