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<sst xmlns="http://schemas.openxmlformats.org/spreadsheetml/2006/main" count="113" uniqueCount="62">
  <si>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</si>
  <si>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</si>
  <si>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</si>
  <si>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</si>
  <si>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</si>
  <si>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</si>
  <si>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</si>
  <si>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</si>
  <si>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</si>
  <si>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</si>
  <si>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</si>
  <si>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</si>
  <si>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</si>
  <si>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</si>
  <si>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</si>
  <si>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</si>
  <si>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</si>
  <si>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</si>
  <si>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</si>
  <si>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</si>
  <si>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</si>
  <si>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</si>
  <si>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</si>
  <si>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</si>
  <si>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</si>
  <si>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</si>
  <si>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</si>
  <si>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</si>
  <si>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</si>
  <si>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</si>
  <si>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</si>
  <si>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</si>
  <si>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</si>
  <si>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</si>
  <si>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</si>
  <si>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</si>
  <si>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</si>
  <si>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</si>
  <si>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</si>
  <si>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</si>
  <si>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</si>
  <si>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</si>
  <si>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</si>
  <si>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</si>
  <si>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</si>
  <si>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</si>
  <si>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</si>
  <si>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</si>
  <si>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</si>
  <si>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</si>
  <si>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</si>
  <si>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</si>
  <si>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</si>
  <si>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</si>
  <si>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</si>
  <si>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</si>
  <si>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</si>
  <si>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112年1至4月來臺旅客人次及成長率－按居住地分
Table 1-2 Visitor Arrivals by Residence,
January-April,2023</t>
  </si>
  <si>
    <t>112年1至4月 Jan.-April., 2023</t>
  </si>
  <si>
    <t>111年1至4月 Jan.-April.,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</si>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</sst>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219697.0</v>
      </c>
      <c r="E4" s="5" t="n">
        <v>202194.0</v>
      </c>
      <c r="F4" s="6" t="n">
        <v>17503.0</v>
      </c>
      <c r="G4" s="5" t="n">
        <f>H4+I4</f>
        <v>2375.0</v>
      </c>
      <c r="H4" s="5" t="n">
        <v>2308.0</v>
      </c>
      <c r="I4" s="6" t="n">
        <v>67.0</v>
      </c>
      <c r="J4" s="7" t="n">
        <f>IF(G4=0,"-",((D4/G4)-1)*100)</f>
        <v>9150.4</v>
      </c>
      <c r="K4" s="7" t="n">
        <f>IF(H4=0,"-",((E4/H4)-1)*100)</f>
        <v>8660.5719237435</v>
      </c>
      <c r="L4" s="7" t="n">
        <f>IF(I4=0,"-",((F4/I4)-1)*100)</f>
        <v>26023.880597014926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44723.0</v>
      </c>
      <c r="E5" s="5" t="n">
        <v>42660.0</v>
      </c>
      <c r="F5" s="6" t="n">
        <v>2063.0</v>
      </c>
      <c r="G5" s="5" t="n">
        <f ref="G5:G48" si="1" t="shared">H5+I5</f>
        <v>4403.0</v>
      </c>
      <c r="H5" s="5" t="n">
        <v>4400.0</v>
      </c>
      <c r="I5" s="6" t="n">
        <v>3.0</v>
      </c>
      <c r="J5" s="7" t="n">
        <f ref="J5:L49" si="2" t="shared">IF(G5=0,"-",((D5/G5)-1)*100)</f>
        <v>915.7392686804451</v>
      </c>
      <c r="K5" s="7" t="n">
        <f si="2" t="shared"/>
        <v>869.5454545454545</v>
      </c>
      <c r="L5" s="7" t="n">
        <f si="2" t="shared"/>
        <v>68666.66666666666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188189.0</v>
      </c>
      <c r="E6" s="5" t="n">
        <v>512.0</v>
      </c>
      <c r="F6" s="6" t="n">
        <v>187677.0</v>
      </c>
      <c r="G6" s="5" t="n">
        <f si="1" t="shared"/>
        <v>4980.0</v>
      </c>
      <c r="H6" s="5" t="n">
        <v>75.0</v>
      </c>
      <c r="I6" s="6" t="n">
        <v>4905.0</v>
      </c>
      <c r="J6" s="7" t="n">
        <f si="2" t="shared"/>
        <v>3678.895582329317</v>
      </c>
      <c r="K6" s="7" t="n">
        <f si="2" t="shared"/>
        <v>582.6666666666667</v>
      </c>
      <c r="L6" s="7" t="n">
        <f si="2" t="shared"/>
        <v>3726.2385321100915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206981.0</v>
      </c>
      <c r="E7" s="5" t="n">
        <v>762.0</v>
      </c>
      <c r="F7" s="6" t="n">
        <v>206219.0</v>
      </c>
      <c r="G7" s="5" t="n">
        <f si="1" t="shared"/>
        <v>1501.0</v>
      </c>
      <c r="H7" s="5" t="n">
        <v>63.0</v>
      </c>
      <c r="I7" s="6" t="n">
        <v>1438.0</v>
      </c>
      <c r="J7" s="7" t="n">
        <f si="2" t="shared"/>
        <v>13689.540306462359</v>
      </c>
      <c r="K7" s="7" t="n">
        <f si="2" t="shared"/>
        <v>1109.5238095238094</v>
      </c>
      <c r="L7" s="7" t="n">
        <f si="2" t="shared"/>
        <v>14240.68150208623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9155.0</v>
      </c>
      <c r="E8" s="5" t="n">
        <v>7.0</v>
      </c>
      <c r="F8" s="6" t="n">
        <v>9148.0</v>
      </c>
      <c r="G8" s="5" t="n">
        <f si="1" t="shared"/>
        <v>1156.0</v>
      </c>
      <c r="H8" s="5" t="n">
        <v>2.0</v>
      </c>
      <c r="I8" s="6" t="n">
        <v>1154.0</v>
      </c>
      <c r="J8" s="7" t="n">
        <f si="2" t="shared"/>
        <v>691.9550173010381</v>
      </c>
      <c r="K8" s="7" t="n">
        <f si="2" t="shared"/>
        <v>250.0</v>
      </c>
      <c r="L8" s="7" t="n">
        <f si="2" t="shared"/>
        <v>692.7209705372617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4650.0</v>
      </c>
      <c r="E9" s="5" t="n">
        <v>32.0</v>
      </c>
      <c r="F9" s="6" t="n">
        <v>4618.0</v>
      </c>
      <c r="G9" s="5" t="n">
        <f si="1" t="shared"/>
        <v>251.0</v>
      </c>
      <c r="H9" s="5" t="n">
        <v>8.0</v>
      </c>
      <c r="I9" s="6" t="n">
        <v>243.0</v>
      </c>
      <c r="J9" s="7" t="n">
        <f si="2" t="shared"/>
        <v>1752.5896414342628</v>
      </c>
      <c r="K9" s="7" t="n">
        <f si="2" t="shared"/>
        <v>300.0</v>
      </c>
      <c r="L9" s="7" t="n">
        <f si="2" t="shared"/>
        <v>1800.4115226337447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142996.0</v>
      </c>
      <c r="E10" s="5" t="n">
        <v>204.0</v>
      </c>
      <c r="F10" s="6" t="n">
        <v>142792.0</v>
      </c>
      <c r="G10" s="5" t="n">
        <f si="1" t="shared"/>
        <v>2853.0</v>
      </c>
      <c r="H10" s="5" t="n">
        <v>16.0</v>
      </c>
      <c r="I10" s="6" t="n">
        <v>2837.0</v>
      </c>
      <c r="J10" s="7" t="n">
        <f si="2" t="shared"/>
        <v>4912.127584998248</v>
      </c>
      <c r="K10" s="7" t="n">
        <f si="2" t="shared"/>
        <v>1175.0</v>
      </c>
      <c r="L10" s="7" t="n">
        <f si="2" t="shared"/>
        <v>4933.2040888262245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124671.0</v>
      </c>
      <c r="E11" s="5" t="n">
        <v>167.0</v>
      </c>
      <c r="F11" s="6" t="n">
        <v>124504.0</v>
      </c>
      <c r="G11" s="5" t="n">
        <f si="1" t="shared"/>
        <v>1156.0</v>
      </c>
      <c r="H11" s="5" t="n">
        <v>24.0</v>
      </c>
      <c r="I11" s="6" t="n">
        <v>1132.0</v>
      </c>
      <c r="J11" s="7" t="n">
        <f si="2" t="shared"/>
        <v>10684.688581314878</v>
      </c>
      <c r="K11" s="7" t="n">
        <f si="2" t="shared"/>
        <v>595.8333333333333</v>
      </c>
      <c r="L11" s="7" t="n">
        <f si="2" t="shared"/>
        <v>10898.586572438162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59932.0</v>
      </c>
      <c r="E12" s="5" t="n">
        <v>132.0</v>
      </c>
      <c r="F12" s="6" t="n">
        <v>59800.0</v>
      </c>
      <c r="G12" s="5" t="n">
        <f si="1" t="shared"/>
        <v>10867.0</v>
      </c>
      <c r="H12" s="5" t="n">
        <v>18.0</v>
      </c>
      <c r="I12" s="6" t="n">
        <v>10849.0</v>
      </c>
      <c r="J12" s="7" t="n">
        <f si="2" t="shared"/>
        <v>451.5045550749977</v>
      </c>
      <c r="K12" s="7" t="n">
        <f si="2" t="shared"/>
        <v>633.3333333333333</v>
      </c>
      <c r="L12" s="7" t="n">
        <f si="2" t="shared"/>
        <v>451.2028758410913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92595.0</v>
      </c>
      <c r="E13" s="5" t="n">
        <v>523.0</v>
      </c>
      <c r="F13" s="6" t="n">
        <v>92072.0</v>
      </c>
      <c r="G13" s="5" t="n">
        <f si="1" t="shared"/>
        <v>5738.0</v>
      </c>
      <c r="H13" s="5" t="n">
        <v>55.0</v>
      </c>
      <c r="I13" s="6" t="n">
        <v>5683.0</v>
      </c>
      <c r="J13" s="7" t="n">
        <f si="2" t="shared"/>
        <v>1513.7155803415822</v>
      </c>
      <c r="K13" s="7" t="n">
        <f si="2" t="shared"/>
        <v>850.909090909091</v>
      </c>
      <c r="L13" s="7" t="n">
        <f si="2" t="shared"/>
        <v>1520.1302129157134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130397.0</v>
      </c>
      <c r="E14" s="5" t="n">
        <v>193.0</v>
      </c>
      <c r="F14" s="6" t="n">
        <v>130204.0</v>
      </c>
      <c r="G14" s="5" t="n">
        <f si="1" t="shared"/>
        <v>6910.0</v>
      </c>
      <c r="H14" s="5" t="n">
        <v>28.0</v>
      </c>
      <c r="I14" s="6" t="n">
        <v>6882.0</v>
      </c>
      <c r="J14" s="7" t="n">
        <f si="2" t="shared"/>
        <v>1787.0767004341535</v>
      </c>
      <c r="K14" s="7" t="n">
        <f si="2" t="shared"/>
        <v>589.2857142857143</v>
      </c>
      <c r="L14" s="7" t="n">
        <f si="2" t="shared"/>
        <v>1791.9500145306597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131852.0</v>
      </c>
      <c r="E15" s="5" t="n">
        <v>665.0</v>
      </c>
      <c r="F15" s="6" t="n">
        <v>131187.0</v>
      </c>
      <c r="G15" s="5" t="n">
        <f si="1" t="shared"/>
        <v>11187.0</v>
      </c>
      <c r="H15" s="5" t="n">
        <v>129.0</v>
      </c>
      <c r="I15" s="6" t="n">
        <v>11058.0</v>
      </c>
      <c r="J15" s="7" t="n">
        <f si="2" t="shared"/>
        <v>1078.6180387950299</v>
      </c>
      <c r="K15" s="7" t="n">
        <f si="2" t="shared"/>
        <v>415.50387596899225</v>
      </c>
      <c r="L15" s="7" t="n">
        <f si="2" t="shared"/>
        <v>1086.3537710255018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5948.0</v>
      </c>
      <c r="E16" s="5" t="n">
        <f si="3" t="shared"/>
        <v>101.0</v>
      </c>
      <c r="F16" s="5" t="n">
        <f si="3" t="shared"/>
        <v>5847.0</v>
      </c>
      <c r="G16" s="5" t="n">
        <f si="3" t="shared"/>
        <v>319.0</v>
      </c>
      <c r="H16" s="5" t="n">
        <f si="3" t="shared"/>
        <v>21.0</v>
      </c>
      <c r="I16" s="5" t="n">
        <f si="3" t="shared"/>
        <v>298.0</v>
      </c>
      <c r="J16" s="7" t="n">
        <f si="2" t="shared"/>
        <v>1764.5768025078369</v>
      </c>
      <c r="K16" s="7" t="n">
        <f si="2" t="shared"/>
        <v>380.9523809523809</v>
      </c>
      <c r="L16" s="7" t="n">
        <f si="2" t="shared"/>
        <v>1862.0805369127518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688391.0</v>
      </c>
      <c r="E17" s="5" t="n">
        <v>1985.0</v>
      </c>
      <c r="F17" s="6" t="n">
        <v>686406.0</v>
      </c>
      <c r="G17" s="5" t="n">
        <f si="1" t="shared"/>
        <v>39030.0</v>
      </c>
      <c r="H17" s="5" t="n">
        <v>291.0</v>
      </c>
      <c r="I17" s="6" t="n">
        <v>38739.0</v>
      </c>
      <c r="J17" s="7" t="n">
        <f si="2" t="shared"/>
        <v>1663.7483986676916</v>
      </c>
      <c r="K17" s="7" t="n">
        <f si="2" t="shared"/>
        <v>582.1305841924399</v>
      </c>
      <c r="L17" s="7" t="n">
        <f si="2" t="shared"/>
        <v>1671.8733059707272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6010.0</v>
      </c>
      <c r="E18" s="5" t="n">
        <f si="4" t="shared"/>
        <v>10.0</v>
      </c>
      <c r="F18" s="5" t="n">
        <f si="4" t="shared"/>
        <v>6000.0</v>
      </c>
      <c r="G18" s="5" t="n">
        <f si="4" t="shared"/>
        <v>274.0</v>
      </c>
      <c r="H18" s="5" t="n">
        <f si="4" t="shared"/>
        <v>0.0</v>
      </c>
      <c r="I18" s="5" t="n">
        <f si="4" t="shared"/>
        <v>274.0</v>
      </c>
      <c r="J18" s="7" t="n">
        <f si="2" t="shared"/>
        <v>2093.4306569343066</v>
      </c>
      <c r="K18" s="7" t="str">
        <f si="2" t="shared"/>
        <v>-</v>
      </c>
      <c r="L18" s="7" t="n">
        <f si="2" t="shared"/>
        <v>2089.78102189781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1367796.0</v>
      </c>
      <c r="E19" s="5" t="n">
        <v>248162.0</v>
      </c>
      <c r="F19" s="6" t="n">
        <v>1119634.0</v>
      </c>
      <c r="G19" s="5" t="n">
        <f si="1" t="shared"/>
        <v>53970.0</v>
      </c>
      <c r="H19" s="5" t="n">
        <v>7147.0</v>
      </c>
      <c r="I19" s="6" t="n">
        <v>46823.0</v>
      </c>
      <c r="J19" s="7" t="n">
        <f si="2" t="shared"/>
        <v>2434.3635352973874</v>
      </c>
      <c r="K19" s="7" t="n">
        <f si="2" t="shared"/>
        <v>3372.254092626277</v>
      </c>
      <c r="L19" s="7" t="n">
        <f si="2" t="shared"/>
        <v>2291.2051769429554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26553.0</v>
      </c>
      <c r="E20" s="5" t="n">
        <v>315.0</v>
      </c>
      <c r="F20" s="6" t="n">
        <v>26238.0</v>
      </c>
      <c r="G20" s="5" t="n">
        <f si="1" t="shared"/>
        <v>619.0</v>
      </c>
      <c r="H20" s="5" t="n">
        <v>79.0</v>
      </c>
      <c r="I20" s="6" t="n">
        <v>540.0</v>
      </c>
      <c r="J20" s="7" t="n">
        <f si="2" t="shared"/>
        <v>4189.660743134087</v>
      </c>
      <c r="K20" s="7" t="n">
        <f si="2" t="shared"/>
        <v>298.73417721518985</v>
      </c>
      <c r="L20" s="7" t="n">
        <f si="2" t="shared"/>
        <v>4758.888888888889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135115.0</v>
      </c>
      <c r="E21" s="5" t="n">
        <v>1895.0</v>
      </c>
      <c r="F21" s="6" t="n">
        <v>133220.0</v>
      </c>
      <c r="G21" s="5" t="n">
        <f si="1" t="shared"/>
        <v>4187.0</v>
      </c>
      <c r="H21" s="5" t="n">
        <v>680.0</v>
      </c>
      <c r="I21" s="6" t="n">
        <v>3507.0</v>
      </c>
      <c r="J21" s="7" t="n">
        <f si="2" t="shared"/>
        <v>3127.012180558873</v>
      </c>
      <c r="K21" s="7" t="n">
        <f si="2" t="shared"/>
        <v>178.67647058823528</v>
      </c>
      <c r="L21" s="7" t="n">
        <f si="2" t="shared"/>
        <v>3698.6883376104934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835.0</v>
      </c>
      <c r="E22" s="5" t="n">
        <v>8.0</v>
      </c>
      <c r="F22" s="6" t="n">
        <v>827.0</v>
      </c>
      <c r="G22" s="5" t="n">
        <f si="1" t="shared"/>
        <v>93.0</v>
      </c>
      <c r="H22" s="5" t="n">
        <v>2.0</v>
      </c>
      <c r="I22" s="6" t="n">
        <v>91.0</v>
      </c>
      <c r="J22" s="7" t="n">
        <f si="2" t="shared"/>
        <v>797.8494623655914</v>
      </c>
      <c r="K22" s="7" t="n">
        <f si="2" t="shared"/>
        <v>300.0</v>
      </c>
      <c r="L22" s="7" t="n">
        <f si="2" t="shared"/>
        <v>808.7912087912088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883.0</v>
      </c>
      <c r="E23" s="5" t="n">
        <v>52.0</v>
      </c>
      <c r="F23" s="6" t="n">
        <v>831.0</v>
      </c>
      <c r="G23" s="5" t="n">
        <f si="1" t="shared"/>
        <v>120.0</v>
      </c>
      <c r="H23" s="5" t="n">
        <v>9.0</v>
      </c>
      <c r="I23" s="6" t="n">
        <v>111.0</v>
      </c>
      <c r="J23" s="7" t="n">
        <f si="2" t="shared"/>
        <v>635.8333333333334</v>
      </c>
      <c r="K23" s="7" t="n">
        <f si="2" t="shared"/>
        <v>477.77777777777777</v>
      </c>
      <c r="L23" s="7" t="n">
        <f si="2" t="shared"/>
        <v>648.6486486486486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302.0</v>
      </c>
      <c r="E24" s="5" t="n">
        <v>32.0</v>
      </c>
      <c r="F24" s="6" t="n">
        <v>270.0</v>
      </c>
      <c r="G24" s="5" t="n">
        <f si="1" t="shared"/>
        <v>22.0</v>
      </c>
      <c r="H24" s="5" t="n">
        <v>2.0</v>
      </c>
      <c r="I24" s="6" t="n">
        <v>20.0</v>
      </c>
      <c r="J24" s="7" t="n">
        <f si="2" t="shared"/>
        <v>1272.7272727272727</v>
      </c>
      <c r="K24" s="7" t="n">
        <f si="2" t="shared"/>
        <v>1500.0</v>
      </c>
      <c r="L24" s="7" t="n">
        <f si="2" t="shared"/>
        <v>1250.0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3291.0</v>
      </c>
      <c r="E25" s="5" t="n">
        <f si="5" t="shared"/>
        <v>60.0</v>
      </c>
      <c r="F25" s="5" t="n">
        <f si="5" t="shared"/>
        <v>3231.0</v>
      </c>
      <c r="G25" s="5" t="n">
        <f si="5" t="shared"/>
        <v>512.0</v>
      </c>
      <c r="H25" s="5" t="n">
        <f si="5" t="shared"/>
        <v>14.0</v>
      </c>
      <c r="I25" s="5" t="n">
        <f si="5" t="shared"/>
        <v>498.0</v>
      </c>
      <c r="J25" s="7" t="n">
        <f si="2" t="shared"/>
        <v>542.7734375</v>
      </c>
      <c r="K25" s="7" t="n">
        <f si="2" t="shared"/>
        <v>328.57142857142856</v>
      </c>
      <c r="L25" s="7" t="n">
        <f si="2" t="shared"/>
        <v>548.7951807228916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166979.0</v>
      </c>
      <c r="E26" s="5" t="n">
        <v>2362.0</v>
      </c>
      <c r="F26" s="6" t="n">
        <v>164617.0</v>
      </c>
      <c r="G26" s="5" t="n">
        <f si="1" t="shared"/>
        <v>5553.0</v>
      </c>
      <c r="H26" s="5" t="n">
        <v>786.0</v>
      </c>
      <c r="I26" s="6" t="n">
        <v>4767.0</v>
      </c>
      <c r="J26" s="7" t="n">
        <f si="2" t="shared"/>
        <v>2907.005222402305</v>
      </c>
      <c r="K26" s="7" t="n">
        <f si="2" t="shared"/>
        <v>200.50890585241729</v>
      </c>
      <c r="L26" s="7" t="n">
        <f si="2" t="shared"/>
        <v>3353.262009649675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1985.0</v>
      </c>
      <c r="E27" s="5" t="n">
        <v>20.0</v>
      </c>
      <c r="F27" s="6" t="n">
        <v>1965.0</v>
      </c>
      <c r="G27" s="5" t="n">
        <f si="1" t="shared"/>
        <v>281.0</v>
      </c>
      <c r="H27" s="5" t="n">
        <v>4.0</v>
      </c>
      <c r="I27" s="6" t="n">
        <v>277.0</v>
      </c>
      <c r="J27" s="7" t="n">
        <f si="2" t="shared"/>
        <v>606.4056939501779</v>
      </c>
      <c r="K27" s="7" t="n">
        <f si="2" t="shared"/>
        <v>400.0</v>
      </c>
      <c r="L27" s="7" t="n">
        <f si="2" t="shared"/>
        <v>609.3862815884476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13122.0</v>
      </c>
      <c r="E28" s="5" t="n">
        <v>58.0</v>
      </c>
      <c r="F28" s="6" t="n">
        <v>13064.0</v>
      </c>
      <c r="G28" s="5" t="n">
        <f si="1" t="shared"/>
        <v>607.0</v>
      </c>
      <c r="H28" s="5" t="n">
        <v>22.0</v>
      </c>
      <c r="I28" s="6" t="n">
        <v>585.0</v>
      </c>
      <c r="J28" s="7" t="n">
        <f si="2" t="shared"/>
        <v>2061.7792421746294</v>
      </c>
      <c r="K28" s="7" t="n">
        <f si="2" t="shared"/>
        <v>163.63636363636363</v>
      </c>
      <c r="L28" s="7" t="n">
        <f si="2" t="shared"/>
        <v>2133.162393162393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22165.0</v>
      </c>
      <c r="E29" s="5" t="n">
        <v>60.0</v>
      </c>
      <c r="F29" s="6" t="n">
        <v>22105.0</v>
      </c>
      <c r="G29" s="5" t="n">
        <f si="1" t="shared"/>
        <v>813.0</v>
      </c>
      <c r="H29" s="5" t="n">
        <v>41.0</v>
      </c>
      <c r="I29" s="6" t="n">
        <v>772.0</v>
      </c>
      <c r="J29" s="7" t="n">
        <f si="2" t="shared"/>
        <v>2626.3222632226325</v>
      </c>
      <c r="K29" s="7" t="n">
        <f si="2" t="shared"/>
        <v>46.34146341463414</v>
      </c>
      <c r="L29" s="7" t="n">
        <f si="2" t="shared"/>
        <v>2763.3419689119173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4509.0</v>
      </c>
      <c r="E30" s="5" t="n">
        <v>9.0</v>
      </c>
      <c r="F30" s="6" t="n">
        <v>4500.0</v>
      </c>
      <c r="G30" s="5" t="n">
        <f si="1" t="shared"/>
        <v>239.0</v>
      </c>
      <c r="H30" s="5" t="n">
        <v>5.0</v>
      </c>
      <c r="I30" s="6" t="n">
        <v>234.0</v>
      </c>
      <c r="J30" s="7" t="n">
        <f si="2" t="shared"/>
        <v>1786.610878661088</v>
      </c>
      <c r="K30" s="7" t="n">
        <f si="2" t="shared"/>
        <v>80.0</v>
      </c>
      <c r="L30" s="7" t="n">
        <f si="2" t="shared"/>
        <v>1823.076923076923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6892.0</v>
      </c>
      <c r="E31" s="5" t="n">
        <v>10.0</v>
      </c>
      <c r="F31" s="6" t="n">
        <v>6882.0</v>
      </c>
      <c r="G31" s="5" t="n">
        <f si="1" t="shared"/>
        <v>868.0</v>
      </c>
      <c r="H31" s="5" t="n">
        <v>7.0</v>
      </c>
      <c r="I31" s="6" t="n">
        <v>861.0</v>
      </c>
      <c r="J31" s="7" t="n">
        <f si="2" t="shared"/>
        <v>694.0092165898617</v>
      </c>
      <c r="K31" s="7" t="n">
        <f si="2" t="shared"/>
        <v>42.85714285714286</v>
      </c>
      <c r="L31" s="7" t="n">
        <f si="2" t="shared"/>
        <v>699.3031358885017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2911.0</v>
      </c>
      <c r="E32" s="5" t="n">
        <v>34.0</v>
      </c>
      <c r="F32" s="6" t="n">
        <v>2877.0</v>
      </c>
      <c r="G32" s="5" t="n">
        <f si="1" t="shared"/>
        <v>109.0</v>
      </c>
      <c r="H32" s="5" t="n">
        <v>13.0</v>
      </c>
      <c r="I32" s="6" t="n">
        <v>96.0</v>
      </c>
      <c r="J32" s="7" t="n">
        <f si="2" t="shared"/>
        <v>2570.6422018348626</v>
      </c>
      <c r="K32" s="7" t="n">
        <f si="2" t="shared"/>
        <v>161.53846153846155</v>
      </c>
      <c r="L32" s="7" t="n">
        <f si="2" t="shared"/>
        <v>2896.875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2927.0</v>
      </c>
      <c r="E33" s="5" t="n">
        <v>10.0</v>
      </c>
      <c r="F33" s="6" t="n">
        <v>2917.0</v>
      </c>
      <c r="G33" s="5" t="n">
        <f si="1" t="shared"/>
        <v>203.0</v>
      </c>
      <c r="H33" s="5" t="n">
        <v>4.0</v>
      </c>
      <c r="I33" s="6" t="n">
        <v>199.0</v>
      </c>
      <c r="J33" s="7" t="n">
        <f si="2" t="shared"/>
        <v>1341.871921182266</v>
      </c>
      <c r="K33" s="7" t="n">
        <f si="2" t="shared"/>
        <v>150.0</v>
      </c>
      <c r="L33" s="7" t="n">
        <f si="2" t="shared"/>
        <v>1365.8291457286432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18912.0</v>
      </c>
      <c r="E34" s="5" t="n">
        <v>125.0</v>
      </c>
      <c r="F34" s="6" t="n">
        <v>18787.0</v>
      </c>
      <c r="G34" s="5" t="n">
        <f si="1" t="shared"/>
        <v>1638.0</v>
      </c>
      <c r="H34" s="5" t="n">
        <v>46.0</v>
      </c>
      <c r="I34" s="6" t="n">
        <v>1592.0</v>
      </c>
      <c r="J34" s="7" t="n">
        <f si="2" t="shared"/>
        <v>1054.5787545787546</v>
      </c>
      <c r="K34" s="7" t="n">
        <f si="2" t="shared"/>
        <v>171.73913043478262</v>
      </c>
      <c r="L34" s="7" t="n">
        <f si="2" t="shared"/>
        <v>1080.0879396984924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2617.0</v>
      </c>
      <c r="E35" s="5" t="n">
        <v>10.0</v>
      </c>
      <c r="F35" s="6" t="n">
        <v>2607.0</v>
      </c>
      <c r="G35" s="5" t="n">
        <f si="1" t="shared"/>
        <v>86.0</v>
      </c>
      <c r="H35" s="5" t="n">
        <v>0.0</v>
      </c>
      <c r="I35" s="6" t="n">
        <v>86.0</v>
      </c>
      <c r="J35" s="7" t="n">
        <f si="2" t="shared"/>
        <v>2943.0232558139537</v>
      </c>
      <c r="K35" s="7" t="str">
        <f si="2" t="shared"/>
        <v>-</v>
      </c>
      <c r="L35" s="7" t="n">
        <f si="2" t="shared"/>
        <v>2931.3953488372094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443.0</v>
      </c>
      <c r="E36" s="5" t="n">
        <v>1.0</v>
      </c>
      <c r="F36" s="6" t="n">
        <v>442.0</v>
      </c>
      <c r="G36" s="5" t="n">
        <f si="1" t="shared"/>
        <v>27.0</v>
      </c>
      <c r="H36" s="5" t="n">
        <v>0.0</v>
      </c>
      <c r="I36" s="6" t="n">
        <v>27.0</v>
      </c>
      <c r="J36" s="7" t="n">
        <f si="2" t="shared"/>
        <v>1540.7407407407409</v>
      </c>
      <c r="K36" s="7" t="str">
        <f si="2" t="shared"/>
        <v>-</v>
      </c>
      <c r="L36" s="7" t="n">
        <f si="2" t="shared"/>
        <v>1537.037037037037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1941.0</v>
      </c>
      <c r="E37" s="5" t="n">
        <v>6.0</v>
      </c>
      <c r="F37" s="6" t="n">
        <v>1935.0</v>
      </c>
      <c r="G37" s="5" t="n">
        <f si="1" t="shared"/>
        <v>147.0</v>
      </c>
      <c r="H37" s="5" t="n">
        <v>3.0</v>
      </c>
      <c r="I37" s="6" t="n">
        <v>144.0</v>
      </c>
      <c r="J37" s="7" t="n">
        <f si="2" t="shared"/>
        <v>1220.408163265306</v>
      </c>
      <c r="K37" s="7" t="n">
        <f si="2" t="shared"/>
        <v>100.0</v>
      </c>
      <c r="L37" s="7" t="n">
        <f si="2" t="shared"/>
        <v>1243.75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1559.0</v>
      </c>
      <c r="E38" s="5" t="n">
        <v>2.0</v>
      </c>
      <c r="F38" s="6" t="n">
        <v>1557.0</v>
      </c>
      <c r="G38" s="5" t="n">
        <f si="1" t="shared"/>
        <v>257.0</v>
      </c>
      <c r="H38" s="5" t="n">
        <v>2.0</v>
      </c>
      <c r="I38" s="6" t="n">
        <v>255.0</v>
      </c>
      <c r="J38" s="7" t="n">
        <f si="2" t="shared"/>
        <v>506.6147859922179</v>
      </c>
      <c r="K38" s="7" t="n">
        <f si="2" t="shared"/>
        <v>0.0</v>
      </c>
      <c r="L38" s="7" t="n">
        <f si="2" t="shared"/>
        <v>510.5882352941176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15140.0</v>
      </c>
      <c r="E39" s="5" t="n">
        <f si="6" t="shared"/>
        <v>14.0</v>
      </c>
      <c r="F39" s="5" t="n">
        <f si="6" t="shared"/>
        <v>15126.0</v>
      </c>
      <c r="G39" s="5" t="n">
        <f si="6" t="shared"/>
        <v>2042.0</v>
      </c>
      <c r="H39" s="5" t="n">
        <f si="6" t="shared"/>
        <v>19.0</v>
      </c>
      <c r="I39" s="5" t="n">
        <f si="6" t="shared"/>
        <v>2023.0</v>
      </c>
      <c r="J39" s="7" t="n">
        <f si="2" t="shared"/>
        <v>641.4299706170422</v>
      </c>
      <c r="K39" s="7" t="n">
        <f si="2" t="shared"/>
        <v>-26.315789473684216</v>
      </c>
      <c r="L39" s="7" t="n">
        <f si="2" t="shared"/>
        <v>647.7014335145823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95123.0</v>
      </c>
      <c r="E40" s="5" t="n">
        <v>359.0</v>
      </c>
      <c r="F40" s="6" t="n">
        <v>94764.0</v>
      </c>
      <c r="G40" s="5" t="n">
        <f si="1" t="shared"/>
        <v>7317.0</v>
      </c>
      <c r="H40" s="5" t="n">
        <v>166.0</v>
      </c>
      <c r="I40" s="6" t="n">
        <v>7151.0</v>
      </c>
      <c r="J40" s="7" t="n">
        <f si="2" t="shared"/>
        <v>1200.0273336066693</v>
      </c>
      <c r="K40" s="7" t="n">
        <f si="2" t="shared"/>
        <v>116.26506024096383</v>
      </c>
      <c r="L40" s="7" t="n">
        <f si="2" t="shared"/>
        <v>1225.1852887708014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24944.0</v>
      </c>
      <c r="E41" s="5" t="n">
        <v>284.0</v>
      </c>
      <c r="F41" s="6" t="n">
        <v>24660.0</v>
      </c>
      <c r="G41" s="5" t="n">
        <f si="1" t="shared"/>
        <v>419.0</v>
      </c>
      <c r="H41" s="5" t="n">
        <v>84.0</v>
      </c>
      <c r="I41" s="6" t="n">
        <v>335.0</v>
      </c>
      <c r="J41" s="7" t="n">
        <f si="2" t="shared"/>
        <v>5853.221957040573</v>
      </c>
      <c r="K41" s="7" t="n">
        <f si="2" t="shared"/>
        <v>238.0952380952381</v>
      </c>
      <c r="L41" s="7" t="n">
        <f si="2" t="shared"/>
        <v>7261.194029850746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4253.0</v>
      </c>
      <c r="E42" s="5" t="n">
        <v>45.0</v>
      </c>
      <c r="F42" s="6" t="n">
        <v>4208.0</v>
      </c>
      <c r="G42" s="5" t="n">
        <f si="1" t="shared"/>
        <v>100.0</v>
      </c>
      <c r="H42" s="5" t="n">
        <v>24.0</v>
      </c>
      <c r="I42" s="6" t="n">
        <v>76.0</v>
      </c>
      <c r="J42" s="7" t="n">
        <f si="2" t="shared"/>
        <v>4153.0</v>
      </c>
      <c r="K42" s="7" t="n">
        <f si="2" t="shared"/>
        <v>87.5</v>
      </c>
      <c r="L42" s="7" t="n">
        <f si="2" t="shared"/>
        <v>5436.842105263158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503.0</v>
      </c>
      <c r="E43" s="5" t="n">
        <f si="7" t="shared"/>
        <v>1.0</v>
      </c>
      <c r="F43" s="5" t="n">
        <f si="7" t="shared"/>
        <v>502.0</v>
      </c>
      <c r="G43" s="5" t="n">
        <f si="7" t="shared"/>
        <v>100.0</v>
      </c>
      <c r="H43" s="5" t="n">
        <f si="7" t="shared"/>
        <v>1.0</v>
      </c>
      <c r="I43" s="5" t="n">
        <f si="7" t="shared"/>
        <v>99.0</v>
      </c>
      <c r="J43" s="7" t="n">
        <f si="2" t="shared"/>
        <v>403.0</v>
      </c>
      <c r="K43" s="7" t="n">
        <f si="2" t="shared"/>
        <v>0.0</v>
      </c>
      <c r="L43" s="7" t="n">
        <f si="2" t="shared"/>
        <v>407.0707070707071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29700.0</v>
      </c>
      <c r="E44" s="5" t="n">
        <v>330.0</v>
      </c>
      <c r="F44" s="6" t="n">
        <v>29370.0</v>
      </c>
      <c r="G44" s="5" t="n">
        <f si="1" t="shared"/>
        <v>619.0</v>
      </c>
      <c r="H44" s="5" t="n">
        <v>109.0</v>
      </c>
      <c r="I44" s="6" t="n">
        <v>510.0</v>
      </c>
      <c r="J44" s="7" t="n">
        <f si="2" t="shared"/>
        <v>4698.061389337641</v>
      </c>
      <c r="K44" s="7" t="n">
        <f si="2" t="shared"/>
        <v>202.75229357798165</v>
      </c>
      <c r="L44" s="7" t="n">
        <f si="2" t="shared"/>
        <v>5658.823529411765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1382.0</v>
      </c>
      <c r="E45" s="5" t="n">
        <v>30.0</v>
      </c>
      <c r="F45" s="6" t="n">
        <v>1352.0</v>
      </c>
      <c r="G45" s="5" t="n">
        <f si="1" t="shared"/>
        <v>246.0</v>
      </c>
      <c r="H45" s="5" t="n">
        <v>10.0</v>
      </c>
      <c r="I45" s="6" t="n">
        <v>236.0</v>
      </c>
      <c r="J45" s="7" t="n">
        <f si="2" t="shared"/>
        <v>461.7886178861789</v>
      </c>
      <c r="K45" s="7" t="n">
        <f si="2" t="shared"/>
        <v>200.0</v>
      </c>
      <c r="L45" s="7" t="n">
        <f si="2" t="shared"/>
        <v>472.88135593220335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1225.0</v>
      </c>
      <c r="E46" s="5" t="n">
        <f si="8" t="shared"/>
        <v>14.0</v>
      </c>
      <c r="F46" s="5" t="n">
        <f si="8" t="shared"/>
        <v>1211.0</v>
      </c>
      <c r="G46" s="5" t="n">
        <f si="8" t="shared"/>
        <v>255.0</v>
      </c>
      <c r="H46" s="5" t="n">
        <f si="8" t="shared"/>
        <v>2.0</v>
      </c>
      <c r="I46" s="5" t="n">
        <f si="8" t="shared"/>
        <v>253.0</v>
      </c>
      <c r="J46" s="7" t="n">
        <f si="2" t="shared"/>
        <v>380.3921568627451</v>
      </c>
      <c r="K46" s="7" t="n">
        <f si="2" t="shared"/>
        <v>600.0</v>
      </c>
      <c r="L46" s="7" t="n">
        <f si="2" t="shared"/>
        <v>378.6561264822135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2607.0</v>
      </c>
      <c r="E47" s="5" t="n">
        <v>44.0</v>
      </c>
      <c r="F47" s="6" t="n">
        <v>2563.0</v>
      </c>
      <c r="G47" s="5" t="n">
        <f si="1" t="shared"/>
        <v>501.0</v>
      </c>
      <c r="H47" s="5" t="n">
        <v>12.0</v>
      </c>
      <c r="I47" s="6" t="n">
        <v>489.0</v>
      </c>
      <c r="J47" s="7" t="n">
        <f si="2" t="shared"/>
        <v>420.35928143712573</v>
      </c>
      <c r="K47" s="7" t="n">
        <f si="2" t="shared"/>
        <v>266.66666666666663</v>
      </c>
      <c r="L47" s="7" t="n">
        <f si="2" t="shared"/>
        <v>424.13087934560326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634.0</v>
      </c>
      <c r="E48" s="5" t="n">
        <v>408.0</v>
      </c>
      <c r="F48" s="12" t="n">
        <v>226.0</v>
      </c>
      <c r="G48" s="5" t="n">
        <f si="1" t="shared"/>
        <v>1031.0</v>
      </c>
      <c r="H48" s="13" t="n">
        <v>118.0</v>
      </c>
      <c r="I48" s="12" t="n">
        <v>913.0</v>
      </c>
      <c r="J48" s="14" t="n">
        <f si="2" t="shared"/>
        <v>-38.506304558680895</v>
      </c>
      <c r="K48" s="14" t="n">
        <f si="2" t="shared"/>
        <v>245.76271186440678</v>
      </c>
      <c r="L48" s="14" t="n">
        <f si="2" t="shared"/>
        <v>-75.24644030668128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1662839.0</v>
      </c>
      <c r="E49" s="5" t="n">
        <f ref="E49:I49" si="9" t="shared">E19+E26+E40+E44+E47+E48</f>
        <v>251665.0</v>
      </c>
      <c r="F49" s="5" t="n">
        <f si="9" t="shared"/>
        <v>1411174.0</v>
      </c>
      <c r="G49" s="5" t="n">
        <f si="9" t="shared"/>
        <v>68991.0</v>
      </c>
      <c r="H49" s="5" t="n">
        <f si="9" t="shared"/>
        <v>8338.0</v>
      </c>
      <c r="I49" s="5" t="n">
        <f si="9" t="shared"/>
        <v>60653.0</v>
      </c>
      <c r="J49" s="7" t="n">
        <f si="2" t="shared"/>
        <v>2310.2259715035293</v>
      </c>
      <c r="K49" s="7" t="n">
        <f si="2" t="shared"/>
        <v>2918.289757735668</v>
      </c>
      <c r="L49" s="7" t="n">
        <f si="2" t="shared"/>
        <v>2226.635121098709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