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<sst xmlns="http://schemas.openxmlformats.org/spreadsheetml/2006/main" count="113" uniqueCount="62">
  <si>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</si>
  <si>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</si>
  <si>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</si>
  <si>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</si>
  <si>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</si>
  <si>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</si>
  <si>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</si>
  <si>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</si>
  <si>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</si>
  <si>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</si>
  <si>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</si>
  <si>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</si>
  <si>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</si>
  <si>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</si>
  <si>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</si>
  <si>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</si>
  <si>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</si>
  <si>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</si>
  <si>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</si>
  <si>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</si>
  <si>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</si>
  <si>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</si>
  <si>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</si>
  <si>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</si>
  <si>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</si>
  <si>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</si>
  <si>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</si>
  <si>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</si>
  <si>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</si>
  <si>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</si>
  <si>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</si>
  <si>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</si>
  <si>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</si>
  <si>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</si>
  <si>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</si>
  <si>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</si>
  <si>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</si>
  <si>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</si>
  <si>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</si>
  <si>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</si>
  <si>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</si>
  <si>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</si>
  <si>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</si>
  <si>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</si>
  <si>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</si>
  <si>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</si>
  <si>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</si>
  <si>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</si>
  <si>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</si>
  <si>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</si>
  <si>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</si>
  <si>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</si>
  <si>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</si>
  <si>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</si>
  <si>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</si>
  <si>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</si>
  <si>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</si>
  <si>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112年4月來臺旅客人次及成長率－按居住地分
Table 1-2 Visitor Arrivals by Residence,
April,2023</t>
  </si>
  <si>
    <t>112年4月 Apr.., 2023</t>
  </si>
  <si>
    <t>111年4月 Apr..,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</si>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</sst>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111021.0</v>
      </c>
      <c r="E4" s="5" t="n">
        <v>103697.0</v>
      </c>
      <c r="F4" s="6" t="n">
        <v>7324.0</v>
      </c>
      <c r="G4" s="5" t="n">
        <f>H4+I4</f>
        <v>490.0</v>
      </c>
      <c r="H4" s="5" t="n">
        <v>467.0</v>
      </c>
      <c r="I4" s="6" t="n">
        <v>23.0</v>
      </c>
      <c r="J4" s="7" t="n">
        <f>IF(G4=0,"-",((D4/G4)-1)*100)</f>
        <v>22557.34693877551</v>
      </c>
      <c r="K4" s="7" t="n">
        <f>IF(H4=0,"-",((E4/H4)-1)*100)</f>
        <v>22104.925053533192</v>
      </c>
      <c r="L4" s="7" t="n">
        <f>IF(I4=0,"-",((F4/I4)-1)*100)</f>
        <v>31743.478260869564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14944.0</v>
      </c>
      <c r="E5" s="5" t="n">
        <v>14013.0</v>
      </c>
      <c r="F5" s="6" t="n">
        <v>931.0</v>
      </c>
      <c r="G5" s="5" t="n">
        <f ref="G5:G48" si="1" t="shared">H5+I5</f>
        <v>764.0</v>
      </c>
      <c r="H5" s="5" t="n">
        <v>763.0</v>
      </c>
      <c r="I5" s="6" t="n">
        <v>1.0</v>
      </c>
      <c r="J5" s="7" t="n">
        <f ref="J5:L49" si="2" t="shared">IF(G5=0,"-",((D5/G5)-1)*100)</f>
        <v>1856.0209424083769</v>
      </c>
      <c r="K5" s="7" t="n">
        <f si="2" t="shared"/>
        <v>1736.5661861074707</v>
      </c>
      <c r="L5" s="7" t="n">
        <f si="2" t="shared"/>
        <v>93000.0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51851.0</v>
      </c>
      <c r="E6" s="5" t="n">
        <v>140.0</v>
      </c>
      <c r="F6" s="6" t="n">
        <v>51711.0</v>
      </c>
      <c r="G6" s="5" t="n">
        <f si="1" t="shared"/>
        <v>1758.0</v>
      </c>
      <c r="H6" s="5" t="n">
        <v>15.0</v>
      </c>
      <c r="I6" s="6" t="n">
        <v>1743.0</v>
      </c>
      <c r="J6" s="7" t="n">
        <f si="2" t="shared"/>
        <v>2849.4311717861206</v>
      </c>
      <c r="K6" s="7" t="n">
        <f si="2" t="shared"/>
        <v>833.3333333333334</v>
      </c>
      <c r="L6" s="7" t="n">
        <f si="2" t="shared"/>
        <v>2866.7814113597246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58950.0</v>
      </c>
      <c r="E7" s="5" t="n">
        <v>167.0</v>
      </c>
      <c r="F7" s="6" t="n">
        <v>58783.0</v>
      </c>
      <c r="G7" s="5" t="n">
        <f si="1" t="shared"/>
        <v>442.0</v>
      </c>
      <c r="H7" s="5" t="n">
        <v>19.0</v>
      </c>
      <c r="I7" s="6" t="n">
        <v>423.0</v>
      </c>
      <c r="J7" s="7" t="n">
        <f si="2" t="shared"/>
        <v>13237.104072398191</v>
      </c>
      <c r="K7" s="7" t="n">
        <f si="2" t="shared"/>
        <v>778.9473684210526</v>
      </c>
      <c r="L7" s="7" t="n">
        <f si="2" t="shared"/>
        <v>13796.690307328607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2377.0</v>
      </c>
      <c r="E8" s="5" t="n">
        <v>0.0</v>
      </c>
      <c r="F8" s="6" t="n">
        <v>2377.0</v>
      </c>
      <c r="G8" s="5" t="n">
        <f si="1" t="shared"/>
        <v>359.0</v>
      </c>
      <c r="H8" s="5" t="n">
        <v>1.0</v>
      </c>
      <c r="I8" s="6" t="n">
        <v>358.0</v>
      </c>
      <c r="J8" s="7" t="n">
        <f si="2" t="shared"/>
        <v>562.1169916434541</v>
      </c>
      <c r="K8" s="7" t="n">
        <f si="2" t="shared"/>
        <v>-100.0</v>
      </c>
      <c r="L8" s="7" t="n">
        <f si="2" t="shared"/>
        <v>563.9664804469274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1205.0</v>
      </c>
      <c r="E9" s="5" t="n">
        <v>11.0</v>
      </c>
      <c r="F9" s="6" t="n">
        <v>1194.0</v>
      </c>
      <c r="G9" s="5" t="n">
        <f si="1" t="shared"/>
        <v>60.0</v>
      </c>
      <c r="H9" s="5" t="n">
        <v>0.0</v>
      </c>
      <c r="I9" s="6" t="n">
        <v>60.0</v>
      </c>
      <c r="J9" s="7" t="n">
        <f si="2" t="shared"/>
        <v>1908.3333333333333</v>
      </c>
      <c r="K9" s="7" t="str">
        <f si="2" t="shared"/>
        <v>-</v>
      </c>
      <c r="L9" s="7" t="n">
        <f si="2" t="shared"/>
        <v>1889.9999999999998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44123.0</v>
      </c>
      <c r="E10" s="5" t="n">
        <v>53.0</v>
      </c>
      <c r="F10" s="6" t="n">
        <v>44070.0</v>
      </c>
      <c r="G10" s="5" t="n">
        <f si="1" t="shared"/>
        <v>731.0</v>
      </c>
      <c r="H10" s="5" t="n">
        <v>1.0</v>
      </c>
      <c r="I10" s="6" t="n">
        <v>730.0</v>
      </c>
      <c r="J10" s="7" t="n">
        <f si="2" t="shared"/>
        <v>5935.978112175103</v>
      </c>
      <c r="K10" s="7" t="n">
        <f si="2" t="shared"/>
        <v>5200.0</v>
      </c>
      <c r="L10" s="7" t="n">
        <f si="2" t="shared"/>
        <v>5936.986301369862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38276.0</v>
      </c>
      <c r="E11" s="5" t="n">
        <v>41.0</v>
      </c>
      <c r="F11" s="6" t="n">
        <v>38235.0</v>
      </c>
      <c r="G11" s="5" t="n">
        <f si="1" t="shared"/>
        <v>487.0</v>
      </c>
      <c r="H11" s="5" t="n">
        <v>11.0</v>
      </c>
      <c r="I11" s="6" t="n">
        <v>476.0</v>
      </c>
      <c r="J11" s="7" t="n">
        <f si="2" t="shared"/>
        <v>7759.548254620123</v>
      </c>
      <c r="K11" s="7" t="n">
        <f si="2" t="shared"/>
        <v>272.7272727272727</v>
      </c>
      <c r="L11" s="7" t="n">
        <f si="2" t="shared"/>
        <v>7932.563025210084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16824.0</v>
      </c>
      <c r="E12" s="5" t="n">
        <v>38.0</v>
      </c>
      <c r="F12" s="6" t="n">
        <v>16786.0</v>
      </c>
      <c r="G12" s="5" t="n">
        <f si="1" t="shared"/>
        <v>6125.0</v>
      </c>
      <c r="H12" s="5" t="n">
        <v>6.0</v>
      </c>
      <c r="I12" s="6" t="n">
        <v>6119.0</v>
      </c>
      <c r="J12" s="7" t="n">
        <f si="2" t="shared"/>
        <v>174.67755102040817</v>
      </c>
      <c r="K12" s="7" t="n">
        <f si="2" t="shared"/>
        <v>533.3333333333333</v>
      </c>
      <c r="L12" s="7" t="n">
        <f si="2" t="shared"/>
        <v>174.3258702402353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31872.0</v>
      </c>
      <c r="E13" s="5" t="n">
        <v>192.0</v>
      </c>
      <c r="F13" s="6" t="n">
        <v>31680.0</v>
      </c>
      <c r="G13" s="5" t="n">
        <f si="1" t="shared"/>
        <v>3745.0</v>
      </c>
      <c r="H13" s="5" t="n">
        <v>10.0</v>
      </c>
      <c r="I13" s="6" t="n">
        <v>3735.0</v>
      </c>
      <c r="J13" s="7" t="n">
        <f si="2" t="shared"/>
        <v>751.0547396528706</v>
      </c>
      <c r="K13" s="7" t="n">
        <f si="2" t="shared"/>
        <v>1820.0</v>
      </c>
      <c r="L13" s="7" t="n">
        <f si="2" t="shared"/>
        <v>748.1927710843374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46800.0</v>
      </c>
      <c r="E14" s="5" t="n">
        <v>69.0</v>
      </c>
      <c r="F14" s="6" t="n">
        <v>46731.0</v>
      </c>
      <c r="G14" s="5" t="n">
        <f si="1" t="shared"/>
        <v>2773.0</v>
      </c>
      <c r="H14" s="5" t="n">
        <v>8.0</v>
      </c>
      <c r="I14" s="6" t="n">
        <v>2765.0</v>
      </c>
      <c r="J14" s="7" t="n">
        <f si="2" t="shared"/>
        <v>1587.7028489001082</v>
      </c>
      <c r="K14" s="7" t="n">
        <f si="2" t="shared"/>
        <v>762.5</v>
      </c>
      <c r="L14" s="7" t="n">
        <f si="2" t="shared"/>
        <v>1590.0904159132008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36960.0</v>
      </c>
      <c r="E15" s="5" t="n">
        <v>117.0</v>
      </c>
      <c r="F15" s="6" t="n">
        <v>36843.0</v>
      </c>
      <c r="G15" s="5" t="n">
        <f si="1" t="shared"/>
        <v>7611.0</v>
      </c>
      <c r="H15" s="5" t="n">
        <v>54.0</v>
      </c>
      <c r="I15" s="6" t="n">
        <v>7557.0</v>
      </c>
      <c r="J15" s="7" t="n">
        <f si="2" t="shared"/>
        <v>385.6129286558928</v>
      </c>
      <c r="K15" s="7" t="n">
        <f si="2" t="shared"/>
        <v>116.66666666666666</v>
      </c>
      <c r="L15" s="7" t="n">
        <f si="2" t="shared"/>
        <v>387.53473600635175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2089.0</v>
      </c>
      <c r="E16" s="5" t="n">
        <f si="3" t="shared"/>
        <v>23.0</v>
      </c>
      <c r="F16" s="5" t="n">
        <f si="3" t="shared"/>
        <v>2066.0</v>
      </c>
      <c r="G16" s="5" t="n">
        <f si="3" t="shared"/>
        <v>106.0</v>
      </c>
      <c r="H16" s="5" t="n">
        <f si="3" t="shared"/>
        <v>5.0</v>
      </c>
      <c r="I16" s="5" t="n">
        <f si="3" t="shared"/>
        <v>101.0</v>
      </c>
      <c r="J16" s="7" t="n">
        <f si="2" t="shared"/>
        <v>1870.754716981132</v>
      </c>
      <c r="K16" s="7" t="n">
        <f si="2" t="shared"/>
        <v>359.99999999999994</v>
      </c>
      <c r="L16" s="7" t="n">
        <f si="2" t="shared"/>
        <v>1945.5445544554455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216944.0</v>
      </c>
      <c r="E17" s="5" t="n">
        <v>533.0</v>
      </c>
      <c r="F17" s="6" t="n">
        <v>216411.0</v>
      </c>
      <c r="G17" s="5" t="n">
        <f si="1" t="shared"/>
        <v>21578.0</v>
      </c>
      <c r="H17" s="5" t="n">
        <v>95.0</v>
      </c>
      <c r="I17" s="6" t="n">
        <v>21483.0</v>
      </c>
      <c r="J17" s="7" t="n">
        <f si="2" t="shared"/>
        <v>905.3943831680416</v>
      </c>
      <c r="K17" s="7" t="n">
        <f si="2" t="shared"/>
        <v>461.0526315789474</v>
      </c>
      <c r="L17" s="7" t="n">
        <f si="2" t="shared"/>
        <v>907.3593073593074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2206.0</v>
      </c>
      <c r="E18" s="5" t="n">
        <f si="4" t="shared"/>
        <v>1.0</v>
      </c>
      <c r="F18" s="5" t="n">
        <f si="4" t="shared"/>
        <v>2205.0</v>
      </c>
      <c r="G18" s="5" t="n">
        <f si="4" t="shared"/>
        <v>78.0</v>
      </c>
      <c r="H18" s="5" t="n">
        <f si="4" t="shared"/>
        <v>0.0</v>
      </c>
      <c r="I18" s="5" t="n">
        <f si="4" t="shared"/>
        <v>78.0</v>
      </c>
      <c r="J18" s="7" t="n">
        <f si="2" t="shared"/>
        <v>2728.205128205128</v>
      </c>
      <c r="K18" s="7" t="str">
        <f si="2" t="shared"/>
        <v>-</v>
      </c>
      <c r="L18" s="7" t="n">
        <f si="2" t="shared"/>
        <v>2726.923076923077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459498.0</v>
      </c>
      <c r="E19" s="5" t="n">
        <v>118562.0</v>
      </c>
      <c r="F19" s="6" t="n">
        <v>340936.0</v>
      </c>
      <c r="G19" s="5" t="n">
        <f si="1" t="shared"/>
        <v>25529.0</v>
      </c>
      <c r="H19" s="5" t="n">
        <v>1360.0</v>
      </c>
      <c r="I19" s="6" t="n">
        <v>24169.0</v>
      </c>
      <c r="J19" s="7" t="n">
        <f si="2" t="shared"/>
        <v>1699.905989267108</v>
      </c>
      <c r="K19" s="7" t="n">
        <f si="2" t="shared"/>
        <v>8617.794117647058</v>
      </c>
      <c r="L19" s="7" t="n">
        <f si="2" t="shared"/>
        <v>1310.6334560801026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7983.0</v>
      </c>
      <c r="E20" s="5" t="n">
        <v>44.0</v>
      </c>
      <c r="F20" s="6" t="n">
        <v>7939.0</v>
      </c>
      <c r="G20" s="5" t="n">
        <f si="1" t="shared"/>
        <v>197.0</v>
      </c>
      <c r="H20" s="5" t="n">
        <v>37.0</v>
      </c>
      <c r="I20" s="6" t="n">
        <v>160.0</v>
      </c>
      <c r="J20" s="7" t="n">
        <f si="2" t="shared"/>
        <v>3952.284263959391</v>
      </c>
      <c r="K20" s="7" t="n">
        <f si="2" t="shared"/>
        <v>18.918918918918926</v>
      </c>
      <c r="L20" s="7" t="n">
        <f si="2" t="shared"/>
        <v>4861.875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42054.0</v>
      </c>
      <c r="E21" s="5" t="n">
        <v>499.0</v>
      </c>
      <c r="F21" s="6" t="n">
        <v>41555.0</v>
      </c>
      <c r="G21" s="5" t="n">
        <f si="1" t="shared"/>
        <v>1208.0</v>
      </c>
      <c r="H21" s="5" t="n">
        <v>167.0</v>
      </c>
      <c r="I21" s="6" t="n">
        <v>1041.0</v>
      </c>
      <c r="J21" s="7" t="n">
        <f si="2" t="shared"/>
        <v>3381.2913907284765</v>
      </c>
      <c r="K21" s="7" t="n">
        <f si="2" t="shared"/>
        <v>198.80239520958085</v>
      </c>
      <c r="L21" s="7" t="n">
        <f si="2" t="shared"/>
        <v>3891.8347742555234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280.0</v>
      </c>
      <c r="E22" s="5" t="n">
        <v>1.0</v>
      </c>
      <c r="F22" s="6" t="n">
        <v>279.0</v>
      </c>
      <c r="G22" s="5" t="n">
        <f si="1" t="shared"/>
        <v>20.0</v>
      </c>
      <c r="H22" s="5" t="n">
        <v>1.0</v>
      </c>
      <c r="I22" s="6" t="n">
        <v>19.0</v>
      </c>
      <c r="J22" s="7" t="n">
        <f si="2" t="shared"/>
        <v>1300.0</v>
      </c>
      <c r="K22" s="7" t="n">
        <f si="2" t="shared"/>
        <v>0.0</v>
      </c>
      <c r="L22" s="7" t="n">
        <f si="2" t="shared"/>
        <v>1368.421052631579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222.0</v>
      </c>
      <c r="E23" s="5" t="n">
        <v>18.0</v>
      </c>
      <c r="F23" s="6" t="n">
        <v>204.0</v>
      </c>
      <c r="G23" s="5" t="n">
        <f si="1" t="shared"/>
        <v>25.0</v>
      </c>
      <c r="H23" s="5" t="n">
        <v>1.0</v>
      </c>
      <c r="I23" s="6" t="n">
        <v>24.0</v>
      </c>
      <c r="J23" s="7" t="n">
        <f si="2" t="shared"/>
        <v>788.0000000000001</v>
      </c>
      <c r="K23" s="7" t="n">
        <f si="2" t="shared"/>
        <v>1700.0</v>
      </c>
      <c r="L23" s="7" t="n">
        <f si="2" t="shared"/>
        <v>750.0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63.0</v>
      </c>
      <c r="E24" s="5" t="n">
        <v>6.0</v>
      </c>
      <c r="F24" s="6" t="n">
        <v>57.0</v>
      </c>
      <c r="G24" s="5" t="n">
        <f si="1" t="shared"/>
        <v>6.0</v>
      </c>
      <c r="H24" s="5" t="n">
        <v>1.0</v>
      </c>
      <c r="I24" s="6" t="n">
        <v>5.0</v>
      </c>
      <c r="J24" s="7" t="n">
        <f si="2" t="shared"/>
        <v>950.0</v>
      </c>
      <c r="K24" s="7" t="n">
        <f si="2" t="shared"/>
        <v>500.0</v>
      </c>
      <c r="L24" s="7" t="n">
        <f si="2" t="shared"/>
        <v>1040.0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734.0</v>
      </c>
      <c r="E25" s="5" t="n">
        <f si="5" t="shared"/>
        <v>8.0</v>
      </c>
      <c r="F25" s="5" t="n">
        <f si="5" t="shared"/>
        <v>726.0</v>
      </c>
      <c r="G25" s="5" t="n">
        <f si="5" t="shared"/>
        <v>90.0</v>
      </c>
      <c r="H25" s="5" t="n">
        <f si="5" t="shared"/>
        <v>3.0</v>
      </c>
      <c r="I25" s="5" t="n">
        <f si="5" t="shared"/>
        <v>87.0</v>
      </c>
      <c r="J25" s="7" t="n">
        <f si="2" t="shared"/>
        <v>715.5555555555555</v>
      </c>
      <c r="K25" s="7" t="n">
        <f si="2" t="shared"/>
        <v>166.66666666666666</v>
      </c>
      <c r="L25" s="7" t="n">
        <f si="2" t="shared"/>
        <v>734.4827586206897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51336.0</v>
      </c>
      <c r="E26" s="5" t="n">
        <v>576.0</v>
      </c>
      <c r="F26" s="6" t="n">
        <v>50760.0</v>
      </c>
      <c r="G26" s="5" t="n">
        <f si="1" t="shared"/>
        <v>1546.0</v>
      </c>
      <c r="H26" s="5" t="n">
        <v>210.0</v>
      </c>
      <c r="I26" s="6" t="n">
        <v>1336.0</v>
      </c>
      <c r="J26" s="7" t="n">
        <f si="2" t="shared"/>
        <v>3220.5692108667527</v>
      </c>
      <c r="K26" s="7" t="n">
        <f si="2" t="shared"/>
        <v>174.28571428571428</v>
      </c>
      <c r="L26" s="7" t="n">
        <f si="2" t="shared"/>
        <v>3699.40119760479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625.0</v>
      </c>
      <c r="E27" s="5" t="n">
        <v>7.0</v>
      </c>
      <c r="F27" s="6" t="n">
        <v>618.0</v>
      </c>
      <c r="G27" s="5" t="n">
        <f si="1" t="shared"/>
        <v>85.0</v>
      </c>
      <c r="H27" s="5" t="n">
        <v>1.0</v>
      </c>
      <c r="I27" s="6" t="n">
        <v>84.0</v>
      </c>
      <c r="J27" s="7" t="n">
        <f si="2" t="shared"/>
        <v>635.2941176470588</v>
      </c>
      <c r="K27" s="7" t="n">
        <f si="2" t="shared"/>
        <v>600.0</v>
      </c>
      <c r="L27" s="7" t="n">
        <f si="2" t="shared"/>
        <v>635.7142857142857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3841.0</v>
      </c>
      <c r="E28" s="5" t="n">
        <v>12.0</v>
      </c>
      <c r="F28" s="6" t="n">
        <v>3829.0</v>
      </c>
      <c r="G28" s="5" t="n">
        <f si="1" t="shared"/>
        <v>145.0</v>
      </c>
      <c r="H28" s="5" t="n">
        <v>4.0</v>
      </c>
      <c r="I28" s="6" t="n">
        <v>141.0</v>
      </c>
      <c r="J28" s="7" t="n">
        <f si="2" t="shared"/>
        <v>2548.9655172413795</v>
      </c>
      <c r="K28" s="7" t="n">
        <f si="2" t="shared"/>
        <v>200.0</v>
      </c>
      <c r="L28" s="7" t="n">
        <f si="2" t="shared"/>
        <v>2615.6028368794327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9510.0</v>
      </c>
      <c r="E29" s="5" t="n">
        <v>10.0</v>
      </c>
      <c r="F29" s="6" t="n">
        <v>9500.0</v>
      </c>
      <c r="G29" s="5" t="n">
        <f si="1" t="shared"/>
        <v>227.0</v>
      </c>
      <c r="H29" s="5" t="n">
        <v>8.0</v>
      </c>
      <c r="I29" s="6" t="n">
        <v>219.0</v>
      </c>
      <c r="J29" s="7" t="n">
        <f si="2" t="shared"/>
        <v>4089.42731277533</v>
      </c>
      <c r="K29" s="7" t="n">
        <f si="2" t="shared"/>
        <v>25.0</v>
      </c>
      <c r="L29" s="7" t="n">
        <f si="2" t="shared"/>
        <v>4237.899543378995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1129.0</v>
      </c>
      <c r="E30" s="5" t="n">
        <v>1.0</v>
      </c>
      <c r="F30" s="6" t="n">
        <v>1128.0</v>
      </c>
      <c r="G30" s="5" t="n">
        <f si="1" t="shared"/>
        <v>71.0</v>
      </c>
      <c r="H30" s="5" t="n">
        <v>3.0</v>
      </c>
      <c r="I30" s="6" t="n">
        <v>68.0</v>
      </c>
      <c r="J30" s="7" t="n">
        <f si="2" t="shared"/>
        <v>1490.1408450704225</v>
      </c>
      <c r="K30" s="7" t="n">
        <f si="2" t="shared"/>
        <v>-66.66666666666667</v>
      </c>
      <c r="L30" s="7" t="n">
        <f si="2" t="shared"/>
        <v>1558.8235294117649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2031.0</v>
      </c>
      <c r="E31" s="5" t="n">
        <v>1.0</v>
      </c>
      <c r="F31" s="6" t="n">
        <v>2030.0</v>
      </c>
      <c r="G31" s="5" t="n">
        <f si="1" t="shared"/>
        <v>280.0</v>
      </c>
      <c r="H31" s="5" t="n">
        <v>2.0</v>
      </c>
      <c r="I31" s="6" t="n">
        <v>278.0</v>
      </c>
      <c r="J31" s="7" t="n">
        <f si="2" t="shared"/>
        <v>625.3571428571429</v>
      </c>
      <c r="K31" s="7" t="n">
        <f si="2" t="shared"/>
        <v>-50.0</v>
      </c>
      <c r="L31" s="7" t="n">
        <f si="2" t="shared"/>
        <v>630.2158273381294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968.0</v>
      </c>
      <c r="E32" s="5" t="n">
        <v>19.0</v>
      </c>
      <c r="F32" s="6" t="n">
        <v>949.0</v>
      </c>
      <c r="G32" s="5" t="n">
        <f si="1" t="shared"/>
        <v>18.0</v>
      </c>
      <c r="H32" s="5" t="n">
        <v>1.0</v>
      </c>
      <c r="I32" s="6" t="n">
        <v>17.0</v>
      </c>
      <c r="J32" s="7" t="n">
        <f si="2" t="shared"/>
        <v>5277.777777777778</v>
      </c>
      <c r="K32" s="7" t="n">
        <f si="2" t="shared"/>
        <v>1800.0</v>
      </c>
      <c r="L32" s="7" t="n">
        <f si="2" t="shared"/>
        <v>5482.35294117647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751.0</v>
      </c>
      <c r="E33" s="5" t="n">
        <v>1.0</v>
      </c>
      <c r="F33" s="6" t="n">
        <v>750.0</v>
      </c>
      <c r="G33" s="5" t="n">
        <f si="1" t="shared"/>
        <v>39.0</v>
      </c>
      <c r="H33" s="5" t="n">
        <v>1.0</v>
      </c>
      <c r="I33" s="6" t="n">
        <v>38.0</v>
      </c>
      <c r="J33" s="7" t="n">
        <f si="2" t="shared"/>
        <v>1825.6410256410256</v>
      </c>
      <c r="K33" s="7" t="n">
        <f si="2" t="shared"/>
        <v>0.0</v>
      </c>
      <c r="L33" s="7" t="n">
        <f si="2" t="shared"/>
        <v>1873.6842105263158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6572.0</v>
      </c>
      <c r="E34" s="5" t="n">
        <v>23.0</v>
      </c>
      <c r="F34" s="6" t="n">
        <v>6549.0</v>
      </c>
      <c r="G34" s="5" t="n">
        <f si="1" t="shared"/>
        <v>581.0</v>
      </c>
      <c r="H34" s="5" t="n">
        <v>18.0</v>
      </c>
      <c r="I34" s="6" t="n">
        <v>563.0</v>
      </c>
      <c r="J34" s="7" t="n">
        <f si="2" t="shared"/>
        <v>1031.1531841652322</v>
      </c>
      <c r="K34" s="7" t="n">
        <f si="2" t="shared"/>
        <v>27.777777777777768</v>
      </c>
      <c r="L34" s="7" t="n">
        <f si="2" t="shared"/>
        <v>1063.2326820603907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811.0</v>
      </c>
      <c r="E35" s="5" t="n">
        <v>1.0</v>
      </c>
      <c r="F35" s="6" t="n">
        <v>810.0</v>
      </c>
      <c r="G35" s="5" t="n">
        <f si="1" t="shared"/>
        <v>13.0</v>
      </c>
      <c r="H35" s="5" t="n">
        <v>0.0</v>
      </c>
      <c r="I35" s="6" t="n">
        <v>13.0</v>
      </c>
      <c r="J35" s="7" t="n">
        <f si="2" t="shared"/>
        <v>6138.461538461539</v>
      </c>
      <c r="K35" s="7" t="str">
        <f si="2" t="shared"/>
        <v>-</v>
      </c>
      <c r="L35" s="7" t="n">
        <f si="2" t="shared"/>
        <v>6130.7692307692305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105.0</v>
      </c>
      <c r="E36" s="5" t="n">
        <v>0.0</v>
      </c>
      <c r="F36" s="6" t="n">
        <v>105.0</v>
      </c>
      <c r="G36" s="5" t="n">
        <f si="1" t="shared"/>
        <v>6.0</v>
      </c>
      <c r="H36" s="5" t="n">
        <v>0.0</v>
      </c>
      <c r="I36" s="6" t="n">
        <v>6.0</v>
      </c>
      <c r="J36" s="7" t="n">
        <f si="2" t="shared"/>
        <v>1650.0</v>
      </c>
      <c r="K36" s="7" t="str">
        <f si="2" t="shared"/>
        <v>-</v>
      </c>
      <c r="L36" s="7" t="n">
        <f si="2" t="shared"/>
        <v>1650.0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537.0</v>
      </c>
      <c r="E37" s="5" t="n">
        <v>2.0</v>
      </c>
      <c r="F37" s="6" t="n">
        <v>535.0</v>
      </c>
      <c r="G37" s="5" t="n">
        <f si="1" t="shared"/>
        <v>47.0</v>
      </c>
      <c r="H37" s="5" t="n">
        <v>0.0</v>
      </c>
      <c r="I37" s="6" t="n">
        <v>47.0</v>
      </c>
      <c r="J37" s="7" t="n">
        <f si="2" t="shared"/>
        <v>1042.5531914893616</v>
      </c>
      <c r="K37" s="7" t="str">
        <f si="2" t="shared"/>
        <v>-</v>
      </c>
      <c r="L37" s="7" t="n">
        <f si="2" t="shared"/>
        <v>1038.2978723404256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366.0</v>
      </c>
      <c r="E38" s="5" t="n">
        <v>0.0</v>
      </c>
      <c r="F38" s="6" t="n">
        <v>366.0</v>
      </c>
      <c r="G38" s="5" t="n">
        <f si="1" t="shared"/>
        <v>94.0</v>
      </c>
      <c r="H38" s="5" t="n">
        <v>2.0</v>
      </c>
      <c r="I38" s="6" t="n">
        <v>92.0</v>
      </c>
      <c r="J38" s="7" t="n">
        <f si="2" t="shared"/>
        <v>289.3617021276596</v>
      </c>
      <c r="K38" s="7" t="n">
        <f si="2" t="shared"/>
        <v>-100.0</v>
      </c>
      <c r="L38" s="7" t="n">
        <f si="2" t="shared"/>
        <v>297.82608695652175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4299.0</v>
      </c>
      <c r="E39" s="5" t="n">
        <f si="6" t="shared"/>
        <v>3.0</v>
      </c>
      <c r="F39" s="5" t="n">
        <f si="6" t="shared"/>
        <v>4296.0</v>
      </c>
      <c r="G39" s="5" t="n">
        <f si="6" t="shared"/>
        <v>687.0</v>
      </c>
      <c r="H39" s="5" t="n">
        <f si="6" t="shared"/>
        <v>3.0</v>
      </c>
      <c r="I39" s="5" t="n">
        <f si="6" t="shared"/>
        <v>684.0</v>
      </c>
      <c r="J39" s="7" t="n">
        <f si="2" t="shared"/>
        <v>525.764192139738</v>
      </c>
      <c r="K39" s="7" t="n">
        <f si="2" t="shared"/>
        <v>0.0</v>
      </c>
      <c r="L39" s="7" t="n">
        <f si="2" t="shared"/>
        <v>528.0701754385965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31545.0</v>
      </c>
      <c r="E40" s="5" t="n">
        <v>80.0</v>
      </c>
      <c r="F40" s="6" t="n">
        <v>31465.0</v>
      </c>
      <c r="G40" s="5" t="n">
        <f si="1" t="shared"/>
        <v>2293.0</v>
      </c>
      <c r="H40" s="5" t="n">
        <v>43.0</v>
      </c>
      <c r="I40" s="6" t="n">
        <v>2250.0</v>
      </c>
      <c r="J40" s="7" t="n">
        <f si="2" t="shared"/>
        <v>1275.7086785870038</v>
      </c>
      <c r="K40" s="7" t="n">
        <f si="2" t="shared"/>
        <v>86.04651162790698</v>
      </c>
      <c r="L40" s="7" t="n">
        <f si="2" t="shared"/>
        <v>1298.4444444444443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8428.0</v>
      </c>
      <c r="E41" s="5" t="n">
        <v>71.0</v>
      </c>
      <c r="F41" s="6" t="n">
        <v>8357.0</v>
      </c>
      <c r="G41" s="5" t="n">
        <f si="1" t="shared"/>
        <v>147.0</v>
      </c>
      <c r="H41" s="5" t="n">
        <v>36.0</v>
      </c>
      <c r="I41" s="6" t="n">
        <v>111.0</v>
      </c>
      <c r="J41" s="7" t="n">
        <f si="2" t="shared"/>
        <v>5633.333333333334</v>
      </c>
      <c r="K41" s="7" t="n">
        <f si="2" t="shared"/>
        <v>97.22222222222223</v>
      </c>
      <c r="L41" s="7" t="n">
        <f si="2" t="shared"/>
        <v>7428.828828828829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1367.0</v>
      </c>
      <c r="E42" s="5" t="n">
        <v>9.0</v>
      </c>
      <c r="F42" s="6" t="n">
        <v>1358.0</v>
      </c>
      <c r="G42" s="5" t="n">
        <f si="1" t="shared"/>
        <v>37.0</v>
      </c>
      <c r="H42" s="5" t="n">
        <v>7.0</v>
      </c>
      <c r="I42" s="6" t="n">
        <v>30.0</v>
      </c>
      <c r="J42" s="7" t="n">
        <f si="2" t="shared"/>
        <v>3594.5945945945946</v>
      </c>
      <c r="K42" s="7" t="n">
        <f si="2" t="shared"/>
        <v>28.57142857142858</v>
      </c>
      <c r="L42" s="7" t="n">
        <f si="2" t="shared"/>
        <v>4426.666666666667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133.0</v>
      </c>
      <c r="E43" s="5" t="n">
        <f si="7" t="shared"/>
        <v>1.0</v>
      </c>
      <c r="F43" s="5" t="n">
        <f si="7" t="shared"/>
        <v>132.0</v>
      </c>
      <c r="G43" s="5" t="n">
        <f si="7" t="shared"/>
        <v>20.0</v>
      </c>
      <c r="H43" s="5" t="n">
        <f si="7" t="shared"/>
        <v>0.0</v>
      </c>
      <c r="I43" s="5" t="n">
        <f si="7" t="shared"/>
        <v>20.0</v>
      </c>
      <c r="J43" s="7" t="n">
        <f si="2" t="shared"/>
        <v>565.0</v>
      </c>
      <c r="K43" s="7" t="str">
        <f si="2" t="shared"/>
        <v>-</v>
      </c>
      <c r="L43" s="7" t="n">
        <f si="2" t="shared"/>
        <v>560.0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9928.0</v>
      </c>
      <c r="E44" s="5" t="n">
        <v>81.0</v>
      </c>
      <c r="F44" s="6" t="n">
        <v>9847.0</v>
      </c>
      <c r="G44" s="5" t="n">
        <f si="1" t="shared"/>
        <v>204.0</v>
      </c>
      <c r="H44" s="5" t="n">
        <v>43.0</v>
      </c>
      <c r="I44" s="6" t="n">
        <v>161.0</v>
      </c>
      <c r="J44" s="7" t="n">
        <f si="2" t="shared"/>
        <v>4766.666666666666</v>
      </c>
      <c r="K44" s="7" t="n">
        <f si="2" t="shared"/>
        <v>88.37209302325581</v>
      </c>
      <c r="L44" s="7" t="n">
        <f si="2" t="shared"/>
        <v>6016.149068322981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411.0</v>
      </c>
      <c r="E45" s="5" t="n">
        <v>16.0</v>
      </c>
      <c r="F45" s="6" t="n">
        <v>395.0</v>
      </c>
      <c r="G45" s="5" t="n">
        <f si="1" t="shared"/>
        <v>78.0</v>
      </c>
      <c r="H45" s="5" t="n">
        <v>1.0</v>
      </c>
      <c r="I45" s="6" t="n">
        <v>77.0</v>
      </c>
      <c r="J45" s="7" t="n">
        <f si="2" t="shared"/>
        <v>426.9230769230769</v>
      </c>
      <c r="K45" s="7" t="n">
        <f si="2" t="shared"/>
        <v>1500.0</v>
      </c>
      <c r="L45" s="7" t="n">
        <f si="2" t="shared"/>
        <v>412.98701298701303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307.0</v>
      </c>
      <c r="E46" s="5" t="n">
        <f si="8" t="shared"/>
        <v>2.0</v>
      </c>
      <c r="F46" s="5" t="n">
        <f si="8" t="shared"/>
        <v>305.0</v>
      </c>
      <c r="G46" s="5" t="n">
        <f si="8" t="shared"/>
        <v>92.0</v>
      </c>
      <c r="H46" s="5" t="n">
        <f si="8" t="shared"/>
        <v>0.0</v>
      </c>
      <c r="I46" s="5" t="n">
        <f si="8" t="shared"/>
        <v>92.0</v>
      </c>
      <c r="J46" s="7" t="n">
        <f si="2" t="shared"/>
        <v>233.69565217391303</v>
      </c>
      <c r="K46" s="7" t="str">
        <f si="2" t="shared"/>
        <v>-</v>
      </c>
      <c r="L46" s="7" t="n">
        <f si="2" t="shared"/>
        <v>231.52173913043475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718.0</v>
      </c>
      <c r="E47" s="5" t="n">
        <v>18.0</v>
      </c>
      <c r="F47" s="6" t="n">
        <v>700.0</v>
      </c>
      <c r="G47" s="5" t="n">
        <f si="1" t="shared"/>
        <v>170.0</v>
      </c>
      <c r="H47" s="5" t="n">
        <v>1.0</v>
      </c>
      <c r="I47" s="6" t="n">
        <v>169.0</v>
      </c>
      <c r="J47" s="7" t="n">
        <f si="2" t="shared"/>
        <v>322.3529411764706</v>
      </c>
      <c r="K47" s="7" t="n">
        <f si="2" t="shared"/>
        <v>1700.0</v>
      </c>
      <c r="L47" s="7" t="n">
        <f si="2" t="shared"/>
        <v>314.20118343195264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186.0</v>
      </c>
      <c r="E48" s="5" t="n">
        <v>104.0</v>
      </c>
      <c r="F48" s="12" t="n">
        <v>82.0</v>
      </c>
      <c r="G48" s="5" t="n">
        <f si="1" t="shared"/>
        <v>18.0</v>
      </c>
      <c r="H48" s="13" t="n">
        <v>18.0</v>
      </c>
      <c r="I48" s="12" t="n">
        <v>0.0</v>
      </c>
      <c r="J48" s="14" t="n">
        <f si="2" t="shared"/>
        <v>933.3333333333334</v>
      </c>
      <c r="K48" s="14" t="n">
        <f si="2" t="shared"/>
        <v>477.77777777777777</v>
      </c>
      <c r="L48" s="14" t="str">
        <f si="2" t="shared"/>
        <v>-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553211.0</v>
      </c>
      <c r="E49" s="5" t="n">
        <f ref="E49:I49" si="9" t="shared">E19+E26+E40+E44+E47+E48</f>
        <v>119421.0</v>
      </c>
      <c r="F49" s="5" t="n">
        <f si="9" t="shared"/>
        <v>433790.0</v>
      </c>
      <c r="G49" s="5" t="n">
        <f si="9" t="shared"/>
        <v>29760.0</v>
      </c>
      <c r="H49" s="5" t="n">
        <f si="9" t="shared"/>
        <v>1675.0</v>
      </c>
      <c r="I49" s="5" t="n">
        <f si="9" t="shared"/>
        <v>28085.0</v>
      </c>
      <c r="J49" s="7" t="n">
        <f si="2" t="shared"/>
        <v>1758.907930107527</v>
      </c>
      <c r="K49" s="7" t="n">
        <f si="2" t="shared"/>
        <v>7029.611940298507</v>
      </c>
      <c r="L49" s="7" t="n">
        <f si="2" t="shared"/>
        <v>1444.5611536407334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