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2年\"/>
    </mc:Choice>
  </mc:AlternateContent>
  <xr:revisionPtr revIDLastSave="0" documentId="8_{C596708C-867E-4416-920F-3A61A1384DB3}" xr6:coauthVersionLast="36" xr6:coauthVersionMax="36" xr10:uidLastSave="{00000000-0000-0000-0000-000000000000}"/>
  <bookViews>
    <workbookView xWindow="0" yWindow="0" windowWidth="28800" windowHeight="12180" xr2:uid="{9FF3A082-4939-42BB-8F23-AB146072D2F2}"/>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<sst xmlns="http://schemas.openxmlformats.org/spreadsheetml/2006/main" count="1568" uniqueCount="553">
  <si>
    <t>類型
Type</t>
    <phoneticPr fontId="2" type="noConversion"/>
  </si>
  <si>
    <t>觀光遊憩區
Scenic Spots</t>
    <phoneticPr fontId="2" type="noConversion"/>
  </si>
  <si>
    <t>縣市
City/Country</t>
    <phoneticPr fontId="2" type="noConversion"/>
  </si>
  <si>
    <t>112年3月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</si>
  <si>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</si>
  <si>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</si>
  <si>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</si>
  <si>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</si>
  <si>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</si>
  <si>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</si>
  <si>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</si>
  <si>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</si>
  <si>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</si>
  <si>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</si>
  <si>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</si>
  <si>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</si>
  <si>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</si>
  <si>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</si>
  <si>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</si>
  <si>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</si>
  <si>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</si>
  <si>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</si>
  <si>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</si>
  <si>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</si>
  <si>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</si>
  <si>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</si>
  <si>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</si>
  <si>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</si>
  <si>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</si>
  <si>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</si>
  <si>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</si>
  <si>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</si>
  <si>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</si>
  <si>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</si>
  <si>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</si>
  <si>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</si>
  <si>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</si>
  <si>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</si>
  <si>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</si>
  <si>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</si>
  <si>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</si>
  <si>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</si>
  <si>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</si>
  <si>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</si>
  <si>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</si>
  <si>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</si>
  <si>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</si>
  <si>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</si>
  <si>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</si>
  <si>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</si>
  <si>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</si>
  <si>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</si>
  <si>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</si>
  <si>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</si>
  <si>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</si>
  <si>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</si>
  <si>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</si>
  <si>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</si>
  <si>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</si>
  <si>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</si>
  <si>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</si>
  <si>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</si>
  <si>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</si>
  <si>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</si>
  <si>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</si>
  <si>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</si>
  <si>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</si>
  <si>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</si>
  <si>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</si>
  <si>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</si>
  <si>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</si>
  <si>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</si>
  <si>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</si>
  <si>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</si>
  <si>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</si>
  <si>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</si>
  <si>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</si>
  <si>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</si>
  <si>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</si>
  <si>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</si>
  <si>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</si>
  <si>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</si>
  <si>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</si>
  <si>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</si>
  <si>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</si>
  <si>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</si>
  <si>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</si>
  <si>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</si>
  <si>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</si>
  <si>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</si>
  <si>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</si>
  <si>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</si>
  <si>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</si>
  <si>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</si>
  <si>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</si>
  <si>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</si>
  <si>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</si>
  <si>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</si>
  <si>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</si>
  <si>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</si>
  <si>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</si>
  <si>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</si>
  <si>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</si>
  <si>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</si>
  <si>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</si>
  <si>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</si>
  <si>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</si>
  <si>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</si>
  <si>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</si>
  <si>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</si>
  <si>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</si>
  <si>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自動車流監視系統</t>
  </si>
  <si>
    <t xml:space="preserve">    八仙洞
    Basian Cave</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</si>
  <si>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</si>
  <si>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</si>
  <si>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</si>
  <si>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</si>
  <si>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</si>
  <si>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</si>
  <si>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 xml:space="preserve">    花蓮管理站遊客中心
    Hualien Ranger Station Visitor Center</t>
  </si>
  <si>
    <t xml:space="preserve">    水往上流遊憩區
    Water Running Upward</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</si>
  <si>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</si>
  <si>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</si>
  <si>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</si>
  <si>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</si>
  <si>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</si>
  <si>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</si>
  <si>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</si>
  <si>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</si>
  <si>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</si>
  <si>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</si>
  <si>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</si>
  <si>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</si>
  <si>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</si>
  <si>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</si>
  <si>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 xml:space="preserve">    北回歸線標誌公園
    Tropic of Cancer Marker</t>
  </si>
  <si>
    <t>參山國家風景區
Tri-Mountain National Scenic Area</t>
  </si>
  <si>
    <t xml:space="preserve">    獅頭山風景區(新竹地區)
    Lion’s Head Mountain Scenic Area-Hsinchu</t>
  </si>
  <si>
    <t>新竹縣
Hsinchu County</t>
  </si>
  <si>
    <t>停車數概估及門票數統計</t>
  </si>
  <si>
    <t xml:space="preserve">    獅頭山風景區(苗栗地區)
    Lion’s Head Mountain Scenic Area-Miaoli</t>
  </si>
  <si>
    <t>停車數及車流數概估</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</si>
  <si>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</si>
  <si>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</si>
  <si>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</si>
  <si>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</si>
  <si>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</si>
  <si>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</si>
  <si>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</si>
  <si>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</si>
  <si>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七股鹽山園區
    Cigu Salt Mountain Recreational Area</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</si>
  <si>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</si>
  <si>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</si>
  <si>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</si>
  <si>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</si>
  <si>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</si>
  <si>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布袋海景公園
    Budai Seascape Park</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</si>
  <si>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</si>
  <si>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</si>
  <si>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</si>
  <si>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</si>
  <si>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</si>
  <si>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</si>
  <si>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</si>
  <si>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</si>
  <si>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</si>
  <si>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</si>
  <si>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</si>
  <si>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</si>
  <si>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</si>
  <si>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柳營尖山埤渡假村
    Liuying Jianshanpi Resort</t>
  </si>
  <si>
    <t xml:space="preserve">    曾文水庫
    Zengwun Dam</t>
  </si>
  <si>
    <t xml:space="preserve">    烏山頭水庫風景區
    Wu Shan Tou Reservoir</t>
  </si>
  <si>
    <t xml:space="preserve">    關子嶺溫泉區
    Guan Zih Ling Hot Spring  Area</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</si>
  <si>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</si>
  <si>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</si>
  <si>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</si>
  <si>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</si>
  <si>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</si>
  <si>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</si>
  <si>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</si>
  <si>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</si>
  <si>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</si>
  <si>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</si>
  <si>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</si>
  <si>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</si>
  <si>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</si>
  <si>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</si>
  <si>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</si>
  <si>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</si>
  <si>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</si>
  <si>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</si>
  <si>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</si>
  <si>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</si>
  <si>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</si>
  <si>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</si>
  <si>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</si>
  <si>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</si>
  <si>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</si>
  <si>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</si>
  <si>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</si>
  <si>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</si>
  <si>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</si>
  <si>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</si>
  <si>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</si>
  <si>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</si>
  <si>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</si>
  <si>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</si>
  <si>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</si>
  <si>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</si>
  <si>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</si>
  <si>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</si>
  <si>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</si>
  <si>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</si>
  <si>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</si>
  <si>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</si>
  <si>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</si>
  <si>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</si>
  <si>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</si>
  <si>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</si>
  <si>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</si>
  <si>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</si>
  <si>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</si>
  <si>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</si>
  <si>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</si>
  <si>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</si>
  <si>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</si>
  <si>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</si>
  <si>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</si>
  <si>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</si>
  <si>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</si>
  <si>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</si>
  <si>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</si>
  <si>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</si>
  <si>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</si>
  <si>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</si>
  <si>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</si>
  <si>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</si>
  <si>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</si>
  <si>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</si>
  <si>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</si>
  <si>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</si>
  <si>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</si>
  <si>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Ruifang Special Scenic Area</t>
  </si>
  <si>
    <t>人工計算及停車數</t>
  </si>
  <si>
    <t>台東森林公園
Taitung Forest Park</t>
  </si>
  <si>
    <t>門票數，特殊活動舉辦日因園區採專案一次性收費，將另估人數加總</t>
  </si>
  <si>
    <t xml:space="preserve">拉拉山風景區
Lala Mountain Nature Protection </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</si>
  <si>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</si>
  <si>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</si>
  <si>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</si>
  <si>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</si>
  <si>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</si>
  <si>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</si>
  <si>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</si>
  <si>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</si>
  <si>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</si>
  <si>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</si>
  <si>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</si>
  <si>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</si>
  <si>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</si>
  <si>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</si>
  <si>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</si>
  <si>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</si>
  <si>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</si>
  <si>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</si>
  <si>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</si>
  <si>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</si>
  <si>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</si>
  <si>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</si>
  <si>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</si>
  <si>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</si>
  <si>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</si>
  <si>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</si>
  <si>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</si>
  <si>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</si>
  <si>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</si>
  <si>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</si>
  <si>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</si>
  <si>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</si>
  <si>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</si>
  <si>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</si>
  <si>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</si>
  <si>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</si>
  <si>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</si>
  <si>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</si>
  <si>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</si>
  <si>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</si>
  <si>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</si>
  <si>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</si>
  <si>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</si>
  <si>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</si>
  <si>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</si>
  <si>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</si>
  <si>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</si>
  <si>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</si>
  <si>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</si>
  <si>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</si>
  <si>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</si>
  <si>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</si>
  <si>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</si>
  <si>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</si>
  <si>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</si>
  <si>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</si>
  <si>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</si>
  <si>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</si>
  <si>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</si>
  <si>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</si>
  <si>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</si>
  <si>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</si>
  <si>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</si>
  <si>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</si>
  <si>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</si>
  <si>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</si>
  <si>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</si>
  <si>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</si>
  <si>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</si>
  <si>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</si>
  <si>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</si>
  <si>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</si>
  <si>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</si>
  <si>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</si>
  <si>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</si>
  <si>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</si>
  <si>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</si>
  <si>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</si>
  <si>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</si>
  <si>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</si>
  <si>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</si>
  <si>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</si>
  <si>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</si>
  <si>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</si>
  <si>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</si>
  <si>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</si>
  <si>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</si>
  <si>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</si>
  <si>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</si>
  <si>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</si>
  <si>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</si>
  <si>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</si>
  <si>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</si>
  <si>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</si>
  <si>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</si>
  <si>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</si>
  <si>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</si>
  <si>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</si>
  <si>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</si>
  <si>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</si>
  <si>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</si>
  <si>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</si>
  <si>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</si>
  <si>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</si>
  <si>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</si>
  <si>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</si>
  <si>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</si>
  <si>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</si>
  <si>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</si>
  <si>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</si>
  <si>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</si>
  <si>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</si>
  <si>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</si>
  <si>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</si>
  <si>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</si>
  <si>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</si>
  <si>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</si>
  <si>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</si>
  <si>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</si>
  <si>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</si>
  <si>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</si>
  <si>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</si>
  <si>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</si>
  <si>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</si>
  <si>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</si>
  <si>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</si>
  <si>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</si>
  <si>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</si>
  <si>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</si>
  <si>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北港武德宮(北港武德宮管理委員會)
The Beigang Wude Temple</t>
  </si>
  <si>
    <t>AI影像辨識人流計數系統</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</si>
  <si>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</si>
  <si>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</si>
  <si>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</si>
  <si>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</si>
  <si>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</si>
  <si>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</si>
  <si>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</si>
  <si>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</si>
  <si>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</si>
  <si>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</si>
  <si>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</si>
  <si>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</si>
  <si>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</si>
  <si>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</si>
  <si>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十分旅遊服務中心
Shifen Sightseeing Service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</si>
  <si>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</si>
  <si>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</si>
  <si>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</si>
  <si>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</si>
  <si>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</si>
  <si>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</si>
  <si>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</si>
  <si>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</si>
  <si>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</si>
  <si>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</si>
  <si>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</si>
  <si>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</si>
  <si>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</si>
  <si>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</si>
  <si>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</si>
  <si>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</si>
  <si>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</si>
  <si>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</si>
  <si>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</si>
  <si>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</si>
  <si>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</si>
  <si>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</si>
  <si>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</si>
  <si>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</si>
  <si>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</si>
  <si>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</si>
  <si>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</si>
  <si>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</si>
  <si>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</si>
  <si>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</si>
  <si>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室內：人工計數器+門票數；室外：概估</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</si>
  <si>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</si>
  <si>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</si>
  <si>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</si>
  <si>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</si>
  <si>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</si>
  <si>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</si>
  <si>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</si>
  <si>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</si>
  <si>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</si>
  <si>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</si>
  <si>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</si>
  <si>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</si>
  <si>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</si>
  <si>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</si>
  <si>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</si>
  <si>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</si>
  <si>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</si>
  <si>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</si>
  <si>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</si>
  <si>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</si>
  <si>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</si>
  <si>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</si>
  <si>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</si>
  <si>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</si>
  <si>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</si>
  <si>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</si>
  <si>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</si>
  <si>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</si>
  <si>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</si>
  <si>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</si>
  <si>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</si>
  <si>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</si>
  <si>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</si>
  <si>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</si>
  <si>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</si>
  <si>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</si>
  <si>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</si>
  <si>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</si>
  <si>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</si>
  <si>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</si>
  <si>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</si>
  <si>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</si>
  <si>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</si>
  <si>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</si>
  <si>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</si>
  <si>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</si>
  <si>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</si>
  <si>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</si>
  <si>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</si>
  <si>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</si>
  <si>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</si>
  <si>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</si>
  <si>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</si>
  <si>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</si>
  <si>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</si>
  <si>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</si>
  <si>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</si>
  <si>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</si>
  <si>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</si>
  <si>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</si>
  <si>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</si>
  <si>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</si>
  <si>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</si>
  <si>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</si>
  <si>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</si>
  <si>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</si>
  <si>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</si>
  <si>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</si>
  <si>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</si>
  <si>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</si>
  <si>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</si>
  <si>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</si>
  <si>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</si>
  <si>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內灣老街
Neiwan Old Street</t>
  </si>
  <si>
    <t>停車場停車數及內灣站出站人數估算</t>
  </si>
  <si>
    <t>蘭嶼
Lanyu（Orchid Island）</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</si>
  <si>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</si>
  <si>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</si>
  <si>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</si>
  <si>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</si>
  <si>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</si>
  <si>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</si>
  <si>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</si>
  <si>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</si>
  <si>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</si>
  <si>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</si>
  <si>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</si>
  <si>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</si>
  <si>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</si>
  <si>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</si>
  <si>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</si>
  <si>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</si>
  <si>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</si>
  <si>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</si>
  <si>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</si>
  <si>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</si>
  <si>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</si>
  <si>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</si>
  <si>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</si>
  <si>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</si>
  <si>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</si>
  <si>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</si>
  <si>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</si>
  <si>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</si>
  <si>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</si>
  <si>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</si>
  <si>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</si>
  <si>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</si>
  <si>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</si>
  <si>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</si>
  <si>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</si>
  <si>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</si>
  <si>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</si>
  <si>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</si>
  <si>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</si>
  <si>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</si>
  <si>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</si>
  <si>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</si>
  <si>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</si>
  <si>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電信數據人流統計</t>
  </si>
  <si>
    <t>義大世界
E-DA World</t>
  </si>
  <si>
    <t>人工統計</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</si>
  <si>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</si>
  <si>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</si>
  <si>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</si>
  <si>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</si>
  <si>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</si>
  <si>
    <t>112年3月主要觀光遊憩據點遊客人次統計
Visitors to the Principal Scenic Spots in Taiwan 
by Month, March, 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</si>
</sst>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55AF-FD5C-4D34-B671-84E2E8898CBF}">
  <dimension ref="A1:H377"/>
  <sheetViews>
    <sheetView tabSelected="1" workbookViewId="0">
      <pane ySplit="3" topLeftCell="A4" activePane="bottomLeft" state="frozen"/>
      <selection pane="bottomLeft" activeCell="J3" sqref="J3"/>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2" customFormat="1" ht="71.25" customHeight="1" x14ac:dyDescent="0.25">
      <c r="A1" s="1" t="s">
        <v>552</v>
      </c>
      <c r="B1" s="1"/>
      <c r="C1" s="1"/>
      <c r="D1" s="1"/>
      <c r="E1" s="1"/>
      <c r="F1" s="1"/>
      <c r="G1" s="1"/>
      <c r="H1" s="1"/>
    </row>
    <row r="2" spans="1:8" ht="6.75" customHeight="1" x14ac:dyDescent="0.25">
      <c r="A2" s="3"/>
      <c r="B2" s="3"/>
      <c r="C2" s="3"/>
      <c r="D2" s="3"/>
      <c r="E2" s="3"/>
      <c r="F2" s="3"/>
      <c r="G2" s="3"/>
      <c r="H2" s="3"/>
    </row>
    <row r="3" spans="1:8" s="7" customFormat="1" ht="39" customHeight="1" x14ac:dyDescent="0.25">
      <c r="A3" s="4" t="s">
        <v>0</v>
      </c>
      <c r="B3" s="5" t="s">
        <v>1</v>
      </c>
      <c r="C3" s="5" t="s">
        <v>2</v>
      </c>
      <c r="D3" s="5" t="s">
        <v>3</v>
      </c>
      <c r="E3" s="5" t="s">
        <v>4</v>
      </c>
      <c r="F3" s="6" t="s">
        <v>5</v>
      </c>
      <c r="G3" s="5" t="s">
        <v>6</v>
      </c>
      <c r="H3" s="6" t="s">
        <v>7</v>
      </c>
    </row>
    <row r="4" spans="1:8" s="13" customFormat="1" ht="28.5" customHeight="1" x14ac:dyDescent="0.25">
      <c r="A4" s="8" t="s">
        <v>8</v>
      </c>
      <c r="B4" s="9" t="s">
        <v>9</v>
      </c>
      <c r="C4" s="9"/>
      <c r="D4" s="10"/>
      <c r="E4" s="10"/>
      <c r="F4" s="11"/>
      <c r="G4" s="12"/>
      <c r="H4" s="9"/>
    </row>
    <row r="5" spans="1:8" ht="28.5" x14ac:dyDescent="0.25">
      <c r="A5" s="8" t="s">
        <v>8</v>
      </c>
      <c r="B5" s="9" t="s">
        <v>10</v>
      </c>
      <c r="C5" s="9" t="s">
        <v>11</v>
      </c>
      <c r="D5" s="10">
        <v>73293</v>
      </c>
      <c r="E5" s="10">
        <v>7705</v>
      </c>
      <c r="F5" s="11">
        <f t="shared" ref="F5:F12" si="0">D5-E5</f>
        <v>65588</v>
      </c>
      <c r="G5" s="12">
        <f t="shared" ref="G5:G12" si="1">IF(E5&lt;&gt;0,(D5-E5)/E5*100,"-")</f>
        <v>851.23945489941593</v>
      </c>
      <c r="H5" s="9" t="s">
        <v>12</v>
      </c>
    </row>
    <row r="6" spans="1:8" ht="28.5" x14ac:dyDescent="0.25">
      <c r="A6" s="8" t="s">
        <v>8</v>
      </c>
      <c r="B6" s="9" t="s">
        <v>13</v>
      </c>
      <c r="C6" s="9" t="s">
        <v>11</v>
      </c>
      <c r="D6" s="10">
        <v>14737</v>
      </c>
      <c r="E6" s="10">
        <v>4102</v>
      </c>
      <c r="F6" s="11">
        <f t="shared" si="0"/>
        <v>10635</v>
      </c>
      <c r="G6" s="12">
        <f t="shared" si="1"/>
        <v>259.2637737688932</v>
      </c>
      <c r="H6" s="9" t="s">
        <v>14</v>
      </c>
    </row>
    <row r="7" spans="1:8" ht="28.5" x14ac:dyDescent="0.25">
      <c r="A7" s="8" t="s">
        <v>8</v>
      </c>
      <c r="B7" s="9" t="s">
        <v>15</v>
      </c>
      <c r="C7" s="9" t="s">
        <v>11</v>
      </c>
      <c r="D7" s="10">
        <v>658319</v>
      </c>
      <c r="E7" s="10">
        <v>544370</v>
      </c>
      <c r="F7" s="11">
        <f t="shared" si="0"/>
        <v>113949</v>
      </c>
      <c r="G7" s="12">
        <f t="shared" si="1"/>
        <v>20.932270330841156</v>
      </c>
      <c r="H7" s="9" t="s">
        <v>16</v>
      </c>
    </row>
    <row r="8" spans="1:8" ht="28.5" x14ac:dyDescent="0.25">
      <c r="A8" s="8" t="s">
        <v>8</v>
      </c>
      <c r="B8" s="9" t="s">
        <v>17</v>
      </c>
      <c r="C8" s="9" t="s">
        <v>11</v>
      </c>
      <c r="D8" s="10">
        <v>31820</v>
      </c>
      <c r="E8" s="10">
        <v>31139</v>
      </c>
      <c r="F8" s="11">
        <f t="shared" si="0"/>
        <v>681</v>
      </c>
      <c r="G8" s="12">
        <f t="shared" si="1"/>
        <v>2.1869681107293104</v>
      </c>
      <c r="H8" s="9" t="s">
        <v>18</v>
      </c>
    </row>
    <row r="9" spans="1:8" ht="28.5" x14ac:dyDescent="0.25">
      <c r="A9" s="8" t="s">
        <v>8</v>
      </c>
      <c r="B9" s="9" t="s">
        <v>19</v>
      </c>
      <c r="C9" s="9" t="s">
        <v>11</v>
      </c>
      <c r="D9" s="10">
        <v>66420</v>
      </c>
      <c r="E9" s="10">
        <v>134428</v>
      </c>
      <c r="F9" s="11">
        <f t="shared" si="0"/>
        <v>-68008</v>
      </c>
      <c r="G9" s="12">
        <f t="shared" si="1"/>
        <v>-50.59065075728271</v>
      </c>
      <c r="H9" s="9" t="s">
        <v>18</v>
      </c>
    </row>
    <row r="10" spans="1:8" ht="28.5" x14ac:dyDescent="0.25">
      <c r="A10" s="8" t="s">
        <v>8</v>
      </c>
      <c r="B10" s="9" t="s">
        <v>20</v>
      </c>
      <c r="C10" s="9" t="s">
        <v>11</v>
      </c>
      <c r="D10" s="10">
        <v>39875</v>
      </c>
      <c r="E10" s="10">
        <v>24159</v>
      </c>
      <c r="F10" s="11">
        <f t="shared" si="0"/>
        <v>15716</v>
      </c>
      <c r="G10" s="12">
        <f t="shared" si="1"/>
        <v>65.05236143880127</v>
      </c>
      <c r="H10" s="9" t="s">
        <v>18</v>
      </c>
    </row>
    <row r="11" spans="1:8" ht="28.5" x14ac:dyDescent="0.25">
      <c r="A11" s="8" t="s">
        <v>8</v>
      </c>
      <c r="B11" s="9" t="s">
        <v>21</v>
      </c>
      <c r="C11" s="9" t="s">
        <v>11</v>
      </c>
      <c r="D11" s="10">
        <v>47496</v>
      </c>
      <c r="E11" s="10">
        <v>36458</v>
      </c>
      <c r="F11" s="11">
        <f t="shared" si="0"/>
        <v>11038</v>
      </c>
      <c r="G11" s="12">
        <f t="shared" si="1"/>
        <v>30.275933951396127</v>
      </c>
      <c r="H11" s="9" t="s">
        <v>22</v>
      </c>
    </row>
    <row r="12" spans="1:8" ht="28.5" x14ac:dyDescent="0.25">
      <c r="A12" s="8" t="s">
        <v>8</v>
      </c>
      <c r="B12" s="9" t="s">
        <v>23</v>
      </c>
      <c r="C12" s="9" t="s">
        <v>11</v>
      </c>
      <c r="D12" s="10">
        <v>53412</v>
      </c>
      <c r="E12" s="10">
        <v>30926</v>
      </c>
      <c r="F12" s="11">
        <f t="shared" si="0"/>
        <v>22486</v>
      </c>
      <c r="G12" s="12">
        <f t="shared" si="1"/>
        <v>72.709047403479275</v>
      </c>
      <c r="H12" s="9" t="s">
        <v>22</v>
      </c>
    </row>
    <row r="13" spans="1:8" ht="28.5" x14ac:dyDescent="0.25">
      <c r="A13" s="8" t="s">
        <v>8</v>
      </c>
      <c r="B13" s="9" t="s">
        <v>24</v>
      </c>
      <c r="C13" s="9" t="s">
        <v>25</v>
      </c>
      <c r="D13" s="10" t="s">
        <v>25</v>
      </c>
      <c r="E13" s="10" t="s">
        <v>25</v>
      </c>
      <c r="F13" s="11" t="s">
        <v>25</v>
      </c>
      <c r="G13" s="12" t="s">
        <v>25</v>
      </c>
      <c r="H13" s="9" t="s">
        <v>25</v>
      </c>
    </row>
    <row r="14" spans="1:8" ht="28.5" x14ac:dyDescent="0.25">
      <c r="A14" s="8" t="s">
        <v>8</v>
      </c>
      <c r="B14" s="9" t="s">
        <v>26</v>
      </c>
      <c r="C14" s="9" t="s">
        <v>27</v>
      </c>
      <c r="D14" s="10">
        <v>55614</v>
      </c>
      <c r="E14" s="10">
        <v>50503</v>
      </c>
      <c r="F14" s="11">
        <f>D14-E14</f>
        <v>5111</v>
      </c>
      <c r="G14" s="12">
        <f>IF(E14&lt;&gt;0,(D14-E14)/E14*100,"-")</f>
        <v>10.120190879749718</v>
      </c>
      <c r="H14" s="9" t="s">
        <v>28</v>
      </c>
    </row>
    <row r="15" spans="1:8" ht="28.5" x14ac:dyDescent="0.25">
      <c r="A15" s="8" t="s">
        <v>8</v>
      </c>
      <c r="B15" s="9" t="s">
        <v>29</v>
      </c>
      <c r="C15" s="9" t="s">
        <v>30</v>
      </c>
      <c r="D15" s="10">
        <v>2248</v>
      </c>
      <c r="E15" s="10">
        <v>945</v>
      </c>
      <c r="F15" s="11">
        <f>D15-E15</f>
        <v>1303</v>
      </c>
      <c r="G15" s="12">
        <f>IF(E15&lt;&gt;0,(D15-E15)/E15*100,"-")</f>
        <v>137.88359788359787</v>
      </c>
      <c r="H15" s="9" t="s">
        <v>31</v>
      </c>
    </row>
    <row r="16" spans="1:8" ht="28.5" x14ac:dyDescent="0.25">
      <c r="A16" s="8" t="s">
        <v>8</v>
      </c>
      <c r="B16" s="9" t="s">
        <v>32</v>
      </c>
      <c r="C16" s="9" t="s">
        <v>33</v>
      </c>
      <c r="D16" s="10">
        <v>23770</v>
      </c>
      <c r="E16" s="10">
        <v>25487</v>
      </c>
      <c r="F16" s="11">
        <f>D16-E16</f>
        <v>-1717</v>
      </c>
      <c r="G16" s="12">
        <f>IF(E16&lt;&gt;0,(D16-E16)/E16*100,"-")</f>
        <v>-6.7367677639580954</v>
      </c>
      <c r="H16" s="9" t="s">
        <v>28</v>
      </c>
    </row>
    <row r="17" spans="1:8" ht="28.5" x14ac:dyDescent="0.25">
      <c r="A17" s="8" t="s">
        <v>8</v>
      </c>
      <c r="B17" s="9" t="s">
        <v>34</v>
      </c>
      <c r="C17" s="9" t="s">
        <v>27</v>
      </c>
      <c r="D17" s="10">
        <v>4446</v>
      </c>
      <c r="E17" s="10">
        <v>4805</v>
      </c>
      <c r="F17" s="11">
        <f>D17-E17</f>
        <v>-359</v>
      </c>
      <c r="G17" s="12">
        <f>IF(E17&lt;&gt;0,(D17-E17)/E17*100,"-")</f>
        <v>-7.4713839750260149</v>
      </c>
      <c r="H17" s="9" t="s">
        <v>31</v>
      </c>
    </row>
    <row r="18" spans="1:8" ht="28.5" x14ac:dyDescent="0.25">
      <c r="A18" s="8" t="s">
        <v>8</v>
      </c>
      <c r="B18" s="9" t="s">
        <v>35</v>
      </c>
      <c r="C18" s="9" t="s">
        <v>36</v>
      </c>
      <c r="D18" s="10">
        <v>4316</v>
      </c>
      <c r="E18" s="10">
        <v>4084</v>
      </c>
      <c r="F18" s="11">
        <f>D18-E18</f>
        <v>232</v>
      </c>
      <c r="G18" s="12">
        <f>IF(E18&lt;&gt;0,(D18-E18)/E18*100,"-")</f>
        <v>5.6807051909892259</v>
      </c>
      <c r="H18" s="9" t="s">
        <v>37</v>
      </c>
    </row>
    <row r="19" spans="1:8" ht="28.5" x14ac:dyDescent="0.25">
      <c r="A19" s="8" t="s">
        <v>8</v>
      </c>
      <c r="B19" s="9" t="s">
        <v>38</v>
      </c>
      <c r="C19" s="9" t="s">
        <v>25</v>
      </c>
      <c r="D19" s="10" t="s">
        <v>25</v>
      </c>
      <c r="E19" s="10" t="s">
        <v>25</v>
      </c>
      <c r="F19" s="11" t="s">
        <v>25</v>
      </c>
      <c r="G19" s="12" t="s">
        <v>25</v>
      </c>
      <c r="H19" s="9" t="s">
        <v>25</v>
      </c>
    </row>
    <row r="20" spans="1:8" ht="28.5" x14ac:dyDescent="0.25">
      <c r="A20" s="8" t="s">
        <v>8</v>
      </c>
      <c r="B20" s="9" t="s">
        <v>39</v>
      </c>
      <c r="C20" s="9" t="s">
        <v>40</v>
      </c>
      <c r="D20" s="10">
        <v>32739</v>
      </c>
      <c r="E20" s="10">
        <v>31568</v>
      </c>
      <c r="F20" s="11">
        <f>D20-E20</f>
        <v>1171</v>
      </c>
      <c r="G20" s="12">
        <f>IF(E20&lt;&gt;0,(D20-E20)/E20*100,"-")</f>
        <v>3.7094526102382162</v>
      </c>
      <c r="H20" s="9" t="s">
        <v>41</v>
      </c>
    </row>
    <row r="21" spans="1:8" ht="28.5" x14ac:dyDescent="0.25">
      <c r="A21" s="8" t="s">
        <v>8</v>
      </c>
      <c r="B21" s="9" t="s">
        <v>42</v>
      </c>
      <c r="C21" s="9" t="s">
        <v>40</v>
      </c>
      <c r="D21" s="10">
        <v>13062</v>
      </c>
      <c r="E21" s="10">
        <v>21038</v>
      </c>
      <c r="F21" s="11">
        <f>D21-E21</f>
        <v>-7976</v>
      </c>
      <c r="G21" s="12">
        <f>IF(E21&lt;&gt;0,(D21-E21)/E21*100,"-")</f>
        <v>-37.912349082612415</v>
      </c>
      <c r="H21" s="9" t="s">
        <v>41</v>
      </c>
    </row>
    <row r="22" spans="1:8" ht="28.5" x14ac:dyDescent="0.25">
      <c r="A22" s="8" t="s">
        <v>8</v>
      </c>
      <c r="B22" s="9" t="s">
        <v>43</v>
      </c>
      <c r="C22" s="9" t="s">
        <v>40</v>
      </c>
      <c r="D22" s="10">
        <v>5365</v>
      </c>
      <c r="E22" s="10">
        <v>5943</v>
      </c>
      <c r="F22" s="11">
        <f>D22-E22</f>
        <v>-578</v>
      </c>
      <c r="G22" s="12">
        <f>IF(E22&lt;&gt;0,(D22-E22)/E22*100,"-")</f>
        <v>-9.7257277469291612</v>
      </c>
      <c r="H22" s="9" t="s">
        <v>41</v>
      </c>
    </row>
    <row r="23" spans="1:8" ht="28.5" x14ac:dyDescent="0.25">
      <c r="A23" s="8" t="s">
        <v>8</v>
      </c>
      <c r="B23" s="9" t="s">
        <v>44</v>
      </c>
      <c r="C23" s="9" t="s">
        <v>45</v>
      </c>
      <c r="D23" s="10">
        <v>12529</v>
      </c>
      <c r="E23" s="10">
        <v>14365</v>
      </c>
      <c r="F23" s="11">
        <f>D23-E23</f>
        <v>-1836</v>
      </c>
      <c r="G23" s="12">
        <f>IF(E23&lt;&gt;0,(D23-E23)/E23*100,"-")</f>
        <v>-12.781065088757396</v>
      </c>
      <c r="H23" s="9" t="s">
        <v>41</v>
      </c>
    </row>
    <row r="24" spans="1:8" ht="28.5" x14ac:dyDescent="0.25">
      <c r="A24" s="8" t="s">
        <v>8</v>
      </c>
      <c r="B24" s="9" t="s">
        <v>46</v>
      </c>
      <c r="C24" s="9" t="s">
        <v>25</v>
      </c>
      <c r="D24" s="10" t="s">
        <v>25</v>
      </c>
      <c r="E24" s="10" t="s">
        <v>25</v>
      </c>
      <c r="F24" s="11" t="s">
        <v>25</v>
      </c>
      <c r="G24" s="12" t="s">
        <v>25</v>
      </c>
      <c r="H24" s="9" t="s">
        <v>25</v>
      </c>
    </row>
    <row r="25" spans="1:8" ht="42.75" x14ac:dyDescent="0.25">
      <c r="A25" s="8" t="s">
        <v>8</v>
      </c>
      <c r="B25" s="9" t="s">
        <v>47</v>
      </c>
      <c r="C25" s="9" t="s">
        <v>48</v>
      </c>
      <c r="D25" s="10">
        <v>1023</v>
      </c>
      <c r="E25" s="10">
        <v>1258</v>
      </c>
      <c r="F25" s="11">
        <f t="shared" ref="F25:F32" si="2">D25-E25</f>
        <v>-235</v>
      </c>
      <c r="G25" s="12">
        <f t="shared" ref="G25:G32" si="3">IF(E25&lt;&gt;0,(D25-E25)/E25*100,"-")</f>
        <v>-18.680445151033386</v>
      </c>
      <c r="H25" s="9" t="s">
        <v>31</v>
      </c>
    </row>
    <row r="26" spans="1:8" ht="28.5" x14ac:dyDescent="0.25">
      <c r="A26" s="8" t="s">
        <v>8</v>
      </c>
      <c r="B26" s="9" t="s">
        <v>49</v>
      </c>
      <c r="C26" s="9" t="s">
        <v>48</v>
      </c>
      <c r="D26" s="10">
        <v>33373</v>
      </c>
      <c r="E26" s="10">
        <v>28972</v>
      </c>
      <c r="F26" s="11">
        <f t="shared" si="2"/>
        <v>4401</v>
      </c>
      <c r="G26" s="12">
        <f t="shared" si="3"/>
        <v>15.19052878641447</v>
      </c>
      <c r="H26" s="9" t="s">
        <v>50</v>
      </c>
    </row>
    <row r="27" spans="1:8" ht="28.5" x14ac:dyDescent="0.25">
      <c r="A27" s="8" t="s">
        <v>8</v>
      </c>
      <c r="B27" s="9" t="s">
        <v>51</v>
      </c>
      <c r="C27" s="9" t="s">
        <v>48</v>
      </c>
      <c r="D27" s="10">
        <v>18408</v>
      </c>
      <c r="E27" s="10">
        <v>14470</v>
      </c>
      <c r="F27" s="11">
        <f t="shared" si="2"/>
        <v>3938</v>
      </c>
      <c r="G27" s="12">
        <f t="shared" si="3"/>
        <v>27.214927436074639</v>
      </c>
      <c r="H27" s="9" t="s">
        <v>50</v>
      </c>
    </row>
    <row r="28" spans="1:8" ht="28.5" x14ac:dyDescent="0.25">
      <c r="A28" s="8" t="s">
        <v>8</v>
      </c>
      <c r="B28" s="9" t="s">
        <v>52</v>
      </c>
      <c r="C28" s="9" t="s">
        <v>48</v>
      </c>
      <c r="D28" s="10">
        <v>5884</v>
      </c>
      <c r="E28" s="10">
        <v>9151</v>
      </c>
      <c r="F28" s="11">
        <f t="shared" si="2"/>
        <v>-3267</v>
      </c>
      <c r="G28" s="12">
        <f t="shared" si="3"/>
        <v>-35.701016282373509</v>
      </c>
      <c r="H28" s="9" t="s">
        <v>50</v>
      </c>
    </row>
    <row r="29" spans="1:8" ht="28.5" x14ac:dyDescent="0.25">
      <c r="A29" s="8" t="s">
        <v>8</v>
      </c>
      <c r="B29" s="9" t="s">
        <v>53</v>
      </c>
      <c r="C29" s="9" t="s">
        <v>48</v>
      </c>
      <c r="D29" s="10">
        <v>7880</v>
      </c>
      <c r="E29" s="10">
        <v>14124</v>
      </c>
      <c r="F29" s="11">
        <f t="shared" si="2"/>
        <v>-6244</v>
      </c>
      <c r="G29" s="12">
        <f t="shared" si="3"/>
        <v>-44.20843953554234</v>
      </c>
      <c r="H29" s="9" t="s">
        <v>54</v>
      </c>
    </row>
    <row r="30" spans="1:8" ht="28.5" x14ac:dyDescent="0.25">
      <c r="A30" s="8" t="s">
        <v>8</v>
      </c>
      <c r="B30" s="9" t="s">
        <v>55</v>
      </c>
      <c r="C30" s="9" t="s">
        <v>48</v>
      </c>
      <c r="D30" s="10">
        <v>15230</v>
      </c>
      <c r="E30" s="10">
        <v>20538</v>
      </c>
      <c r="F30" s="11">
        <f t="shared" si="2"/>
        <v>-5308</v>
      </c>
      <c r="G30" s="12">
        <f t="shared" si="3"/>
        <v>-25.844775538027072</v>
      </c>
      <c r="H30" s="9" t="s">
        <v>54</v>
      </c>
    </row>
    <row r="31" spans="1:8" ht="28.5" x14ac:dyDescent="0.25">
      <c r="A31" s="8" t="s">
        <v>8</v>
      </c>
      <c r="B31" s="9" t="s">
        <v>56</v>
      </c>
      <c r="C31" s="9" t="s">
        <v>48</v>
      </c>
      <c r="D31" s="10">
        <v>3558</v>
      </c>
      <c r="E31" s="10">
        <v>5945</v>
      </c>
      <c r="F31" s="11">
        <f t="shared" si="2"/>
        <v>-2387</v>
      </c>
      <c r="G31" s="12">
        <f t="shared" si="3"/>
        <v>-40.151387720773755</v>
      </c>
      <c r="H31" s="9" t="s">
        <v>57</v>
      </c>
    </row>
    <row r="32" spans="1:8" ht="28.5" x14ac:dyDescent="0.25">
      <c r="A32" s="8" t="s">
        <v>8</v>
      </c>
      <c r="B32" s="9" t="s">
        <v>58</v>
      </c>
      <c r="C32" s="9" t="s">
        <v>48</v>
      </c>
      <c r="D32" s="10">
        <v>5037</v>
      </c>
      <c r="E32" s="10">
        <v>2654</v>
      </c>
      <c r="F32" s="11">
        <f t="shared" si="2"/>
        <v>2383</v>
      </c>
      <c r="G32" s="12">
        <f t="shared" si="3"/>
        <v>89.78899773926149</v>
      </c>
      <c r="H32" s="9" t="s">
        <v>59</v>
      </c>
    </row>
    <row r="33" spans="1:8" ht="28.5" x14ac:dyDescent="0.25">
      <c r="A33" s="8" t="s">
        <v>8</v>
      </c>
      <c r="B33" s="9" t="s">
        <v>60</v>
      </c>
      <c r="C33" s="9" t="s">
        <v>25</v>
      </c>
      <c r="D33" s="10" t="s">
        <v>25</v>
      </c>
      <c r="E33" s="10" t="s">
        <v>25</v>
      </c>
      <c r="F33" s="11" t="s">
        <v>25</v>
      </c>
      <c r="G33" s="12" t="s">
        <v>25</v>
      </c>
      <c r="H33" s="9" t="s">
        <v>25</v>
      </c>
    </row>
    <row r="34" spans="1:8" ht="28.5" x14ac:dyDescent="0.25">
      <c r="A34" s="8" t="s">
        <v>8</v>
      </c>
      <c r="B34" s="9" t="s">
        <v>61</v>
      </c>
      <c r="C34" s="9" t="s">
        <v>33</v>
      </c>
      <c r="D34" s="10">
        <v>26942</v>
      </c>
      <c r="E34" s="10">
        <v>29027</v>
      </c>
      <c r="F34" s="11">
        <f>D34-E34</f>
        <v>-2085</v>
      </c>
      <c r="G34" s="12">
        <f>IF(E34&lt;&gt;0,(D34-E34)/E34*100,"-")</f>
        <v>-7.1829675819065004</v>
      </c>
      <c r="H34" s="9" t="s">
        <v>62</v>
      </c>
    </row>
    <row r="35" spans="1:8" ht="28.5" x14ac:dyDescent="0.25">
      <c r="A35" s="8" t="s">
        <v>8</v>
      </c>
      <c r="B35" s="9" t="s">
        <v>63</v>
      </c>
      <c r="C35" s="9" t="s">
        <v>33</v>
      </c>
      <c r="D35" s="10">
        <v>75315</v>
      </c>
      <c r="E35" s="10">
        <v>15835</v>
      </c>
      <c r="F35" s="11">
        <f>D35-E35</f>
        <v>59480</v>
      </c>
      <c r="G35" s="12">
        <f>IF(E35&lt;&gt;0,(D35-E35)/E35*100,"-")</f>
        <v>375.62361856646669</v>
      </c>
      <c r="H35" s="9" t="s">
        <v>62</v>
      </c>
    </row>
    <row r="36" spans="1:8" ht="28.5" x14ac:dyDescent="0.25">
      <c r="A36" s="8" t="s">
        <v>8</v>
      </c>
      <c r="B36" s="9" t="s">
        <v>64</v>
      </c>
      <c r="C36" s="9" t="s">
        <v>33</v>
      </c>
      <c r="D36" s="10">
        <v>150321</v>
      </c>
      <c r="E36" s="10">
        <v>129785</v>
      </c>
      <c r="F36" s="11">
        <f>D36-E36</f>
        <v>20536</v>
      </c>
      <c r="G36" s="12">
        <f>IF(E36&lt;&gt;0,(D36-E36)/E36*100,"-")</f>
        <v>15.823092036830142</v>
      </c>
      <c r="H36" s="9" t="s">
        <v>65</v>
      </c>
    </row>
    <row r="37" spans="1:8" ht="28.5" x14ac:dyDescent="0.25">
      <c r="A37" s="8" t="s">
        <v>8</v>
      </c>
      <c r="B37" s="9" t="s">
        <v>66</v>
      </c>
      <c r="C37" s="9" t="s">
        <v>25</v>
      </c>
      <c r="D37" s="10" t="s">
        <v>25</v>
      </c>
      <c r="E37" s="10" t="s">
        <v>25</v>
      </c>
      <c r="F37" s="11" t="s">
        <v>25</v>
      </c>
      <c r="G37" s="12" t="s">
        <v>25</v>
      </c>
      <c r="H37" s="9" t="s">
        <v>25</v>
      </c>
    </row>
    <row r="38" spans="1:8" ht="28.5" x14ac:dyDescent="0.25">
      <c r="A38" s="8" t="s">
        <v>8</v>
      </c>
      <c r="B38" s="9" t="s">
        <v>67</v>
      </c>
      <c r="C38" s="9" t="s">
        <v>68</v>
      </c>
      <c r="D38" s="10">
        <v>6075</v>
      </c>
      <c r="E38" s="10">
        <v>2929</v>
      </c>
      <c r="F38" s="11">
        <f t="shared" ref="F38:F48" si="4">D38-E38</f>
        <v>3146</v>
      </c>
      <c r="G38" s="12">
        <f t="shared" ref="G38:G48" si="5">IF(E38&lt;&gt;0,(D38-E38)/E38*100,"-")</f>
        <v>107.40867190167293</v>
      </c>
      <c r="H38" s="9" t="s">
        <v>69</v>
      </c>
    </row>
    <row r="39" spans="1:8" ht="28.5" x14ac:dyDescent="0.25">
      <c r="A39" s="8" t="s">
        <v>8</v>
      </c>
      <c r="B39" s="9" t="s">
        <v>70</v>
      </c>
      <c r="C39" s="9" t="s">
        <v>68</v>
      </c>
      <c r="D39" s="10">
        <v>20660</v>
      </c>
      <c r="E39" s="10">
        <v>16435</v>
      </c>
      <c r="F39" s="11">
        <f t="shared" si="4"/>
        <v>4225</v>
      </c>
      <c r="G39" s="12">
        <f t="shared" si="5"/>
        <v>25.707331913599024</v>
      </c>
      <c r="H39" s="9" t="s">
        <v>69</v>
      </c>
    </row>
    <row r="40" spans="1:8" ht="28.5" x14ac:dyDescent="0.25">
      <c r="A40" s="8" t="s">
        <v>8</v>
      </c>
      <c r="B40" s="9" t="s">
        <v>71</v>
      </c>
      <c r="C40" s="9" t="s">
        <v>68</v>
      </c>
      <c r="D40" s="10">
        <v>3032</v>
      </c>
      <c r="E40" s="10">
        <v>1859</v>
      </c>
      <c r="F40" s="11">
        <f t="shared" si="4"/>
        <v>1173</v>
      </c>
      <c r="G40" s="12">
        <f t="shared" si="5"/>
        <v>63.098440021516943</v>
      </c>
      <c r="H40" s="9" t="s">
        <v>72</v>
      </c>
    </row>
    <row r="41" spans="1:8" ht="28.5" x14ac:dyDescent="0.25">
      <c r="A41" s="8" t="s">
        <v>8</v>
      </c>
      <c r="B41" s="9" t="s">
        <v>73</v>
      </c>
      <c r="C41" s="9" t="s">
        <v>68</v>
      </c>
      <c r="D41" s="10">
        <v>9218</v>
      </c>
      <c r="E41" s="10">
        <v>8474</v>
      </c>
      <c r="F41" s="11">
        <f t="shared" si="4"/>
        <v>744</v>
      </c>
      <c r="G41" s="12">
        <f t="shared" si="5"/>
        <v>8.779797026197782</v>
      </c>
      <c r="H41" s="9" t="s">
        <v>72</v>
      </c>
    </row>
    <row r="42" spans="1:8" ht="28.5" x14ac:dyDescent="0.25">
      <c r="A42" s="8" t="s">
        <v>8</v>
      </c>
      <c r="B42" s="9" t="s">
        <v>74</v>
      </c>
      <c r="C42" s="9" t="s">
        <v>68</v>
      </c>
      <c r="D42" s="10">
        <v>13629</v>
      </c>
      <c r="E42" s="10">
        <v>7180</v>
      </c>
      <c r="F42" s="11">
        <f t="shared" si="4"/>
        <v>6449</v>
      </c>
      <c r="G42" s="12">
        <f t="shared" si="5"/>
        <v>89.818941504178269</v>
      </c>
      <c r="H42" s="9" t="s">
        <v>69</v>
      </c>
    </row>
    <row r="43" spans="1:8" ht="42.75" x14ac:dyDescent="0.25">
      <c r="A43" s="8" t="s">
        <v>8</v>
      </c>
      <c r="B43" s="9" t="s">
        <v>75</v>
      </c>
      <c r="C43" s="9" t="s">
        <v>68</v>
      </c>
      <c r="D43" s="10">
        <v>5659</v>
      </c>
      <c r="E43" s="10">
        <v>4528</v>
      </c>
      <c r="F43" s="11">
        <f t="shared" si="4"/>
        <v>1131</v>
      </c>
      <c r="G43" s="12">
        <f t="shared" si="5"/>
        <v>24.977915194346288</v>
      </c>
      <c r="H43" s="9" t="s">
        <v>76</v>
      </c>
    </row>
    <row r="44" spans="1:8" ht="28.5" x14ac:dyDescent="0.25">
      <c r="A44" s="8" t="s">
        <v>8</v>
      </c>
      <c r="B44" s="9" t="s">
        <v>77</v>
      </c>
      <c r="C44" s="9" t="s">
        <v>68</v>
      </c>
      <c r="D44" s="10">
        <v>12588</v>
      </c>
      <c r="E44" s="10">
        <v>9148</v>
      </c>
      <c r="F44" s="11">
        <f t="shared" si="4"/>
        <v>3440</v>
      </c>
      <c r="G44" s="12">
        <f t="shared" si="5"/>
        <v>37.603847835592482</v>
      </c>
      <c r="H44" s="9" t="s">
        <v>76</v>
      </c>
    </row>
    <row r="45" spans="1:8" ht="28.5" x14ac:dyDescent="0.25">
      <c r="A45" s="8" t="s">
        <v>8</v>
      </c>
      <c r="B45" s="9" t="s">
        <v>78</v>
      </c>
      <c r="C45" s="9" t="s">
        <v>68</v>
      </c>
      <c r="D45" s="10">
        <v>4841</v>
      </c>
      <c r="E45" s="10">
        <v>5313</v>
      </c>
      <c r="F45" s="11">
        <f t="shared" si="4"/>
        <v>-472</v>
      </c>
      <c r="G45" s="12">
        <f t="shared" si="5"/>
        <v>-8.883869753434972</v>
      </c>
      <c r="H45" s="9" t="s">
        <v>69</v>
      </c>
    </row>
    <row r="46" spans="1:8" ht="28.5" x14ac:dyDescent="0.25">
      <c r="A46" s="8" t="s">
        <v>8</v>
      </c>
      <c r="B46" s="9" t="s">
        <v>79</v>
      </c>
      <c r="C46" s="9" t="s">
        <v>68</v>
      </c>
      <c r="D46" s="10">
        <v>4868</v>
      </c>
      <c r="E46" s="10">
        <v>3751</v>
      </c>
      <c r="F46" s="11">
        <f t="shared" si="4"/>
        <v>1117</v>
      </c>
      <c r="G46" s="12">
        <f t="shared" si="5"/>
        <v>29.778725673153829</v>
      </c>
      <c r="H46" s="9" t="s">
        <v>72</v>
      </c>
    </row>
    <row r="47" spans="1:8" ht="28.5" x14ac:dyDescent="0.25">
      <c r="A47" s="8" t="s">
        <v>8</v>
      </c>
      <c r="B47" s="9" t="s">
        <v>80</v>
      </c>
      <c r="C47" s="9" t="s">
        <v>68</v>
      </c>
      <c r="D47" s="10">
        <v>17819</v>
      </c>
      <c r="E47" s="10">
        <v>14388</v>
      </c>
      <c r="F47" s="11">
        <f t="shared" si="4"/>
        <v>3431</v>
      </c>
      <c r="G47" s="12">
        <f t="shared" si="5"/>
        <v>23.846260772866277</v>
      </c>
      <c r="H47" s="9" t="s">
        <v>72</v>
      </c>
    </row>
    <row r="48" spans="1:8" ht="28.5" x14ac:dyDescent="0.25">
      <c r="A48" s="8" t="s">
        <v>8</v>
      </c>
      <c r="B48" s="9" t="s">
        <v>81</v>
      </c>
      <c r="C48" s="9" t="s">
        <v>68</v>
      </c>
      <c r="D48" s="10">
        <v>7080</v>
      </c>
      <c r="E48" s="10">
        <v>6968</v>
      </c>
      <c r="F48" s="11">
        <f t="shared" si="4"/>
        <v>112</v>
      </c>
      <c r="G48" s="12">
        <f t="shared" si="5"/>
        <v>1.6073478760045925</v>
      </c>
      <c r="H48" s="9" t="s">
        <v>82</v>
      </c>
    </row>
    <row r="49" spans="1:8" ht="42.75" x14ac:dyDescent="0.25">
      <c r="A49" s="8" t="s">
        <v>83</v>
      </c>
      <c r="B49" s="9" t="s">
        <v>84</v>
      </c>
      <c r="C49" s="9" t="s">
        <v>25</v>
      </c>
      <c r="D49" s="10" t="s">
        <v>25</v>
      </c>
      <c r="E49" s="10" t="s">
        <v>25</v>
      </c>
      <c r="F49" s="11" t="s">
        <v>25</v>
      </c>
      <c r="G49" s="12" t="s">
        <v>25</v>
      </c>
      <c r="H49" s="9" t="s">
        <v>25</v>
      </c>
    </row>
    <row r="50" spans="1:8" ht="28.5" x14ac:dyDescent="0.25">
      <c r="A50" s="8" t="s">
        <v>83</v>
      </c>
      <c r="B50" s="9" t="s">
        <v>85</v>
      </c>
      <c r="C50" s="9" t="s">
        <v>86</v>
      </c>
      <c r="D50" s="10">
        <v>17217</v>
      </c>
      <c r="E50" s="10">
        <v>15066</v>
      </c>
      <c r="F50" s="11">
        <f>D50-E50</f>
        <v>2151</v>
      </c>
      <c r="G50" s="12">
        <f>IF(E50&lt;&gt;0,(D50-E50)/E50*100,"-")</f>
        <v>14.277180406212665</v>
      </c>
      <c r="H50" s="9" t="s">
        <v>87</v>
      </c>
    </row>
    <row r="51" spans="1:8" ht="28.5" x14ac:dyDescent="0.25">
      <c r="A51" s="8" t="s">
        <v>83</v>
      </c>
      <c r="B51" s="9" t="s">
        <v>88</v>
      </c>
      <c r="C51" s="9" t="s">
        <v>86</v>
      </c>
      <c r="D51" s="10">
        <v>28719</v>
      </c>
      <c r="E51" s="10">
        <v>21717</v>
      </c>
      <c r="F51" s="11">
        <f>D51-E51</f>
        <v>7002</v>
      </c>
      <c r="G51" s="12">
        <f>IF(E51&lt;&gt;0,(D51-E51)/E51*100,"-")</f>
        <v>32.242022378781598</v>
      </c>
      <c r="H51" s="9" t="s">
        <v>87</v>
      </c>
    </row>
    <row r="52" spans="1:8" ht="28.5" x14ac:dyDescent="0.25">
      <c r="A52" s="8" t="s">
        <v>83</v>
      </c>
      <c r="B52" s="9" t="s">
        <v>89</v>
      </c>
      <c r="C52" s="9" t="s">
        <v>90</v>
      </c>
      <c r="D52" s="10">
        <v>104559</v>
      </c>
      <c r="E52" s="10">
        <v>90174</v>
      </c>
      <c r="F52" s="11">
        <f>D52-E52</f>
        <v>14385</v>
      </c>
      <c r="G52" s="12">
        <f>IF(E52&lt;&gt;0,(D52-E52)/E52*100,"-")</f>
        <v>15.952491849091757</v>
      </c>
      <c r="H52" s="9" t="s">
        <v>87</v>
      </c>
    </row>
    <row r="53" spans="1:8" ht="28.5" x14ac:dyDescent="0.25">
      <c r="A53" s="8" t="s">
        <v>83</v>
      </c>
      <c r="B53" s="9" t="s">
        <v>91</v>
      </c>
      <c r="C53" s="9" t="s">
        <v>90</v>
      </c>
      <c r="D53" s="10">
        <v>16542</v>
      </c>
      <c r="E53" s="10">
        <v>19791</v>
      </c>
      <c r="F53" s="11">
        <f>D53-E53</f>
        <v>-3249</v>
      </c>
      <c r="G53" s="12">
        <f>IF(E53&lt;&gt;0,(D53-E53)/E53*100,"-")</f>
        <v>-16.416552978626648</v>
      </c>
      <c r="H53" s="9" t="s">
        <v>12</v>
      </c>
    </row>
    <row r="54" spans="1:8" ht="42.75" x14ac:dyDescent="0.25">
      <c r="A54" s="8" t="s">
        <v>83</v>
      </c>
      <c r="B54" s="9" t="s">
        <v>92</v>
      </c>
      <c r="C54" s="9" t="s">
        <v>25</v>
      </c>
      <c r="D54" s="10" t="s">
        <v>25</v>
      </c>
      <c r="E54" s="10" t="s">
        <v>25</v>
      </c>
      <c r="F54" s="11" t="s">
        <v>25</v>
      </c>
      <c r="G54" s="12" t="s">
        <v>25</v>
      </c>
      <c r="H54" s="9" t="s">
        <v>25</v>
      </c>
    </row>
    <row r="55" spans="1:8" ht="28.5" x14ac:dyDescent="0.25">
      <c r="A55" s="8" t="s">
        <v>83</v>
      </c>
      <c r="B55" s="9" t="s">
        <v>93</v>
      </c>
      <c r="C55" s="9" t="s">
        <v>86</v>
      </c>
      <c r="D55" s="10">
        <v>99978</v>
      </c>
      <c r="E55" s="10">
        <v>28577</v>
      </c>
      <c r="F55" s="11">
        <f t="shared" ref="F55:F63" si="6">D55-E55</f>
        <v>71401</v>
      </c>
      <c r="G55" s="12">
        <f t="shared" ref="G55:G63" si="7">IF(E55&lt;&gt;0,(D55-E55)/E55*100,"-")</f>
        <v>249.85477831822794</v>
      </c>
      <c r="H55" s="9" t="s">
        <v>50</v>
      </c>
    </row>
    <row r="56" spans="1:8" ht="28.5" x14ac:dyDescent="0.25">
      <c r="A56" s="8" t="s">
        <v>83</v>
      </c>
      <c r="B56" s="9" t="s">
        <v>94</v>
      </c>
      <c r="C56" s="9" t="s">
        <v>86</v>
      </c>
      <c r="D56" s="10">
        <v>51980</v>
      </c>
      <c r="E56" s="10">
        <v>50078</v>
      </c>
      <c r="F56" s="11">
        <f t="shared" si="6"/>
        <v>1902</v>
      </c>
      <c r="G56" s="12">
        <f t="shared" si="7"/>
        <v>3.798075002995327</v>
      </c>
      <c r="H56" s="9" t="s">
        <v>95</v>
      </c>
    </row>
    <row r="57" spans="1:8" ht="28.5" x14ac:dyDescent="0.25">
      <c r="A57" s="8" t="s">
        <v>83</v>
      </c>
      <c r="B57" s="9" t="s">
        <v>96</v>
      </c>
      <c r="C57" s="9" t="s">
        <v>86</v>
      </c>
      <c r="D57" s="10">
        <v>1922</v>
      </c>
      <c r="E57" s="10">
        <v>2006</v>
      </c>
      <c r="F57" s="11">
        <f t="shared" si="6"/>
        <v>-84</v>
      </c>
      <c r="G57" s="12">
        <f t="shared" si="7"/>
        <v>-4.1874376869391829</v>
      </c>
      <c r="H57" s="9" t="s">
        <v>97</v>
      </c>
    </row>
    <row r="58" spans="1:8" ht="28.5" x14ac:dyDescent="0.25">
      <c r="A58" s="8" t="s">
        <v>83</v>
      </c>
      <c r="B58" s="9" t="s">
        <v>98</v>
      </c>
      <c r="C58" s="9" t="s">
        <v>86</v>
      </c>
      <c r="D58" s="10">
        <v>104210</v>
      </c>
      <c r="E58" s="10">
        <v>95138</v>
      </c>
      <c r="F58" s="11">
        <f t="shared" si="6"/>
        <v>9072</v>
      </c>
      <c r="G58" s="12">
        <f t="shared" si="7"/>
        <v>9.5356219386575294</v>
      </c>
      <c r="H58" s="9" t="s">
        <v>95</v>
      </c>
    </row>
    <row r="59" spans="1:8" ht="28.5" x14ac:dyDescent="0.25">
      <c r="A59" s="8" t="s">
        <v>83</v>
      </c>
      <c r="B59" s="9" t="s">
        <v>99</v>
      </c>
      <c r="C59" s="9" t="s">
        <v>100</v>
      </c>
      <c r="D59" s="10">
        <v>58651</v>
      </c>
      <c r="E59" s="10">
        <v>61632</v>
      </c>
      <c r="F59" s="11">
        <f t="shared" si="6"/>
        <v>-2981</v>
      </c>
      <c r="G59" s="12">
        <f t="shared" si="7"/>
        <v>-4.8367731048805815</v>
      </c>
      <c r="H59" s="9" t="s">
        <v>95</v>
      </c>
    </row>
    <row r="60" spans="1:8" ht="28.5" x14ac:dyDescent="0.25">
      <c r="A60" s="8" t="s">
        <v>83</v>
      </c>
      <c r="B60" s="9" t="s">
        <v>101</v>
      </c>
      <c r="C60" s="9" t="s">
        <v>86</v>
      </c>
      <c r="D60" s="10">
        <v>13688</v>
      </c>
      <c r="E60" s="10">
        <v>9180</v>
      </c>
      <c r="F60" s="11">
        <f t="shared" si="6"/>
        <v>4508</v>
      </c>
      <c r="G60" s="12">
        <f t="shared" si="7"/>
        <v>49.106753812636164</v>
      </c>
      <c r="H60" s="9" t="s">
        <v>50</v>
      </c>
    </row>
    <row r="61" spans="1:8" ht="28.5" x14ac:dyDescent="0.25">
      <c r="A61" s="8" t="s">
        <v>83</v>
      </c>
      <c r="B61" s="9" t="s">
        <v>102</v>
      </c>
      <c r="C61" s="9" t="s">
        <v>86</v>
      </c>
      <c r="D61" s="10">
        <v>51420</v>
      </c>
      <c r="E61" s="10">
        <v>45652</v>
      </c>
      <c r="F61" s="11">
        <f t="shared" si="6"/>
        <v>5768</v>
      </c>
      <c r="G61" s="12">
        <f t="shared" si="7"/>
        <v>12.634714798913519</v>
      </c>
      <c r="H61" s="9" t="s">
        <v>103</v>
      </c>
    </row>
    <row r="62" spans="1:8" ht="28.5" x14ac:dyDescent="0.25">
      <c r="A62" s="8" t="s">
        <v>83</v>
      </c>
      <c r="B62" s="9" t="s">
        <v>104</v>
      </c>
      <c r="C62" s="9" t="s">
        <v>86</v>
      </c>
      <c r="D62" s="10">
        <v>41878</v>
      </c>
      <c r="E62" s="10">
        <v>53466</v>
      </c>
      <c r="F62" s="11">
        <f t="shared" si="6"/>
        <v>-11588</v>
      </c>
      <c r="G62" s="12">
        <f t="shared" si="7"/>
        <v>-21.673586952455768</v>
      </c>
      <c r="H62" s="9" t="s">
        <v>95</v>
      </c>
    </row>
    <row r="63" spans="1:8" ht="28.5" x14ac:dyDescent="0.25">
      <c r="A63" s="8" t="s">
        <v>83</v>
      </c>
      <c r="B63" s="9" t="s">
        <v>105</v>
      </c>
      <c r="C63" s="9" t="s">
        <v>100</v>
      </c>
      <c r="D63" s="10">
        <v>28733</v>
      </c>
      <c r="E63" s="10">
        <v>30042</v>
      </c>
      <c r="F63" s="11">
        <f t="shared" si="6"/>
        <v>-1309</v>
      </c>
      <c r="G63" s="12">
        <f t="shared" si="7"/>
        <v>-4.3572332068437518</v>
      </c>
      <c r="H63" s="9" t="s">
        <v>50</v>
      </c>
    </row>
    <row r="64" spans="1:8" ht="28.5" x14ac:dyDescent="0.25">
      <c r="A64" s="8" t="s">
        <v>83</v>
      </c>
      <c r="B64" s="9" t="s">
        <v>106</v>
      </c>
      <c r="C64" s="9" t="s">
        <v>25</v>
      </c>
      <c r="D64" s="10" t="s">
        <v>25</v>
      </c>
      <c r="E64" s="10" t="s">
        <v>25</v>
      </c>
      <c r="F64" s="11" t="s">
        <v>25</v>
      </c>
      <c r="G64" s="12" t="s">
        <v>25</v>
      </c>
      <c r="H64" s="9" t="s">
        <v>25</v>
      </c>
    </row>
    <row r="65" spans="1:8" ht="28.5" x14ac:dyDescent="0.25">
      <c r="A65" s="8" t="s">
        <v>83</v>
      </c>
      <c r="B65" s="9" t="s">
        <v>107</v>
      </c>
      <c r="C65" s="9" t="s">
        <v>108</v>
      </c>
      <c r="D65" s="10">
        <v>14326</v>
      </c>
      <c r="E65" s="10">
        <v>49453</v>
      </c>
      <c r="F65" s="11">
        <f t="shared" ref="F65:F73" si="8">D65-E65</f>
        <v>-35127</v>
      </c>
      <c r="G65" s="12">
        <f t="shared" ref="G65:G73" si="9">IF(E65&lt;&gt;0,(D65-E65)/E65*100,"-")</f>
        <v>-71.031080015368133</v>
      </c>
      <c r="H65" s="9" t="s">
        <v>109</v>
      </c>
    </row>
    <row r="66" spans="1:8" ht="28.5" x14ac:dyDescent="0.25">
      <c r="A66" s="8" t="s">
        <v>83</v>
      </c>
      <c r="B66" s="9" t="s">
        <v>110</v>
      </c>
      <c r="C66" s="9" t="s">
        <v>108</v>
      </c>
      <c r="D66" s="10">
        <v>18953</v>
      </c>
      <c r="E66" s="10">
        <v>27847</v>
      </c>
      <c r="F66" s="11">
        <f t="shared" si="8"/>
        <v>-8894</v>
      </c>
      <c r="G66" s="12">
        <f t="shared" si="9"/>
        <v>-31.938808489244803</v>
      </c>
      <c r="H66" s="9" t="s">
        <v>111</v>
      </c>
    </row>
    <row r="67" spans="1:8" ht="28.5" x14ac:dyDescent="0.25">
      <c r="A67" s="8" t="s">
        <v>83</v>
      </c>
      <c r="B67" s="9" t="s">
        <v>112</v>
      </c>
      <c r="C67" s="9" t="s">
        <v>108</v>
      </c>
      <c r="D67" s="10">
        <v>2895</v>
      </c>
      <c r="E67" s="10">
        <v>3165</v>
      </c>
      <c r="F67" s="11">
        <f t="shared" si="8"/>
        <v>-270</v>
      </c>
      <c r="G67" s="12">
        <f t="shared" si="9"/>
        <v>-8.5308056872037916</v>
      </c>
      <c r="H67" s="9" t="s">
        <v>111</v>
      </c>
    </row>
    <row r="68" spans="1:8" ht="28.5" x14ac:dyDescent="0.25">
      <c r="A68" s="8" t="s">
        <v>83</v>
      </c>
      <c r="B68" s="9" t="s">
        <v>113</v>
      </c>
      <c r="C68" s="9" t="s">
        <v>33</v>
      </c>
      <c r="D68" s="10">
        <v>8258</v>
      </c>
      <c r="E68" s="10">
        <v>10795</v>
      </c>
      <c r="F68" s="11">
        <f t="shared" si="8"/>
        <v>-2537</v>
      </c>
      <c r="G68" s="12">
        <f t="shared" si="9"/>
        <v>-23.5016211208893</v>
      </c>
      <c r="H68" s="9" t="s">
        <v>114</v>
      </c>
    </row>
    <row r="69" spans="1:8" ht="28.5" x14ac:dyDescent="0.25">
      <c r="A69" s="8" t="s">
        <v>83</v>
      </c>
      <c r="B69" s="9" t="s">
        <v>115</v>
      </c>
      <c r="C69" s="9" t="s">
        <v>108</v>
      </c>
      <c r="D69" s="10">
        <v>14326</v>
      </c>
      <c r="E69" s="10">
        <v>14914</v>
      </c>
      <c r="F69" s="11">
        <f t="shared" si="8"/>
        <v>-588</v>
      </c>
      <c r="G69" s="12">
        <f t="shared" si="9"/>
        <v>-3.9426042644495105</v>
      </c>
      <c r="H69" s="9" t="s">
        <v>116</v>
      </c>
    </row>
    <row r="70" spans="1:8" ht="42.75" x14ac:dyDescent="0.25">
      <c r="A70" s="8" t="s">
        <v>83</v>
      </c>
      <c r="B70" s="9" t="s">
        <v>117</v>
      </c>
      <c r="C70" s="9" t="s">
        <v>108</v>
      </c>
      <c r="D70" s="10">
        <v>24036</v>
      </c>
      <c r="E70" s="10">
        <v>13884</v>
      </c>
      <c r="F70" s="11">
        <f t="shared" si="8"/>
        <v>10152</v>
      </c>
      <c r="G70" s="12">
        <f t="shared" si="9"/>
        <v>73.120138288677623</v>
      </c>
      <c r="H70" s="9" t="s">
        <v>111</v>
      </c>
    </row>
    <row r="71" spans="1:8" ht="28.5" x14ac:dyDescent="0.25">
      <c r="A71" s="8" t="s">
        <v>83</v>
      </c>
      <c r="B71" s="9" t="s">
        <v>118</v>
      </c>
      <c r="C71" s="9" t="s">
        <v>33</v>
      </c>
      <c r="D71" s="10">
        <v>9305</v>
      </c>
      <c r="E71" s="10">
        <v>8598</v>
      </c>
      <c r="F71" s="11">
        <f t="shared" si="8"/>
        <v>707</v>
      </c>
      <c r="G71" s="12">
        <f t="shared" si="9"/>
        <v>8.2228425215166325</v>
      </c>
      <c r="H71" s="9" t="s">
        <v>111</v>
      </c>
    </row>
    <row r="72" spans="1:8" ht="42.75" x14ac:dyDescent="0.25">
      <c r="A72" s="8" t="s">
        <v>83</v>
      </c>
      <c r="B72" s="9" t="s">
        <v>119</v>
      </c>
      <c r="C72" s="9" t="s">
        <v>33</v>
      </c>
      <c r="D72" s="10">
        <v>4291</v>
      </c>
      <c r="E72" s="10">
        <v>4498</v>
      </c>
      <c r="F72" s="11">
        <f t="shared" si="8"/>
        <v>-207</v>
      </c>
      <c r="G72" s="12">
        <f t="shared" si="9"/>
        <v>-4.60204535349044</v>
      </c>
      <c r="H72" s="9" t="s">
        <v>111</v>
      </c>
    </row>
    <row r="73" spans="1:8" ht="28.5" x14ac:dyDescent="0.25">
      <c r="A73" s="8" t="s">
        <v>83</v>
      </c>
      <c r="B73" s="9" t="s">
        <v>120</v>
      </c>
      <c r="C73" s="9" t="s">
        <v>108</v>
      </c>
      <c r="D73" s="10">
        <v>11161</v>
      </c>
      <c r="E73" s="10">
        <v>8766</v>
      </c>
      <c r="F73" s="11">
        <f t="shared" si="8"/>
        <v>2395</v>
      </c>
      <c r="G73" s="12">
        <f t="shared" si="9"/>
        <v>27.321469313255758</v>
      </c>
      <c r="H73" s="9" t="s">
        <v>111</v>
      </c>
    </row>
    <row r="74" spans="1:8" ht="28.5" x14ac:dyDescent="0.25">
      <c r="A74" s="8" t="s">
        <v>83</v>
      </c>
      <c r="B74" s="9" t="s">
        <v>121</v>
      </c>
      <c r="C74" s="9" t="s">
        <v>25</v>
      </c>
      <c r="D74" s="10" t="s">
        <v>25</v>
      </c>
      <c r="E74" s="10" t="s">
        <v>25</v>
      </c>
      <c r="F74" s="11" t="s">
        <v>25</v>
      </c>
      <c r="G74" s="12" t="s">
        <v>25</v>
      </c>
      <c r="H74" s="9" t="s">
        <v>25</v>
      </c>
    </row>
    <row r="75" spans="1:8" ht="28.5" x14ac:dyDescent="0.25">
      <c r="A75" s="8" t="s">
        <v>83</v>
      </c>
      <c r="B75" s="9" t="s">
        <v>122</v>
      </c>
      <c r="C75" s="9" t="s">
        <v>33</v>
      </c>
      <c r="D75" s="10">
        <v>70477</v>
      </c>
      <c r="E75" s="10">
        <v>77409</v>
      </c>
      <c r="F75" s="11">
        <f t="shared" ref="F75:F85" si="10">D75-E75</f>
        <v>-6932</v>
      </c>
      <c r="G75" s="12">
        <f t="shared" ref="G75:G85" si="11">IF(E75&lt;&gt;0,(D75-E75)/E75*100,"-")</f>
        <v>-8.9550310687387764</v>
      </c>
      <c r="H75" s="9" t="s">
        <v>114</v>
      </c>
    </row>
    <row r="76" spans="1:8" ht="28.5" x14ac:dyDescent="0.25">
      <c r="A76" s="8" t="s">
        <v>83</v>
      </c>
      <c r="B76" s="9" t="s">
        <v>123</v>
      </c>
      <c r="C76" s="9" t="s">
        <v>108</v>
      </c>
      <c r="D76" s="10">
        <v>36880</v>
      </c>
      <c r="E76" s="10">
        <v>49339</v>
      </c>
      <c r="F76" s="11">
        <f t="shared" si="10"/>
        <v>-12459</v>
      </c>
      <c r="G76" s="12">
        <f t="shared" si="11"/>
        <v>-25.251829181783176</v>
      </c>
      <c r="H76" s="9" t="s">
        <v>124</v>
      </c>
    </row>
    <row r="77" spans="1:8" ht="28.5" x14ac:dyDescent="0.25">
      <c r="A77" s="8" t="s">
        <v>83</v>
      </c>
      <c r="B77" s="9" t="s">
        <v>125</v>
      </c>
      <c r="C77" s="9" t="s">
        <v>108</v>
      </c>
      <c r="D77" s="10">
        <v>7589</v>
      </c>
      <c r="E77" s="10">
        <v>10453</v>
      </c>
      <c r="F77" s="11">
        <f t="shared" si="10"/>
        <v>-2864</v>
      </c>
      <c r="G77" s="12">
        <f t="shared" si="11"/>
        <v>-27.398832870946137</v>
      </c>
      <c r="H77" s="9" t="s">
        <v>126</v>
      </c>
    </row>
    <row r="78" spans="1:8" ht="28.5" x14ac:dyDescent="0.25">
      <c r="A78" s="8" t="s">
        <v>83</v>
      </c>
      <c r="B78" s="9" t="s">
        <v>127</v>
      </c>
      <c r="C78" s="9" t="s">
        <v>108</v>
      </c>
      <c r="D78" s="10">
        <v>1107</v>
      </c>
      <c r="E78" s="10">
        <v>529</v>
      </c>
      <c r="F78" s="11">
        <f t="shared" si="10"/>
        <v>578</v>
      </c>
      <c r="G78" s="12">
        <f t="shared" si="11"/>
        <v>109.26275992438563</v>
      </c>
      <c r="H78" s="9" t="s">
        <v>126</v>
      </c>
    </row>
    <row r="79" spans="1:8" ht="28.5" x14ac:dyDescent="0.25">
      <c r="A79" s="8" t="s">
        <v>83</v>
      </c>
      <c r="B79" s="9" t="s">
        <v>128</v>
      </c>
      <c r="C79" s="9" t="s">
        <v>33</v>
      </c>
      <c r="D79" s="10">
        <v>5184</v>
      </c>
      <c r="E79" s="10">
        <v>6553</v>
      </c>
      <c r="F79" s="11">
        <f t="shared" si="10"/>
        <v>-1369</v>
      </c>
      <c r="G79" s="12">
        <f t="shared" si="11"/>
        <v>-20.891194872577444</v>
      </c>
      <c r="H79" s="9" t="s">
        <v>126</v>
      </c>
    </row>
    <row r="80" spans="1:8" ht="28.5" x14ac:dyDescent="0.25">
      <c r="A80" s="8" t="s">
        <v>83</v>
      </c>
      <c r="B80" s="9" t="s">
        <v>129</v>
      </c>
      <c r="C80" s="9" t="s">
        <v>33</v>
      </c>
      <c r="D80" s="10">
        <v>31645</v>
      </c>
      <c r="E80" s="10">
        <v>29449</v>
      </c>
      <c r="F80" s="11">
        <f t="shared" si="10"/>
        <v>2196</v>
      </c>
      <c r="G80" s="12">
        <f t="shared" si="11"/>
        <v>7.4569594892865627</v>
      </c>
      <c r="H80" s="9" t="s">
        <v>124</v>
      </c>
    </row>
    <row r="81" spans="1:8" ht="28.5" x14ac:dyDescent="0.25">
      <c r="A81" s="8" t="s">
        <v>83</v>
      </c>
      <c r="B81" s="9" t="s">
        <v>130</v>
      </c>
      <c r="C81" s="9" t="s">
        <v>33</v>
      </c>
      <c r="D81" s="10">
        <v>7235</v>
      </c>
      <c r="E81" s="10">
        <v>15415</v>
      </c>
      <c r="F81" s="11">
        <f t="shared" si="10"/>
        <v>-8180</v>
      </c>
      <c r="G81" s="12">
        <f t="shared" si="11"/>
        <v>-53.065196237431081</v>
      </c>
      <c r="H81" s="9" t="s">
        <v>126</v>
      </c>
    </row>
    <row r="82" spans="1:8" ht="28.5" x14ac:dyDescent="0.25">
      <c r="A82" s="8" t="s">
        <v>83</v>
      </c>
      <c r="B82" s="9" t="s">
        <v>131</v>
      </c>
      <c r="C82" s="9" t="s">
        <v>108</v>
      </c>
      <c r="D82" s="10">
        <v>6021</v>
      </c>
      <c r="E82" s="10">
        <v>0</v>
      </c>
      <c r="F82" s="11">
        <f t="shared" si="10"/>
        <v>6021</v>
      </c>
      <c r="G82" s="12" t="str">
        <f t="shared" si="11"/>
        <v>-</v>
      </c>
      <c r="H82" s="9" t="s">
        <v>50</v>
      </c>
    </row>
    <row r="83" spans="1:8" ht="28.5" x14ac:dyDescent="0.25">
      <c r="A83" s="8" t="s">
        <v>83</v>
      </c>
      <c r="B83" s="9" t="s">
        <v>132</v>
      </c>
      <c r="C83" s="9" t="s">
        <v>33</v>
      </c>
      <c r="D83" s="10">
        <v>7862</v>
      </c>
      <c r="E83" s="10">
        <v>16775</v>
      </c>
      <c r="F83" s="11">
        <f t="shared" si="10"/>
        <v>-8913</v>
      </c>
      <c r="G83" s="12">
        <f t="shared" si="11"/>
        <v>-53.132637853949326</v>
      </c>
      <c r="H83" s="9" t="s">
        <v>133</v>
      </c>
    </row>
    <row r="84" spans="1:8" ht="28.5" x14ac:dyDescent="0.25">
      <c r="A84" s="8" t="s">
        <v>83</v>
      </c>
      <c r="B84" s="9" t="s">
        <v>134</v>
      </c>
      <c r="C84" s="9" t="s">
        <v>33</v>
      </c>
      <c r="D84" s="10">
        <v>18261</v>
      </c>
      <c r="E84" s="10">
        <v>33613</v>
      </c>
      <c r="F84" s="11">
        <f t="shared" si="10"/>
        <v>-15352</v>
      </c>
      <c r="G84" s="12">
        <f t="shared" si="11"/>
        <v>-45.672805164668432</v>
      </c>
      <c r="H84" s="9" t="s">
        <v>133</v>
      </c>
    </row>
    <row r="85" spans="1:8" ht="28.5" x14ac:dyDescent="0.25">
      <c r="A85" s="8" t="s">
        <v>83</v>
      </c>
      <c r="B85" s="9" t="s">
        <v>135</v>
      </c>
      <c r="C85" s="9" t="s">
        <v>33</v>
      </c>
      <c r="D85" s="10">
        <v>29992</v>
      </c>
      <c r="E85" s="10">
        <v>0</v>
      </c>
      <c r="F85" s="11">
        <f t="shared" si="10"/>
        <v>29992</v>
      </c>
      <c r="G85" s="12" t="str">
        <f t="shared" si="11"/>
        <v>-</v>
      </c>
      <c r="H85" s="9" t="s">
        <v>133</v>
      </c>
    </row>
    <row r="86" spans="1:8" ht="28.5" x14ac:dyDescent="0.25">
      <c r="A86" s="8" t="s">
        <v>83</v>
      </c>
      <c r="B86" s="9" t="s">
        <v>136</v>
      </c>
      <c r="C86" s="9" t="s">
        <v>25</v>
      </c>
      <c r="D86" s="10" t="s">
        <v>25</v>
      </c>
      <c r="E86" s="10" t="s">
        <v>25</v>
      </c>
      <c r="F86" s="11" t="s">
        <v>25</v>
      </c>
      <c r="G86" s="12" t="s">
        <v>25</v>
      </c>
      <c r="H86" s="9" t="s">
        <v>25</v>
      </c>
    </row>
    <row r="87" spans="1:8" ht="42.75" x14ac:dyDescent="0.25">
      <c r="A87" s="8" t="s">
        <v>83</v>
      </c>
      <c r="B87" s="9" t="s">
        <v>137</v>
      </c>
      <c r="C87" s="9" t="s">
        <v>138</v>
      </c>
      <c r="D87" s="10">
        <v>137051</v>
      </c>
      <c r="E87" s="10">
        <v>116491</v>
      </c>
      <c r="F87" s="11">
        <f t="shared" ref="F87:F92" si="12">D87-E87</f>
        <v>20560</v>
      </c>
      <c r="G87" s="12">
        <f t="shared" ref="G87:G92" si="13">IF(E87&lt;&gt;0,(D87-E87)/E87*100,"-")</f>
        <v>17.649432144972575</v>
      </c>
      <c r="H87" s="9" t="s">
        <v>139</v>
      </c>
    </row>
    <row r="88" spans="1:8" ht="42.75" x14ac:dyDescent="0.25">
      <c r="A88" s="8" t="s">
        <v>83</v>
      </c>
      <c r="B88" s="9" t="s">
        <v>140</v>
      </c>
      <c r="C88" s="9" t="s">
        <v>40</v>
      </c>
      <c r="D88" s="10">
        <v>156320</v>
      </c>
      <c r="E88" s="10">
        <v>162303</v>
      </c>
      <c r="F88" s="11">
        <f t="shared" si="12"/>
        <v>-5983</v>
      </c>
      <c r="G88" s="12">
        <f t="shared" si="13"/>
        <v>-3.6863151020005791</v>
      </c>
      <c r="H88" s="9" t="s">
        <v>141</v>
      </c>
    </row>
    <row r="89" spans="1:8" ht="28.5" x14ac:dyDescent="0.25">
      <c r="A89" s="8" t="s">
        <v>83</v>
      </c>
      <c r="B89" s="9" t="s">
        <v>142</v>
      </c>
      <c r="C89" s="9" t="s">
        <v>45</v>
      </c>
      <c r="D89" s="10">
        <v>49495</v>
      </c>
      <c r="E89" s="10">
        <v>55137</v>
      </c>
      <c r="F89" s="11">
        <f t="shared" si="12"/>
        <v>-5642</v>
      </c>
      <c r="G89" s="12">
        <f t="shared" si="13"/>
        <v>-10.23269310988991</v>
      </c>
      <c r="H89" s="9" t="s">
        <v>143</v>
      </c>
    </row>
    <row r="90" spans="1:8" ht="28.5" x14ac:dyDescent="0.25">
      <c r="A90" s="8" t="s">
        <v>83</v>
      </c>
      <c r="B90" s="9" t="s">
        <v>144</v>
      </c>
      <c r="C90" s="9" t="s">
        <v>145</v>
      </c>
      <c r="D90" s="10">
        <v>171435</v>
      </c>
      <c r="E90" s="10">
        <v>171999</v>
      </c>
      <c r="F90" s="11">
        <f t="shared" si="12"/>
        <v>-564</v>
      </c>
      <c r="G90" s="12">
        <f t="shared" si="13"/>
        <v>-0.32790888319118139</v>
      </c>
      <c r="H90" s="9" t="s">
        <v>139</v>
      </c>
    </row>
    <row r="91" spans="1:8" ht="28.5" x14ac:dyDescent="0.25">
      <c r="A91" s="8" t="s">
        <v>83</v>
      </c>
      <c r="B91" s="9" t="s">
        <v>146</v>
      </c>
      <c r="C91" s="9" t="s">
        <v>27</v>
      </c>
      <c r="D91" s="10">
        <v>76574</v>
      </c>
      <c r="E91" s="10">
        <v>86228</v>
      </c>
      <c r="F91" s="11">
        <f t="shared" si="12"/>
        <v>-9654</v>
      </c>
      <c r="G91" s="12">
        <f t="shared" si="13"/>
        <v>-11.195899243865101</v>
      </c>
      <c r="H91" s="9" t="s">
        <v>139</v>
      </c>
    </row>
    <row r="92" spans="1:8" ht="28.5" x14ac:dyDescent="0.25">
      <c r="A92" s="8" t="s">
        <v>83</v>
      </c>
      <c r="B92" s="9" t="s">
        <v>147</v>
      </c>
      <c r="C92" s="9" t="s">
        <v>45</v>
      </c>
      <c r="D92" s="10">
        <v>149224</v>
      </c>
      <c r="E92" s="10">
        <v>172468</v>
      </c>
      <c r="F92" s="11">
        <f t="shared" si="12"/>
        <v>-23244</v>
      </c>
      <c r="G92" s="12">
        <f t="shared" si="13"/>
        <v>-13.477282742305817</v>
      </c>
      <c r="H92" s="9" t="s">
        <v>148</v>
      </c>
    </row>
    <row r="93" spans="1:8" ht="28.5" x14ac:dyDescent="0.25">
      <c r="A93" s="8" t="s">
        <v>83</v>
      </c>
      <c r="B93" s="9" t="s">
        <v>149</v>
      </c>
      <c r="C93" s="9" t="s">
        <v>25</v>
      </c>
      <c r="D93" s="10" t="s">
        <v>25</v>
      </c>
      <c r="E93" s="10" t="s">
        <v>25</v>
      </c>
      <c r="F93" s="11" t="s">
        <v>25</v>
      </c>
      <c r="G93" s="12" t="s">
        <v>25</v>
      </c>
      <c r="H93" s="9" t="s">
        <v>25</v>
      </c>
    </row>
    <row r="94" spans="1:8" ht="42.75" x14ac:dyDescent="0.25">
      <c r="A94" s="8" t="s">
        <v>83</v>
      </c>
      <c r="B94" s="9" t="s">
        <v>150</v>
      </c>
      <c r="C94" s="9" t="s">
        <v>151</v>
      </c>
      <c r="D94" s="10">
        <v>41930</v>
      </c>
      <c r="E94" s="10">
        <v>32599</v>
      </c>
      <c r="F94" s="11">
        <f>D94-E94</f>
        <v>9331</v>
      </c>
      <c r="G94" s="12">
        <f>IF(E94&lt;&gt;0,(D94-E94)/E94*100,"-")</f>
        <v>28.623577410350009</v>
      </c>
      <c r="H94" s="9" t="s">
        <v>50</v>
      </c>
    </row>
    <row r="95" spans="1:8" ht="28.5" x14ac:dyDescent="0.25">
      <c r="A95" s="8" t="s">
        <v>83</v>
      </c>
      <c r="B95" s="9" t="s">
        <v>152</v>
      </c>
      <c r="C95" s="9" t="s">
        <v>151</v>
      </c>
      <c r="D95" s="10">
        <v>23047</v>
      </c>
      <c r="E95" s="10">
        <v>36591</v>
      </c>
      <c r="F95" s="11">
        <f>D95-E95</f>
        <v>-13544</v>
      </c>
      <c r="G95" s="12">
        <f>IF(E95&lt;&gt;0,(D95-E95)/E95*100,"-")</f>
        <v>-37.014566423437458</v>
      </c>
      <c r="H95" s="9" t="s">
        <v>114</v>
      </c>
    </row>
    <row r="96" spans="1:8" ht="28.5" x14ac:dyDescent="0.25">
      <c r="A96" s="8" t="s">
        <v>83</v>
      </c>
      <c r="B96" s="9" t="s">
        <v>153</v>
      </c>
      <c r="C96" s="9" t="s">
        <v>151</v>
      </c>
      <c r="D96" s="10">
        <v>41970</v>
      </c>
      <c r="E96" s="10">
        <v>36483</v>
      </c>
      <c r="F96" s="11">
        <f>D96-E96</f>
        <v>5487</v>
      </c>
      <c r="G96" s="12">
        <f>IF(E96&lt;&gt;0,(D96-E96)/E96*100,"-")</f>
        <v>15.039881588685141</v>
      </c>
      <c r="H96" s="9" t="s">
        <v>154</v>
      </c>
    </row>
    <row r="97" spans="1:8" ht="28.5" x14ac:dyDescent="0.25">
      <c r="A97" s="8" t="s">
        <v>83</v>
      </c>
      <c r="B97" s="9" t="s">
        <v>155</v>
      </c>
      <c r="C97" s="9" t="s">
        <v>151</v>
      </c>
      <c r="D97" s="10">
        <v>645</v>
      </c>
      <c r="E97" s="10">
        <v>616</v>
      </c>
      <c r="F97" s="11">
        <f>D97-E97</f>
        <v>29</v>
      </c>
      <c r="G97" s="12">
        <f>IF(E97&lt;&gt;0,(D97-E97)/E97*100,"-")</f>
        <v>4.7077922077922079</v>
      </c>
      <c r="H97" s="9" t="s">
        <v>50</v>
      </c>
    </row>
    <row r="98" spans="1:8" ht="28.5" x14ac:dyDescent="0.25">
      <c r="A98" s="8" t="s">
        <v>83</v>
      </c>
      <c r="B98" s="9" t="s">
        <v>156</v>
      </c>
      <c r="C98" s="9" t="s">
        <v>36</v>
      </c>
      <c r="D98" s="10">
        <v>17107</v>
      </c>
      <c r="E98" s="10">
        <v>17330</v>
      </c>
      <c r="F98" s="11">
        <f>D98-E98</f>
        <v>-223</v>
      </c>
      <c r="G98" s="12">
        <f>IF(E98&lt;&gt;0,(D98-E98)/E98*100,"-")</f>
        <v>-1.2867859203693017</v>
      </c>
      <c r="H98" s="9" t="s">
        <v>157</v>
      </c>
    </row>
    <row r="99" spans="1:8" ht="28.5" x14ac:dyDescent="0.25">
      <c r="A99" s="8" t="s">
        <v>83</v>
      </c>
      <c r="B99" s="9" t="s">
        <v>158</v>
      </c>
      <c r="C99" s="9" t="s">
        <v>25</v>
      </c>
      <c r="D99" s="10" t="s">
        <v>25</v>
      </c>
      <c r="E99" s="10" t="s">
        <v>25</v>
      </c>
      <c r="F99" s="11" t="s">
        <v>25</v>
      </c>
      <c r="G99" s="12" t="s">
        <v>25</v>
      </c>
      <c r="H99" s="9" t="s">
        <v>25</v>
      </c>
    </row>
    <row r="100" spans="1:8" ht="28.5" x14ac:dyDescent="0.25">
      <c r="A100" s="8" t="s">
        <v>83</v>
      </c>
      <c r="B100" s="9" t="s">
        <v>159</v>
      </c>
      <c r="C100" s="9" t="s">
        <v>36</v>
      </c>
      <c r="D100" s="10">
        <v>11773</v>
      </c>
      <c r="E100" s="10">
        <v>18057</v>
      </c>
      <c r="F100" s="11">
        <f>D100-E100</f>
        <v>-6284</v>
      </c>
      <c r="G100" s="12">
        <f>IF(E100&lt;&gt;0,(D100-E100)/E100*100,"-")</f>
        <v>-34.800908235033504</v>
      </c>
      <c r="H100" s="9" t="s">
        <v>69</v>
      </c>
    </row>
    <row r="101" spans="1:8" ht="28.5" x14ac:dyDescent="0.25">
      <c r="A101" s="8" t="s">
        <v>83</v>
      </c>
      <c r="B101" s="9" t="s">
        <v>160</v>
      </c>
      <c r="C101" s="9" t="s">
        <v>36</v>
      </c>
      <c r="D101" s="10">
        <v>7235</v>
      </c>
      <c r="E101" s="10">
        <v>6786</v>
      </c>
      <c r="F101" s="11">
        <f>D101-E101</f>
        <v>449</v>
      </c>
      <c r="G101" s="12">
        <f>IF(E101&lt;&gt;0,(D101-E101)/E101*100,"-")</f>
        <v>6.6165635131152367</v>
      </c>
      <c r="H101" s="9" t="s">
        <v>50</v>
      </c>
    </row>
    <row r="102" spans="1:8" ht="28.5" x14ac:dyDescent="0.25">
      <c r="A102" s="8" t="s">
        <v>83</v>
      </c>
      <c r="B102" s="9" t="s">
        <v>161</v>
      </c>
      <c r="C102" s="9" t="s">
        <v>36</v>
      </c>
      <c r="D102" s="10">
        <v>4048</v>
      </c>
      <c r="E102" s="10">
        <v>3998</v>
      </c>
      <c r="F102" s="11">
        <f>D102-E102</f>
        <v>50</v>
      </c>
      <c r="G102" s="12">
        <f>IF(E102&lt;&gt;0,(D102-E102)/E102*100,"-")</f>
        <v>1.250625312656328</v>
      </c>
      <c r="H102" s="9" t="s">
        <v>162</v>
      </c>
    </row>
    <row r="103" spans="1:8" ht="28.5" x14ac:dyDescent="0.25">
      <c r="A103" s="8" t="s">
        <v>83</v>
      </c>
      <c r="B103" s="9" t="s">
        <v>163</v>
      </c>
      <c r="C103" s="9" t="s">
        <v>36</v>
      </c>
      <c r="D103" s="10">
        <v>31397</v>
      </c>
      <c r="E103" s="10">
        <v>38624</v>
      </c>
      <c r="F103" s="11">
        <f>D103-E103</f>
        <v>-7227</v>
      </c>
      <c r="G103" s="12">
        <f>IF(E103&lt;&gt;0,(D103-E103)/E103*100,"-")</f>
        <v>-18.711164043082022</v>
      </c>
      <c r="H103" s="9" t="s">
        <v>50</v>
      </c>
    </row>
    <row r="104" spans="1:8" ht="28.5" x14ac:dyDescent="0.25">
      <c r="A104" s="8" t="s">
        <v>83</v>
      </c>
      <c r="B104" s="9" t="s">
        <v>164</v>
      </c>
      <c r="C104" s="9" t="s">
        <v>25</v>
      </c>
      <c r="D104" s="10" t="s">
        <v>25</v>
      </c>
      <c r="E104" s="10" t="s">
        <v>25</v>
      </c>
      <c r="F104" s="11" t="s">
        <v>25</v>
      </c>
      <c r="G104" s="12" t="s">
        <v>25</v>
      </c>
      <c r="H104" s="9" t="s">
        <v>25</v>
      </c>
    </row>
    <row r="105" spans="1:8" ht="28.5" x14ac:dyDescent="0.25">
      <c r="A105" s="8" t="s">
        <v>83</v>
      </c>
      <c r="B105" s="9" t="s">
        <v>165</v>
      </c>
      <c r="C105" s="9" t="s">
        <v>27</v>
      </c>
      <c r="D105" s="10">
        <v>377220</v>
      </c>
      <c r="E105" s="10">
        <v>384485</v>
      </c>
      <c r="F105" s="11">
        <f>D105-E105</f>
        <v>-7265</v>
      </c>
      <c r="G105" s="12">
        <f>IF(E105&lt;&gt;0,(D105-E105)/E105*100,"-")</f>
        <v>-1.88954055424789</v>
      </c>
      <c r="H105" s="9" t="s">
        <v>166</v>
      </c>
    </row>
    <row r="106" spans="1:8" ht="28.5" x14ac:dyDescent="0.25">
      <c r="A106" s="8" t="s">
        <v>83</v>
      </c>
      <c r="B106" s="9" t="s">
        <v>167</v>
      </c>
      <c r="C106" s="9" t="s">
        <v>27</v>
      </c>
      <c r="D106" s="10">
        <v>58679</v>
      </c>
      <c r="E106" s="10">
        <v>71113</v>
      </c>
      <c r="F106" s="11">
        <f>D106-E106</f>
        <v>-12434</v>
      </c>
      <c r="G106" s="12">
        <f>IF(E106&lt;&gt;0,(D106-E106)/E106*100,"-")</f>
        <v>-17.48484805872344</v>
      </c>
      <c r="H106" s="9" t="s">
        <v>168</v>
      </c>
    </row>
    <row r="107" spans="1:8" ht="28.5" x14ac:dyDescent="0.25">
      <c r="A107" s="8" t="s">
        <v>83</v>
      </c>
      <c r="B107" s="9" t="s">
        <v>169</v>
      </c>
      <c r="C107" s="9" t="s">
        <v>25</v>
      </c>
      <c r="D107" s="10" t="s">
        <v>25</v>
      </c>
      <c r="E107" s="10" t="s">
        <v>25</v>
      </c>
      <c r="F107" s="11" t="s">
        <v>25</v>
      </c>
      <c r="G107" s="12" t="s">
        <v>25</v>
      </c>
      <c r="H107" s="9" t="s">
        <v>25</v>
      </c>
    </row>
    <row r="108" spans="1:8" ht="28.5" x14ac:dyDescent="0.25">
      <c r="A108" s="8" t="s">
        <v>83</v>
      </c>
      <c r="B108" s="9" t="s">
        <v>170</v>
      </c>
      <c r="C108" s="9" t="s">
        <v>151</v>
      </c>
      <c r="D108" s="10">
        <v>13085</v>
      </c>
      <c r="E108" s="10">
        <v>14973</v>
      </c>
      <c r="F108" s="11">
        <f t="shared" ref="F108:F113" si="14">D108-E108</f>
        <v>-1888</v>
      </c>
      <c r="G108" s="12">
        <f t="shared" ref="G108:G113" si="15">IF(E108&lt;&gt;0,(D108-E108)/E108*100,"-")</f>
        <v>-12.609363521004473</v>
      </c>
      <c r="H108" s="9" t="s">
        <v>50</v>
      </c>
    </row>
    <row r="109" spans="1:8" ht="28.5" x14ac:dyDescent="0.25">
      <c r="A109" s="8" t="s">
        <v>83</v>
      </c>
      <c r="B109" s="9" t="s">
        <v>171</v>
      </c>
      <c r="C109" s="9" t="s">
        <v>151</v>
      </c>
      <c r="D109" s="10">
        <v>23811</v>
      </c>
      <c r="E109" s="10">
        <v>25697</v>
      </c>
      <c r="F109" s="11">
        <f t="shared" si="14"/>
        <v>-1886</v>
      </c>
      <c r="G109" s="12">
        <f t="shared" si="15"/>
        <v>-7.3393781375257818</v>
      </c>
      <c r="H109" s="9" t="s">
        <v>50</v>
      </c>
    </row>
    <row r="110" spans="1:8" ht="28.5" x14ac:dyDescent="0.25">
      <c r="A110" s="8" t="s">
        <v>83</v>
      </c>
      <c r="B110" s="9" t="s">
        <v>172</v>
      </c>
      <c r="C110" s="9" t="s">
        <v>151</v>
      </c>
      <c r="D110" s="10">
        <v>17267</v>
      </c>
      <c r="E110" s="10">
        <v>18081</v>
      </c>
      <c r="F110" s="11">
        <f t="shared" si="14"/>
        <v>-814</v>
      </c>
      <c r="G110" s="12">
        <f t="shared" si="15"/>
        <v>-4.5019633869808082</v>
      </c>
      <c r="H110" s="9" t="s">
        <v>50</v>
      </c>
    </row>
    <row r="111" spans="1:8" ht="28.5" x14ac:dyDescent="0.25">
      <c r="A111" s="8" t="s">
        <v>83</v>
      </c>
      <c r="B111" s="9" t="s">
        <v>173</v>
      </c>
      <c r="C111" s="9" t="s">
        <v>151</v>
      </c>
      <c r="D111" s="10">
        <v>81246</v>
      </c>
      <c r="E111" s="10">
        <v>127631</v>
      </c>
      <c r="F111" s="11">
        <f t="shared" si="14"/>
        <v>-46385</v>
      </c>
      <c r="G111" s="12">
        <f t="shared" si="15"/>
        <v>-36.343051453016898</v>
      </c>
      <c r="H111" s="9" t="s">
        <v>111</v>
      </c>
    </row>
    <row r="112" spans="1:8" ht="28.5" x14ac:dyDescent="0.25">
      <c r="A112" s="8" t="s">
        <v>83</v>
      </c>
      <c r="B112" s="9" t="s">
        <v>174</v>
      </c>
      <c r="C112" s="9" t="s">
        <v>151</v>
      </c>
      <c r="D112" s="10">
        <v>36120</v>
      </c>
      <c r="E112" s="10">
        <v>29544</v>
      </c>
      <c r="F112" s="11">
        <f t="shared" si="14"/>
        <v>6576</v>
      </c>
      <c r="G112" s="12">
        <f t="shared" si="15"/>
        <v>22.258326563769295</v>
      </c>
      <c r="H112" s="9" t="s">
        <v>50</v>
      </c>
    </row>
    <row r="113" spans="1:8" ht="28.5" x14ac:dyDescent="0.25">
      <c r="A113" s="8" t="s">
        <v>83</v>
      </c>
      <c r="B113" s="9" t="s">
        <v>175</v>
      </c>
      <c r="C113" s="9" t="s">
        <v>36</v>
      </c>
      <c r="D113" s="10">
        <v>3435</v>
      </c>
      <c r="E113" s="10">
        <v>3556</v>
      </c>
      <c r="F113" s="11">
        <f t="shared" si="14"/>
        <v>-121</v>
      </c>
      <c r="G113" s="12">
        <f t="shared" si="15"/>
        <v>-3.4026996625421821</v>
      </c>
      <c r="H113" s="9" t="s">
        <v>176</v>
      </c>
    </row>
    <row r="114" spans="1:8" ht="28.5" x14ac:dyDescent="0.25">
      <c r="A114" s="8" t="s">
        <v>83</v>
      </c>
      <c r="B114" s="9" t="s">
        <v>177</v>
      </c>
      <c r="C114" s="9" t="s">
        <v>25</v>
      </c>
      <c r="D114" s="10" t="s">
        <v>25</v>
      </c>
      <c r="E114" s="10" t="s">
        <v>25</v>
      </c>
      <c r="F114" s="11" t="s">
        <v>25</v>
      </c>
      <c r="G114" s="12" t="s">
        <v>25</v>
      </c>
      <c r="H114" s="9" t="s">
        <v>25</v>
      </c>
    </row>
    <row r="115" spans="1:8" ht="28.5" x14ac:dyDescent="0.25">
      <c r="A115" s="8" t="s">
        <v>83</v>
      </c>
      <c r="B115" s="9" t="s">
        <v>178</v>
      </c>
      <c r="C115" s="9" t="s">
        <v>30</v>
      </c>
      <c r="D115" s="10">
        <v>26504</v>
      </c>
      <c r="E115" s="10">
        <v>23807</v>
      </c>
      <c r="F115" s="11">
        <f t="shared" ref="F115:F121" si="16">D115-E115</f>
        <v>2697</v>
      </c>
      <c r="G115" s="12">
        <f t="shared" ref="G115:G121" si="17">IF(E115&lt;&gt;0,(D115-E115)/E115*100,"-")</f>
        <v>11.328600831688158</v>
      </c>
      <c r="H115" s="9" t="s">
        <v>179</v>
      </c>
    </row>
    <row r="116" spans="1:8" ht="28.5" x14ac:dyDescent="0.25">
      <c r="A116" s="8" t="s">
        <v>83</v>
      </c>
      <c r="B116" s="9" t="s">
        <v>180</v>
      </c>
      <c r="C116" s="9" t="s">
        <v>30</v>
      </c>
      <c r="D116" s="10">
        <v>74638</v>
      </c>
      <c r="E116" s="10">
        <v>37256</v>
      </c>
      <c r="F116" s="11">
        <f t="shared" si="16"/>
        <v>37382</v>
      </c>
      <c r="G116" s="12">
        <f t="shared" si="17"/>
        <v>100.33820055829933</v>
      </c>
      <c r="H116" s="9" t="s">
        <v>181</v>
      </c>
    </row>
    <row r="117" spans="1:8" ht="42.75" x14ac:dyDescent="0.25">
      <c r="A117" s="8" t="s">
        <v>83</v>
      </c>
      <c r="B117" s="9" t="s">
        <v>182</v>
      </c>
      <c r="C117" s="9" t="s">
        <v>48</v>
      </c>
      <c r="D117" s="10">
        <v>10880</v>
      </c>
      <c r="E117" s="10">
        <v>15411</v>
      </c>
      <c r="F117" s="11">
        <f t="shared" si="16"/>
        <v>-4531</v>
      </c>
      <c r="G117" s="12">
        <f t="shared" si="17"/>
        <v>-29.401077152683147</v>
      </c>
      <c r="H117" s="9" t="s">
        <v>50</v>
      </c>
    </row>
    <row r="118" spans="1:8" ht="28.5" x14ac:dyDescent="0.25">
      <c r="A118" s="8" t="s">
        <v>83</v>
      </c>
      <c r="B118" s="9" t="s">
        <v>183</v>
      </c>
      <c r="C118" s="9" t="s">
        <v>48</v>
      </c>
      <c r="D118" s="10">
        <v>29488</v>
      </c>
      <c r="E118" s="10">
        <v>21898</v>
      </c>
      <c r="F118" s="11">
        <f t="shared" si="16"/>
        <v>7590</v>
      </c>
      <c r="G118" s="12">
        <f t="shared" si="17"/>
        <v>34.660699607270068</v>
      </c>
      <c r="H118" s="9" t="s">
        <v>184</v>
      </c>
    </row>
    <row r="119" spans="1:8" ht="28.5" x14ac:dyDescent="0.25">
      <c r="A119" s="8" t="s">
        <v>83</v>
      </c>
      <c r="B119" s="9" t="s">
        <v>185</v>
      </c>
      <c r="C119" s="9" t="s">
        <v>48</v>
      </c>
      <c r="D119" s="10">
        <v>7614</v>
      </c>
      <c r="E119" s="10">
        <v>8207</v>
      </c>
      <c r="F119" s="11">
        <f t="shared" si="16"/>
        <v>-593</v>
      </c>
      <c r="G119" s="12">
        <f t="shared" si="17"/>
        <v>-7.2255391738759593</v>
      </c>
      <c r="H119" s="9" t="s">
        <v>50</v>
      </c>
    </row>
    <row r="120" spans="1:8" ht="28.5" x14ac:dyDescent="0.25">
      <c r="A120" s="8" t="s">
        <v>83</v>
      </c>
      <c r="B120" s="9" t="s">
        <v>186</v>
      </c>
      <c r="C120" s="9" t="s">
        <v>48</v>
      </c>
      <c r="D120" s="10">
        <v>7113</v>
      </c>
      <c r="E120" s="10">
        <v>3442</v>
      </c>
      <c r="F120" s="11">
        <f t="shared" si="16"/>
        <v>3671</v>
      </c>
      <c r="G120" s="12">
        <f t="shared" si="17"/>
        <v>106.65310865775712</v>
      </c>
      <c r="H120" s="9" t="s">
        <v>187</v>
      </c>
    </row>
    <row r="121" spans="1:8" ht="28.5" x14ac:dyDescent="0.25">
      <c r="A121" s="8" t="s">
        <v>83</v>
      </c>
      <c r="B121" s="9" t="s">
        <v>188</v>
      </c>
      <c r="C121" s="9" t="s">
        <v>48</v>
      </c>
      <c r="D121" s="10">
        <v>15390</v>
      </c>
      <c r="E121" s="10">
        <v>31668</v>
      </c>
      <c r="F121" s="11">
        <f t="shared" si="16"/>
        <v>-16278</v>
      </c>
      <c r="G121" s="12">
        <f t="shared" si="17"/>
        <v>-51.40204622963244</v>
      </c>
      <c r="H121" s="9" t="s">
        <v>189</v>
      </c>
    </row>
    <row r="122" spans="1:8" ht="28.5" x14ac:dyDescent="0.25">
      <c r="A122" s="8" t="s">
        <v>83</v>
      </c>
      <c r="B122" s="9" t="s">
        <v>190</v>
      </c>
      <c r="C122" s="9" t="s">
        <v>25</v>
      </c>
      <c r="D122" s="10" t="s">
        <v>25</v>
      </c>
      <c r="E122" s="10" t="s">
        <v>25</v>
      </c>
      <c r="F122" s="11" t="s">
        <v>25</v>
      </c>
      <c r="G122" s="12" t="s">
        <v>25</v>
      </c>
      <c r="H122" s="9" t="s">
        <v>25</v>
      </c>
    </row>
    <row r="123" spans="1:8" ht="28.5" x14ac:dyDescent="0.25">
      <c r="A123" s="8" t="s">
        <v>83</v>
      </c>
      <c r="B123" s="9" t="s">
        <v>191</v>
      </c>
      <c r="C123" s="9" t="s">
        <v>48</v>
      </c>
      <c r="D123" s="10">
        <v>74818</v>
      </c>
      <c r="E123" s="10">
        <v>73415</v>
      </c>
      <c r="F123" s="11">
        <f>D123-E123</f>
        <v>1403</v>
      </c>
      <c r="G123" s="12">
        <f>IF(E123&lt;&gt;0,(D123-E123)/E123*100,"-")</f>
        <v>1.9110535994006674</v>
      </c>
      <c r="H123" s="9" t="s">
        <v>192</v>
      </c>
    </row>
    <row r="124" spans="1:8" ht="28.5" x14ac:dyDescent="0.25">
      <c r="A124" s="8" t="s">
        <v>83</v>
      </c>
      <c r="B124" s="9" t="s">
        <v>193</v>
      </c>
      <c r="C124" s="9" t="s">
        <v>48</v>
      </c>
      <c r="D124" s="10">
        <v>148525</v>
      </c>
      <c r="E124" s="10">
        <v>73714</v>
      </c>
      <c r="F124" s="11">
        <f>D124-E124</f>
        <v>74811</v>
      </c>
      <c r="G124" s="12">
        <f>IF(E124&lt;&gt;0,(D124-E124)/E124*100,"-")</f>
        <v>101.48818406272892</v>
      </c>
      <c r="H124" s="9" t="s">
        <v>194</v>
      </c>
    </row>
    <row r="125" spans="1:8" ht="28.5" x14ac:dyDescent="0.25">
      <c r="A125" s="8" t="s">
        <v>83</v>
      </c>
      <c r="B125" s="9" t="s">
        <v>195</v>
      </c>
      <c r="C125" s="9" t="s">
        <v>25</v>
      </c>
      <c r="D125" s="10" t="s">
        <v>25</v>
      </c>
      <c r="E125" s="10" t="s">
        <v>25</v>
      </c>
      <c r="F125" s="11" t="s">
        <v>25</v>
      </c>
      <c r="G125" s="12" t="s">
        <v>25</v>
      </c>
      <c r="H125" s="9" t="s">
        <v>25</v>
      </c>
    </row>
    <row r="126" spans="1:8" ht="28.5" x14ac:dyDescent="0.25">
      <c r="A126" s="8" t="s">
        <v>83</v>
      </c>
      <c r="B126" s="9" t="s">
        <v>196</v>
      </c>
      <c r="C126" s="9" t="s">
        <v>197</v>
      </c>
      <c r="D126" s="10">
        <v>11088</v>
      </c>
      <c r="E126" s="10">
        <v>458</v>
      </c>
      <c r="F126" s="11">
        <f t="shared" ref="F126:F134" si="18">D126-E126</f>
        <v>10630</v>
      </c>
      <c r="G126" s="12">
        <f t="shared" ref="G126:G134" si="19">IF(E126&lt;&gt;0,(D126-E126)/E126*100,"-")</f>
        <v>2320.9606986899562</v>
      </c>
      <c r="H126" s="9" t="s">
        <v>198</v>
      </c>
    </row>
    <row r="127" spans="1:8" ht="28.5" x14ac:dyDescent="0.25">
      <c r="A127" s="8" t="s">
        <v>83</v>
      </c>
      <c r="B127" s="9" t="s">
        <v>199</v>
      </c>
      <c r="C127" s="9" t="s">
        <v>197</v>
      </c>
      <c r="D127" s="10">
        <v>20451</v>
      </c>
      <c r="E127" s="10">
        <v>18048</v>
      </c>
      <c r="F127" s="11">
        <f t="shared" si="18"/>
        <v>2403</v>
      </c>
      <c r="G127" s="12">
        <f t="shared" si="19"/>
        <v>13.314494680851062</v>
      </c>
      <c r="H127" s="9" t="s">
        <v>198</v>
      </c>
    </row>
    <row r="128" spans="1:8" ht="28.5" x14ac:dyDescent="0.25">
      <c r="A128" s="8" t="s">
        <v>83</v>
      </c>
      <c r="B128" s="9" t="s">
        <v>200</v>
      </c>
      <c r="C128" s="9" t="s">
        <v>197</v>
      </c>
      <c r="D128" s="10">
        <v>2946</v>
      </c>
      <c r="E128" s="10">
        <v>3292</v>
      </c>
      <c r="F128" s="11">
        <f t="shared" si="18"/>
        <v>-346</v>
      </c>
      <c r="G128" s="12">
        <f t="shared" si="19"/>
        <v>-10.510328068043743</v>
      </c>
      <c r="H128" s="9" t="s">
        <v>198</v>
      </c>
    </row>
    <row r="129" spans="1:8" ht="28.5" x14ac:dyDescent="0.25">
      <c r="A129" s="8" t="s">
        <v>83</v>
      </c>
      <c r="B129" s="9" t="s">
        <v>201</v>
      </c>
      <c r="C129" s="9" t="s">
        <v>197</v>
      </c>
      <c r="D129" s="10">
        <v>901</v>
      </c>
      <c r="E129" s="10">
        <v>1030</v>
      </c>
      <c r="F129" s="11">
        <f t="shared" si="18"/>
        <v>-129</v>
      </c>
      <c r="G129" s="12">
        <f t="shared" si="19"/>
        <v>-12.524271844660195</v>
      </c>
      <c r="H129" s="9" t="s">
        <v>50</v>
      </c>
    </row>
    <row r="130" spans="1:8" ht="28.5" x14ac:dyDescent="0.25">
      <c r="A130" s="8" t="s">
        <v>83</v>
      </c>
      <c r="B130" s="9" t="s">
        <v>202</v>
      </c>
      <c r="C130" s="9" t="s">
        <v>197</v>
      </c>
      <c r="D130" s="10">
        <v>8687</v>
      </c>
      <c r="E130" s="10">
        <v>12654</v>
      </c>
      <c r="F130" s="11">
        <f t="shared" si="18"/>
        <v>-3967</v>
      </c>
      <c r="G130" s="12">
        <f t="shared" si="19"/>
        <v>-31.349770823455035</v>
      </c>
      <c r="H130" s="9" t="s">
        <v>198</v>
      </c>
    </row>
    <row r="131" spans="1:8" ht="42.75" x14ac:dyDescent="0.25">
      <c r="A131" s="8" t="s">
        <v>83</v>
      </c>
      <c r="B131" s="9" t="s">
        <v>203</v>
      </c>
      <c r="C131" s="9" t="s">
        <v>197</v>
      </c>
      <c r="D131" s="10">
        <v>812</v>
      </c>
      <c r="E131" s="10">
        <v>419</v>
      </c>
      <c r="F131" s="11">
        <f t="shared" si="18"/>
        <v>393</v>
      </c>
      <c r="G131" s="12">
        <f t="shared" si="19"/>
        <v>93.794749403341299</v>
      </c>
      <c r="H131" s="9" t="s">
        <v>204</v>
      </c>
    </row>
    <row r="132" spans="1:8" ht="28.5" x14ac:dyDescent="0.25">
      <c r="A132" s="8" t="s">
        <v>83</v>
      </c>
      <c r="B132" s="9" t="s">
        <v>205</v>
      </c>
      <c r="C132" s="9" t="s">
        <v>197</v>
      </c>
      <c r="D132" s="10">
        <v>8821</v>
      </c>
      <c r="E132" s="10">
        <v>7742</v>
      </c>
      <c r="F132" s="11">
        <f t="shared" si="18"/>
        <v>1079</v>
      </c>
      <c r="G132" s="12">
        <f t="shared" si="19"/>
        <v>13.936967191940067</v>
      </c>
      <c r="H132" s="9" t="s">
        <v>206</v>
      </c>
    </row>
    <row r="133" spans="1:8" ht="28.5" x14ac:dyDescent="0.25">
      <c r="A133" s="8" t="s">
        <v>83</v>
      </c>
      <c r="B133" s="9" t="s">
        <v>207</v>
      </c>
      <c r="C133" s="9" t="s">
        <v>197</v>
      </c>
      <c r="D133" s="10">
        <v>19125</v>
      </c>
      <c r="E133" s="10">
        <v>14871</v>
      </c>
      <c r="F133" s="11">
        <f t="shared" si="18"/>
        <v>4254</v>
      </c>
      <c r="G133" s="12">
        <f t="shared" si="19"/>
        <v>28.606011700625377</v>
      </c>
      <c r="H133" s="9" t="s">
        <v>198</v>
      </c>
    </row>
    <row r="134" spans="1:8" ht="28.5" x14ac:dyDescent="0.25">
      <c r="A134" s="8" t="s">
        <v>83</v>
      </c>
      <c r="B134" s="9" t="s">
        <v>208</v>
      </c>
      <c r="C134" s="9" t="s">
        <v>197</v>
      </c>
      <c r="D134" s="10">
        <v>14967</v>
      </c>
      <c r="E134" s="10">
        <v>12837</v>
      </c>
      <c r="F134" s="11">
        <f t="shared" si="18"/>
        <v>2130</v>
      </c>
      <c r="G134" s="12">
        <f t="shared" si="19"/>
        <v>16.592661836877774</v>
      </c>
      <c r="H134" s="9" t="s">
        <v>209</v>
      </c>
    </row>
    <row r="135" spans="1:8" ht="28.5" x14ac:dyDescent="0.25">
      <c r="A135" s="8" t="s">
        <v>83</v>
      </c>
      <c r="B135" s="9" t="s">
        <v>210</v>
      </c>
      <c r="C135" s="9" t="s">
        <v>25</v>
      </c>
      <c r="D135" s="10" t="s">
        <v>25</v>
      </c>
      <c r="E135" s="10" t="s">
        <v>25</v>
      </c>
      <c r="F135" s="11" t="s">
        <v>25</v>
      </c>
      <c r="G135" s="12" t="s">
        <v>25</v>
      </c>
      <c r="H135" s="9" t="s">
        <v>25</v>
      </c>
    </row>
    <row r="136" spans="1:8" ht="28.5" x14ac:dyDescent="0.25">
      <c r="A136" s="8" t="s">
        <v>83</v>
      </c>
      <c r="B136" s="9" t="s">
        <v>211</v>
      </c>
      <c r="C136" s="9" t="s">
        <v>212</v>
      </c>
      <c r="D136" s="10">
        <v>1176</v>
      </c>
      <c r="E136" s="10">
        <v>1060</v>
      </c>
      <c r="F136" s="11">
        <f t="shared" ref="F136:F199" si="20">D136-E136</f>
        <v>116</v>
      </c>
      <c r="G136" s="12">
        <f t="shared" ref="G136:G199" si="21">IF(E136&lt;&gt;0,(D136-E136)/E136*100,"-")</f>
        <v>10.943396226415095</v>
      </c>
      <c r="H136" s="9" t="s">
        <v>213</v>
      </c>
    </row>
    <row r="137" spans="1:8" ht="28.5" x14ac:dyDescent="0.25">
      <c r="A137" s="8" t="s">
        <v>83</v>
      </c>
      <c r="B137" s="9" t="s">
        <v>214</v>
      </c>
      <c r="C137" s="9" t="s">
        <v>212</v>
      </c>
      <c r="D137" s="10">
        <v>1450</v>
      </c>
      <c r="E137" s="10">
        <v>1502</v>
      </c>
      <c r="F137" s="11">
        <f t="shared" si="20"/>
        <v>-52</v>
      </c>
      <c r="G137" s="12">
        <f t="shared" si="21"/>
        <v>-3.4620505992010648</v>
      </c>
      <c r="H137" s="9" t="s">
        <v>213</v>
      </c>
    </row>
    <row r="138" spans="1:8" ht="28.5" x14ac:dyDescent="0.25">
      <c r="A138" s="8" t="s">
        <v>83</v>
      </c>
      <c r="B138" s="9" t="s">
        <v>215</v>
      </c>
      <c r="C138" s="9" t="s">
        <v>212</v>
      </c>
      <c r="D138" s="10">
        <v>3325</v>
      </c>
      <c r="E138" s="10">
        <v>2405</v>
      </c>
      <c r="F138" s="11">
        <f t="shared" si="20"/>
        <v>920</v>
      </c>
      <c r="G138" s="12">
        <f t="shared" si="21"/>
        <v>38.253638253638258</v>
      </c>
      <c r="H138" s="9" t="s">
        <v>213</v>
      </c>
    </row>
    <row r="139" spans="1:8" ht="28.5" x14ac:dyDescent="0.25">
      <c r="A139" s="8" t="s">
        <v>83</v>
      </c>
      <c r="B139" s="9" t="s">
        <v>216</v>
      </c>
      <c r="C139" s="9" t="s">
        <v>212</v>
      </c>
      <c r="D139" s="10">
        <v>2938</v>
      </c>
      <c r="E139" s="10">
        <v>1656</v>
      </c>
      <c r="F139" s="11">
        <f t="shared" si="20"/>
        <v>1282</v>
      </c>
      <c r="G139" s="12">
        <f t="shared" si="21"/>
        <v>77.415458937198068</v>
      </c>
      <c r="H139" s="9" t="s">
        <v>213</v>
      </c>
    </row>
    <row r="140" spans="1:8" ht="42.75" x14ac:dyDescent="0.25">
      <c r="A140" s="8" t="s">
        <v>217</v>
      </c>
      <c r="B140" s="9" t="s">
        <v>218</v>
      </c>
      <c r="C140" s="9" t="s">
        <v>86</v>
      </c>
      <c r="D140" s="10">
        <v>198300</v>
      </c>
      <c r="E140" s="10">
        <v>105000</v>
      </c>
      <c r="F140" s="11">
        <f t="shared" si="20"/>
        <v>93300</v>
      </c>
      <c r="G140" s="12">
        <f t="shared" si="21"/>
        <v>88.857142857142861</v>
      </c>
      <c r="H140" s="9" t="s">
        <v>219</v>
      </c>
    </row>
    <row r="141" spans="1:8" ht="28.5" x14ac:dyDescent="0.25">
      <c r="A141" s="8" t="s">
        <v>217</v>
      </c>
      <c r="B141" s="9" t="s">
        <v>220</v>
      </c>
      <c r="C141" s="9" t="s">
        <v>86</v>
      </c>
      <c r="D141" s="10">
        <v>208550</v>
      </c>
      <c r="E141" s="10">
        <v>206000</v>
      </c>
      <c r="F141" s="11">
        <f t="shared" si="20"/>
        <v>2550</v>
      </c>
      <c r="G141" s="12">
        <f t="shared" si="21"/>
        <v>1.237864077669903</v>
      </c>
      <c r="H141" s="9" t="s">
        <v>221</v>
      </c>
    </row>
    <row r="142" spans="1:8" ht="28.5" x14ac:dyDescent="0.25">
      <c r="A142" s="8" t="s">
        <v>217</v>
      </c>
      <c r="B142" s="9" t="s">
        <v>222</v>
      </c>
      <c r="C142" s="9" t="s">
        <v>90</v>
      </c>
      <c r="D142" s="10">
        <v>13135</v>
      </c>
      <c r="E142" s="10">
        <v>1457</v>
      </c>
      <c r="F142" s="11">
        <f t="shared" si="20"/>
        <v>11678</v>
      </c>
      <c r="G142" s="12">
        <f t="shared" si="21"/>
        <v>801.50995195607402</v>
      </c>
      <c r="H142" s="9" t="s">
        <v>50</v>
      </c>
    </row>
    <row r="143" spans="1:8" ht="28.5" x14ac:dyDescent="0.25">
      <c r="A143" s="8" t="s">
        <v>217</v>
      </c>
      <c r="B143" s="9" t="s">
        <v>223</v>
      </c>
      <c r="C143" s="9" t="s">
        <v>224</v>
      </c>
      <c r="D143" s="10">
        <v>240894</v>
      </c>
      <c r="E143" s="10">
        <v>228124</v>
      </c>
      <c r="F143" s="11">
        <f t="shared" si="20"/>
        <v>12770</v>
      </c>
      <c r="G143" s="12">
        <f t="shared" si="21"/>
        <v>5.5978327576230473</v>
      </c>
      <c r="H143" s="9" t="s">
        <v>225</v>
      </c>
    </row>
    <row r="144" spans="1:8" ht="28.5" x14ac:dyDescent="0.25">
      <c r="A144" s="8" t="s">
        <v>217</v>
      </c>
      <c r="B144" s="9" t="s">
        <v>226</v>
      </c>
      <c r="C144" s="9" t="s">
        <v>224</v>
      </c>
      <c r="D144" s="10">
        <v>94371</v>
      </c>
      <c r="E144" s="10">
        <v>93958</v>
      </c>
      <c r="F144" s="11">
        <f t="shared" si="20"/>
        <v>413</v>
      </c>
      <c r="G144" s="12">
        <f t="shared" si="21"/>
        <v>0.43955810042785071</v>
      </c>
      <c r="H144" s="9" t="s">
        <v>225</v>
      </c>
    </row>
    <row r="145" spans="1:8" ht="28.5" x14ac:dyDescent="0.25">
      <c r="A145" s="8" t="s">
        <v>217</v>
      </c>
      <c r="B145" s="9" t="s">
        <v>227</v>
      </c>
      <c r="C145" s="9" t="s">
        <v>224</v>
      </c>
      <c r="D145" s="10">
        <v>343074</v>
      </c>
      <c r="E145" s="10">
        <v>290109</v>
      </c>
      <c r="F145" s="11">
        <f t="shared" si="20"/>
        <v>52965</v>
      </c>
      <c r="G145" s="12">
        <f t="shared" si="21"/>
        <v>18.256931015583795</v>
      </c>
      <c r="H145" s="9" t="s">
        <v>225</v>
      </c>
    </row>
    <row r="146" spans="1:8" ht="28.5" x14ac:dyDescent="0.25">
      <c r="A146" s="8" t="s">
        <v>217</v>
      </c>
      <c r="B146" s="9" t="s">
        <v>228</v>
      </c>
      <c r="C146" s="9" t="s">
        <v>90</v>
      </c>
      <c r="D146" s="10">
        <v>11211</v>
      </c>
      <c r="E146" s="10">
        <v>12294</v>
      </c>
      <c r="F146" s="11">
        <f t="shared" si="20"/>
        <v>-1083</v>
      </c>
      <c r="G146" s="12">
        <f t="shared" si="21"/>
        <v>-8.809175207418253</v>
      </c>
      <c r="H146" s="9" t="s">
        <v>50</v>
      </c>
    </row>
    <row r="147" spans="1:8" ht="28.5" x14ac:dyDescent="0.25">
      <c r="A147" s="8" t="s">
        <v>217</v>
      </c>
      <c r="B147" s="9" t="s">
        <v>229</v>
      </c>
      <c r="C147" s="9" t="s">
        <v>90</v>
      </c>
      <c r="D147" s="10">
        <v>27128</v>
      </c>
      <c r="E147" s="10">
        <v>29363</v>
      </c>
      <c r="F147" s="11">
        <f t="shared" si="20"/>
        <v>-2235</v>
      </c>
      <c r="G147" s="12">
        <f t="shared" si="21"/>
        <v>-7.6116200660695439</v>
      </c>
      <c r="H147" s="9" t="s">
        <v>230</v>
      </c>
    </row>
    <row r="148" spans="1:8" ht="28.5" x14ac:dyDescent="0.25">
      <c r="A148" s="8" t="s">
        <v>217</v>
      </c>
      <c r="B148" s="9" t="s">
        <v>231</v>
      </c>
      <c r="C148" s="9" t="s">
        <v>90</v>
      </c>
      <c r="D148" s="10">
        <v>9645</v>
      </c>
      <c r="E148" s="10">
        <v>16624</v>
      </c>
      <c r="F148" s="11">
        <f t="shared" si="20"/>
        <v>-6979</v>
      </c>
      <c r="G148" s="12">
        <f t="shared" si="21"/>
        <v>-41.981472569778632</v>
      </c>
      <c r="H148" s="9" t="s">
        <v>230</v>
      </c>
    </row>
    <row r="149" spans="1:8" ht="28.5" x14ac:dyDescent="0.25">
      <c r="A149" s="8" t="s">
        <v>217</v>
      </c>
      <c r="B149" s="9" t="s">
        <v>232</v>
      </c>
      <c r="C149" s="9" t="s">
        <v>90</v>
      </c>
      <c r="D149" s="10">
        <v>20381</v>
      </c>
      <c r="E149" s="10">
        <v>48881</v>
      </c>
      <c r="F149" s="11">
        <f t="shared" si="20"/>
        <v>-28500</v>
      </c>
      <c r="G149" s="12">
        <f t="shared" si="21"/>
        <v>-58.304862830138504</v>
      </c>
      <c r="H149" s="9" t="s">
        <v>233</v>
      </c>
    </row>
    <row r="150" spans="1:8" ht="28.5" x14ac:dyDescent="0.25">
      <c r="A150" s="8" t="s">
        <v>217</v>
      </c>
      <c r="B150" s="9" t="s">
        <v>234</v>
      </c>
      <c r="C150" s="9" t="s">
        <v>33</v>
      </c>
      <c r="D150" s="10">
        <v>34351</v>
      </c>
      <c r="E150" s="10">
        <v>43689</v>
      </c>
      <c r="F150" s="11">
        <f t="shared" si="20"/>
        <v>-9338</v>
      </c>
      <c r="G150" s="12">
        <f t="shared" si="21"/>
        <v>-21.373801185653139</v>
      </c>
      <c r="H150" s="9" t="s">
        <v>114</v>
      </c>
    </row>
    <row r="151" spans="1:8" ht="28.5" x14ac:dyDescent="0.25">
      <c r="A151" s="8" t="s">
        <v>217</v>
      </c>
      <c r="B151" s="9" t="s">
        <v>235</v>
      </c>
      <c r="C151" s="9" t="s">
        <v>224</v>
      </c>
      <c r="D151" s="10">
        <v>43916</v>
      </c>
      <c r="E151" s="10">
        <v>36418</v>
      </c>
      <c r="F151" s="11">
        <f t="shared" si="20"/>
        <v>7498</v>
      </c>
      <c r="G151" s="12">
        <f t="shared" si="21"/>
        <v>20.588719863803615</v>
      </c>
      <c r="H151" s="9" t="s">
        <v>225</v>
      </c>
    </row>
    <row r="152" spans="1:8" ht="42.75" x14ac:dyDescent="0.25">
      <c r="A152" s="8" t="s">
        <v>217</v>
      </c>
      <c r="B152" s="9" t="s">
        <v>236</v>
      </c>
      <c r="C152" s="9" t="s">
        <v>45</v>
      </c>
      <c r="D152" s="10">
        <v>22412</v>
      </c>
      <c r="E152" s="10">
        <v>25444</v>
      </c>
      <c r="F152" s="11">
        <f t="shared" si="20"/>
        <v>-3032</v>
      </c>
      <c r="G152" s="12">
        <f t="shared" si="21"/>
        <v>-11.916365351359849</v>
      </c>
      <c r="H152" s="9" t="s">
        <v>237</v>
      </c>
    </row>
    <row r="153" spans="1:8" ht="28.5" x14ac:dyDescent="0.25">
      <c r="A153" s="8" t="s">
        <v>217</v>
      </c>
      <c r="B153" s="9" t="s">
        <v>238</v>
      </c>
      <c r="C153" s="9" t="s">
        <v>27</v>
      </c>
      <c r="D153" s="10">
        <v>14928</v>
      </c>
      <c r="E153" s="10">
        <v>16870</v>
      </c>
      <c r="F153" s="11">
        <f t="shared" si="20"/>
        <v>-1942</v>
      </c>
      <c r="G153" s="12">
        <f t="shared" si="21"/>
        <v>-11.511558980438648</v>
      </c>
      <c r="H153" s="9" t="s">
        <v>239</v>
      </c>
    </row>
    <row r="154" spans="1:8" ht="28.5" x14ac:dyDescent="0.25">
      <c r="A154" s="8" t="s">
        <v>217</v>
      </c>
      <c r="B154" s="9" t="s">
        <v>240</v>
      </c>
      <c r="C154" s="9" t="s">
        <v>241</v>
      </c>
      <c r="D154" s="10">
        <v>128445</v>
      </c>
      <c r="E154" s="10">
        <v>118875</v>
      </c>
      <c r="F154" s="11">
        <f t="shared" si="20"/>
        <v>9570</v>
      </c>
      <c r="G154" s="12">
        <f t="shared" si="21"/>
        <v>8.0504731861198735</v>
      </c>
      <c r="H154" s="9" t="s">
        <v>242</v>
      </c>
    </row>
    <row r="155" spans="1:8" ht="28.5" x14ac:dyDescent="0.25">
      <c r="A155" s="8" t="s">
        <v>217</v>
      </c>
      <c r="B155" s="9" t="s">
        <v>243</v>
      </c>
      <c r="C155" s="9" t="s">
        <v>86</v>
      </c>
      <c r="D155" s="10">
        <v>304590</v>
      </c>
      <c r="E155" s="10">
        <v>218000</v>
      </c>
      <c r="F155" s="11">
        <f t="shared" si="20"/>
        <v>86590</v>
      </c>
      <c r="G155" s="12">
        <f t="shared" si="21"/>
        <v>39.720183486238533</v>
      </c>
      <c r="H155" s="9" t="s">
        <v>244</v>
      </c>
    </row>
    <row r="156" spans="1:8" ht="42.75" x14ac:dyDescent="0.25">
      <c r="A156" s="8" t="s">
        <v>217</v>
      </c>
      <c r="B156" s="9" t="s">
        <v>245</v>
      </c>
      <c r="C156" s="9" t="s">
        <v>108</v>
      </c>
      <c r="D156" s="10">
        <v>31958</v>
      </c>
      <c r="E156" s="10">
        <v>21801</v>
      </c>
      <c r="F156" s="11">
        <f t="shared" si="20"/>
        <v>10157</v>
      </c>
      <c r="G156" s="12">
        <f t="shared" si="21"/>
        <v>46.589605981377005</v>
      </c>
      <c r="H156" s="9" t="s">
        <v>246</v>
      </c>
    </row>
    <row r="157" spans="1:8" ht="28.5" x14ac:dyDescent="0.25">
      <c r="A157" s="8" t="s">
        <v>217</v>
      </c>
      <c r="B157" s="9" t="s">
        <v>247</v>
      </c>
      <c r="C157" s="9" t="s">
        <v>224</v>
      </c>
      <c r="D157" s="10">
        <v>51954</v>
      </c>
      <c r="E157" s="10">
        <v>0</v>
      </c>
      <c r="F157" s="11">
        <f t="shared" si="20"/>
        <v>51954</v>
      </c>
      <c r="G157" s="12" t="str">
        <f t="shared" si="21"/>
        <v>-</v>
      </c>
      <c r="H157" s="9" t="s">
        <v>225</v>
      </c>
    </row>
    <row r="158" spans="1:8" ht="42.75" x14ac:dyDescent="0.25">
      <c r="A158" s="8" t="s">
        <v>248</v>
      </c>
      <c r="B158" s="9" t="s">
        <v>249</v>
      </c>
      <c r="C158" s="9" t="s">
        <v>33</v>
      </c>
      <c r="D158" s="10">
        <v>2189</v>
      </c>
      <c r="E158" s="10">
        <v>4102</v>
      </c>
      <c r="F158" s="11">
        <f t="shared" si="20"/>
        <v>-1913</v>
      </c>
      <c r="G158" s="12">
        <f t="shared" si="21"/>
        <v>-46.635787420770356</v>
      </c>
      <c r="H158" s="9" t="s">
        <v>50</v>
      </c>
    </row>
    <row r="159" spans="1:8" ht="42.75" x14ac:dyDescent="0.25">
      <c r="A159" s="8" t="s">
        <v>248</v>
      </c>
      <c r="B159" s="9" t="s">
        <v>250</v>
      </c>
      <c r="C159" s="9" t="s">
        <v>33</v>
      </c>
      <c r="D159" s="10">
        <v>6574</v>
      </c>
      <c r="E159" s="10">
        <v>2561</v>
      </c>
      <c r="F159" s="11">
        <f t="shared" si="20"/>
        <v>4013</v>
      </c>
      <c r="G159" s="12">
        <f t="shared" si="21"/>
        <v>156.69660288949629</v>
      </c>
      <c r="H159" s="9" t="s">
        <v>50</v>
      </c>
    </row>
    <row r="160" spans="1:8" ht="42.75" x14ac:dyDescent="0.25">
      <c r="A160" s="8" t="s">
        <v>248</v>
      </c>
      <c r="B160" s="9" t="s">
        <v>251</v>
      </c>
      <c r="C160" s="9" t="s">
        <v>36</v>
      </c>
      <c r="D160" s="10">
        <v>139777</v>
      </c>
      <c r="E160" s="10">
        <v>102551</v>
      </c>
      <c r="F160" s="11">
        <f t="shared" si="20"/>
        <v>37226</v>
      </c>
      <c r="G160" s="12">
        <f t="shared" si="21"/>
        <v>36.299987323380563</v>
      </c>
      <c r="H160" s="9" t="s">
        <v>50</v>
      </c>
    </row>
    <row r="161" spans="1:8" ht="42.75" x14ac:dyDescent="0.25">
      <c r="A161" s="8" t="s">
        <v>248</v>
      </c>
      <c r="B161" s="9" t="s">
        <v>252</v>
      </c>
      <c r="C161" s="9" t="s">
        <v>48</v>
      </c>
      <c r="D161" s="10">
        <v>14043</v>
      </c>
      <c r="E161" s="10">
        <v>17104</v>
      </c>
      <c r="F161" s="11">
        <f t="shared" si="20"/>
        <v>-3061</v>
      </c>
      <c r="G161" s="12">
        <f t="shared" si="21"/>
        <v>-17.896398503274089</v>
      </c>
      <c r="H161" s="9" t="s">
        <v>50</v>
      </c>
    </row>
    <row r="162" spans="1:8" ht="42.75" x14ac:dyDescent="0.25">
      <c r="A162" s="8" t="s">
        <v>248</v>
      </c>
      <c r="B162" s="9" t="s">
        <v>253</v>
      </c>
      <c r="C162" s="9" t="s">
        <v>86</v>
      </c>
      <c r="D162" s="10">
        <v>15151</v>
      </c>
      <c r="E162" s="10">
        <v>17942</v>
      </c>
      <c r="F162" s="11">
        <f t="shared" si="20"/>
        <v>-2791</v>
      </c>
      <c r="G162" s="12">
        <f t="shared" si="21"/>
        <v>-15.555679411436852</v>
      </c>
      <c r="H162" s="9" t="s">
        <v>50</v>
      </c>
    </row>
    <row r="163" spans="1:8" ht="42.75" x14ac:dyDescent="0.25">
      <c r="A163" s="8" t="s">
        <v>248</v>
      </c>
      <c r="B163" s="9" t="s">
        <v>254</v>
      </c>
      <c r="C163" s="9" t="s">
        <v>86</v>
      </c>
      <c r="D163" s="10">
        <v>15776</v>
      </c>
      <c r="E163" s="10">
        <v>15935</v>
      </c>
      <c r="F163" s="11">
        <f t="shared" si="20"/>
        <v>-159</v>
      </c>
      <c r="G163" s="12">
        <f t="shared" si="21"/>
        <v>-0.9978035770316912</v>
      </c>
      <c r="H163" s="9" t="s">
        <v>50</v>
      </c>
    </row>
    <row r="164" spans="1:8" ht="42.75" x14ac:dyDescent="0.25">
      <c r="A164" s="8" t="s">
        <v>248</v>
      </c>
      <c r="B164" s="9" t="s">
        <v>255</v>
      </c>
      <c r="C164" s="9" t="s">
        <v>90</v>
      </c>
      <c r="D164" s="10">
        <v>32855</v>
      </c>
      <c r="E164" s="10">
        <v>36794</v>
      </c>
      <c r="F164" s="11">
        <f t="shared" si="20"/>
        <v>-3939</v>
      </c>
      <c r="G164" s="12">
        <f t="shared" si="21"/>
        <v>-10.705549817905093</v>
      </c>
      <c r="H164" s="9" t="s">
        <v>50</v>
      </c>
    </row>
    <row r="165" spans="1:8" ht="28.5" x14ac:dyDescent="0.25">
      <c r="A165" s="8" t="s">
        <v>248</v>
      </c>
      <c r="B165" s="9" t="s">
        <v>256</v>
      </c>
      <c r="C165" s="9" t="s">
        <v>90</v>
      </c>
      <c r="D165" s="10">
        <v>4738</v>
      </c>
      <c r="E165" s="10">
        <v>5831</v>
      </c>
      <c r="F165" s="11">
        <f t="shared" si="20"/>
        <v>-1093</v>
      </c>
      <c r="G165" s="12">
        <f t="shared" si="21"/>
        <v>-18.744640713428229</v>
      </c>
      <c r="H165" s="9" t="s">
        <v>50</v>
      </c>
    </row>
    <row r="166" spans="1:8" ht="28.5" x14ac:dyDescent="0.25">
      <c r="A166" s="8" t="s">
        <v>248</v>
      </c>
      <c r="B166" s="9" t="s">
        <v>257</v>
      </c>
      <c r="C166" s="9" t="s">
        <v>90</v>
      </c>
      <c r="D166" s="10">
        <v>3589</v>
      </c>
      <c r="E166" s="10">
        <v>8628</v>
      </c>
      <c r="F166" s="11">
        <f t="shared" si="20"/>
        <v>-5039</v>
      </c>
      <c r="G166" s="12">
        <f t="shared" si="21"/>
        <v>-58.402874362540572</v>
      </c>
      <c r="H166" s="9" t="s">
        <v>50</v>
      </c>
    </row>
    <row r="167" spans="1:8" ht="42.75" x14ac:dyDescent="0.25">
      <c r="A167" s="8" t="s">
        <v>248</v>
      </c>
      <c r="B167" s="9" t="s">
        <v>258</v>
      </c>
      <c r="C167" s="9" t="s">
        <v>224</v>
      </c>
      <c r="D167" s="10">
        <v>13471</v>
      </c>
      <c r="E167" s="10">
        <v>13569</v>
      </c>
      <c r="F167" s="11">
        <f t="shared" si="20"/>
        <v>-98</v>
      </c>
      <c r="G167" s="12">
        <f t="shared" si="21"/>
        <v>-0.72223450512196918</v>
      </c>
      <c r="H167" s="9" t="s">
        <v>50</v>
      </c>
    </row>
    <row r="168" spans="1:8" ht="42.75" x14ac:dyDescent="0.25">
      <c r="A168" s="8" t="s">
        <v>248</v>
      </c>
      <c r="B168" s="9" t="s">
        <v>259</v>
      </c>
      <c r="C168" s="9" t="s">
        <v>45</v>
      </c>
      <c r="D168" s="10">
        <v>11999</v>
      </c>
      <c r="E168" s="10">
        <v>13727</v>
      </c>
      <c r="F168" s="11">
        <f t="shared" si="20"/>
        <v>-1728</v>
      </c>
      <c r="G168" s="12">
        <f t="shared" si="21"/>
        <v>-12.588329569461646</v>
      </c>
      <c r="H168" s="9" t="s">
        <v>50</v>
      </c>
    </row>
    <row r="169" spans="1:8" ht="42.75" x14ac:dyDescent="0.25">
      <c r="A169" s="8" t="s">
        <v>248</v>
      </c>
      <c r="B169" s="9" t="s">
        <v>260</v>
      </c>
      <c r="C169" s="9" t="s">
        <v>45</v>
      </c>
      <c r="D169" s="10">
        <v>8578</v>
      </c>
      <c r="E169" s="10">
        <v>9175</v>
      </c>
      <c r="F169" s="11">
        <f t="shared" si="20"/>
        <v>-597</v>
      </c>
      <c r="G169" s="12">
        <f t="shared" si="21"/>
        <v>-6.506811989100818</v>
      </c>
      <c r="H169" s="9" t="s">
        <v>50</v>
      </c>
    </row>
    <row r="170" spans="1:8" ht="42.75" x14ac:dyDescent="0.25">
      <c r="A170" s="8" t="s">
        <v>248</v>
      </c>
      <c r="B170" s="9" t="s">
        <v>261</v>
      </c>
      <c r="C170" s="9" t="s">
        <v>27</v>
      </c>
      <c r="D170" s="10">
        <v>5963</v>
      </c>
      <c r="E170" s="10">
        <v>10471</v>
      </c>
      <c r="F170" s="11">
        <f t="shared" si="20"/>
        <v>-4508</v>
      </c>
      <c r="G170" s="12">
        <f t="shared" si="21"/>
        <v>-43.052239518670618</v>
      </c>
      <c r="H170" s="9" t="s">
        <v>50</v>
      </c>
    </row>
    <row r="171" spans="1:8" ht="28.5" x14ac:dyDescent="0.25">
      <c r="A171" s="8" t="s">
        <v>248</v>
      </c>
      <c r="B171" s="9" t="s">
        <v>262</v>
      </c>
      <c r="C171" s="9" t="s">
        <v>27</v>
      </c>
      <c r="D171" s="10">
        <v>8762</v>
      </c>
      <c r="E171" s="10">
        <v>9418</v>
      </c>
      <c r="F171" s="11">
        <f t="shared" si="20"/>
        <v>-656</v>
      </c>
      <c r="G171" s="12">
        <f t="shared" si="21"/>
        <v>-6.9653854321511997</v>
      </c>
      <c r="H171" s="9" t="s">
        <v>50</v>
      </c>
    </row>
    <row r="172" spans="1:8" ht="28.5" x14ac:dyDescent="0.25">
      <c r="A172" s="8" t="s">
        <v>248</v>
      </c>
      <c r="B172" s="9" t="s">
        <v>263</v>
      </c>
      <c r="C172" s="9" t="s">
        <v>27</v>
      </c>
      <c r="D172" s="10">
        <v>127511</v>
      </c>
      <c r="E172" s="10">
        <v>117015</v>
      </c>
      <c r="F172" s="11">
        <f t="shared" si="20"/>
        <v>10496</v>
      </c>
      <c r="G172" s="12">
        <f t="shared" si="21"/>
        <v>8.9697901978378844</v>
      </c>
      <c r="H172" s="9" t="s">
        <v>50</v>
      </c>
    </row>
    <row r="173" spans="1:8" ht="42.75" x14ac:dyDescent="0.25">
      <c r="A173" s="8" t="s">
        <v>248</v>
      </c>
      <c r="B173" s="9" t="s">
        <v>264</v>
      </c>
      <c r="C173" s="9" t="s">
        <v>33</v>
      </c>
      <c r="D173" s="10">
        <v>2515</v>
      </c>
      <c r="E173" s="10">
        <v>2232</v>
      </c>
      <c r="F173" s="11">
        <f t="shared" si="20"/>
        <v>283</v>
      </c>
      <c r="G173" s="12">
        <f t="shared" si="21"/>
        <v>12.679211469534049</v>
      </c>
      <c r="H173" s="9" t="s">
        <v>265</v>
      </c>
    </row>
    <row r="174" spans="1:8" ht="42.75" x14ac:dyDescent="0.25">
      <c r="A174" s="8" t="s">
        <v>248</v>
      </c>
      <c r="B174" s="9" t="s">
        <v>266</v>
      </c>
      <c r="C174" s="9" t="s">
        <v>48</v>
      </c>
      <c r="D174" s="10">
        <v>12019</v>
      </c>
      <c r="E174" s="10">
        <v>13322</v>
      </c>
      <c r="F174" s="11">
        <f t="shared" si="20"/>
        <v>-1303</v>
      </c>
      <c r="G174" s="12">
        <f t="shared" si="21"/>
        <v>-9.780813691637892</v>
      </c>
      <c r="H174" s="9" t="s">
        <v>50</v>
      </c>
    </row>
    <row r="175" spans="1:8" ht="42.75" x14ac:dyDescent="0.25">
      <c r="A175" s="8" t="s">
        <v>248</v>
      </c>
      <c r="B175" s="9" t="s">
        <v>267</v>
      </c>
      <c r="C175" s="9" t="s">
        <v>108</v>
      </c>
      <c r="D175" s="10">
        <v>12166</v>
      </c>
      <c r="E175" s="10">
        <v>15319</v>
      </c>
      <c r="F175" s="11">
        <f t="shared" si="20"/>
        <v>-3153</v>
      </c>
      <c r="G175" s="12">
        <f t="shared" si="21"/>
        <v>-20.582283438866767</v>
      </c>
      <c r="H175" s="9" t="s">
        <v>50</v>
      </c>
    </row>
    <row r="176" spans="1:8" ht="28.5" x14ac:dyDescent="0.25">
      <c r="A176" s="8" t="s">
        <v>248</v>
      </c>
      <c r="B176" s="9" t="s">
        <v>268</v>
      </c>
      <c r="C176" s="9" t="s">
        <v>138</v>
      </c>
      <c r="D176" s="10">
        <v>4471</v>
      </c>
      <c r="E176" s="10">
        <v>2283</v>
      </c>
      <c r="F176" s="11">
        <f t="shared" si="20"/>
        <v>2188</v>
      </c>
      <c r="G176" s="12">
        <f t="shared" si="21"/>
        <v>95.838808585194926</v>
      </c>
      <c r="H176" s="9" t="s">
        <v>50</v>
      </c>
    </row>
    <row r="177" spans="1:8" ht="28.5" x14ac:dyDescent="0.25">
      <c r="A177" s="8" t="s">
        <v>269</v>
      </c>
      <c r="B177" s="9" t="s">
        <v>270</v>
      </c>
      <c r="C177" s="9" t="s">
        <v>108</v>
      </c>
      <c r="D177" s="10">
        <v>60902</v>
      </c>
      <c r="E177" s="10">
        <v>18686</v>
      </c>
      <c r="F177" s="11">
        <f t="shared" si="20"/>
        <v>42216</v>
      </c>
      <c r="G177" s="12">
        <f t="shared" si="21"/>
        <v>225.92315102215562</v>
      </c>
      <c r="H177" s="9" t="s">
        <v>50</v>
      </c>
    </row>
    <row r="178" spans="1:8" ht="28.5" x14ac:dyDescent="0.25">
      <c r="A178" s="8" t="s">
        <v>269</v>
      </c>
      <c r="B178" s="9" t="s">
        <v>271</v>
      </c>
      <c r="C178" s="9" t="s">
        <v>224</v>
      </c>
      <c r="D178" s="10">
        <v>177035</v>
      </c>
      <c r="E178" s="10">
        <v>175402</v>
      </c>
      <c r="F178" s="11">
        <f t="shared" si="20"/>
        <v>1633</v>
      </c>
      <c r="G178" s="12">
        <f t="shared" si="21"/>
        <v>0.93100420747767987</v>
      </c>
      <c r="H178" s="9" t="s">
        <v>225</v>
      </c>
    </row>
    <row r="179" spans="1:8" ht="28.5" x14ac:dyDescent="0.25">
      <c r="A179" s="8" t="s">
        <v>269</v>
      </c>
      <c r="B179" s="9" t="s">
        <v>272</v>
      </c>
      <c r="C179" s="9" t="s">
        <v>138</v>
      </c>
      <c r="D179" s="10">
        <v>38000</v>
      </c>
      <c r="E179" s="10">
        <v>45150</v>
      </c>
      <c r="F179" s="11">
        <f t="shared" si="20"/>
        <v>-7150</v>
      </c>
      <c r="G179" s="12">
        <f t="shared" si="21"/>
        <v>-15.83610188261351</v>
      </c>
      <c r="H179" s="9" t="s">
        <v>50</v>
      </c>
    </row>
    <row r="180" spans="1:8" ht="28.5" x14ac:dyDescent="0.25">
      <c r="A180" s="8" t="s">
        <v>269</v>
      </c>
      <c r="B180" s="9" t="s">
        <v>273</v>
      </c>
      <c r="C180" s="9" t="s">
        <v>138</v>
      </c>
      <c r="D180" s="10">
        <v>312</v>
      </c>
      <c r="E180" s="10">
        <v>617</v>
      </c>
      <c r="F180" s="11">
        <f t="shared" si="20"/>
        <v>-305</v>
      </c>
      <c r="G180" s="12">
        <f t="shared" si="21"/>
        <v>-49.432739059967581</v>
      </c>
      <c r="H180" s="9" t="s">
        <v>50</v>
      </c>
    </row>
    <row r="181" spans="1:8" ht="28.5" x14ac:dyDescent="0.25">
      <c r="A181" s="8" t="s">
        <v>269</v>
      </c>
      <c r="B181" s="9" t="s">
        <v>274</v>
      </c>
      <c r="C181" s="9" t="s">
        <v>40</v>
      </c>
      <c r="D181" s="10">
        <v>19026</v>
      </c>
      <c r="E181" s="10">
        <v>18113</v>
      </c>
      <c r="F181" s="11">
        <f t="shared" si="20"/>
        <v>913</v>
      </c>
      <c r="G181" s="12">
        <f t="shared" si="21"/>
        <v>5.04057858996301</v>
      </c>
      <c r="H181" s="9" t="s">
        <v>50</v>
      </c>
    </row>
    <row r="182" spans="1:8" ht="28.5" x14ac:dyDescent="0.25">
      <c r="A182" s="8" t="s">
        <v>269</v>
      </c>
      <c r="B182" s="9" t="s">
        <v>275</v>
      </c>
      <c r="C182" s="9" t="s">
        <v>151</v>
      </c>
      <c r="D182" s="10">
        <v>15752</v>
      </c>
      <c r="E182" s="10">
        <v>18729</v>
      </c>
      <c r="F182" s="11">
        <f t="shared" si="20"/>
        <v>-2977</v>
      </c>
      <c r="G182" s="12">
        <f t="shared" si="21"/>
        <v>-15.895135885525121</v>
      </c>
      <c r="H182" s="9" t="s">
        <v>50</v>
      </c>
    </row>
    <row r="183" spans="1:8" ht="28.5" x14ac:dyDescent="0.25">
      <c r="A183" s="8" t="s">
        <v>269</v>
      </c>
      <c r="B183" s="9" t="s">
        <v>276</v>
      </c>
      <c r="C183" s="9" t="s">
        <v>224</v>
      </c>
      <c r="D183" s="10">
        <v>175422</v>
      </c>
      <c r="E183" s="10">
        <v>0</v>
      </c>
      <c r="F183" s="11">
        <f t="shared" si="20"/>
        <v>175422</v>
      </c>
      <c r="G183" s="12" t="str">
        <f t="shared" si="21"/>
        <v>-</v>
      </c>
      <c r="H183" s="9" t="s">
        <v>225</v>
      </c>
    </row>
    <row r="184" spans="1:8" ht="28.5" x14ac:dyDescent="0.25">
      <c r="A184" s="8" t="s">
        <v>277</v>
      </c>
      <c r="B184" s="9" t="s">
        <v>278</v>
      </c>
      <c r="C184" s="9" t="s">
        <v>90</v>
      </c>
      <c r="D184" s="10">
        <v>72118</v>
      </c>
      <c r="E184" s="10">
        <v>80843</v>
      </c>
      <c r="F184" s="11">
        <f t="shared" si="20"/>
        <v>-8725</v>
      </c>
      <c r="G184" s="12">
        <f t="shared" si="21"/>
        <v>-10.792523780661281</v>
      </c>
      <c r="H184" s="9" t="s">
        <v>279</v>
      </c>
    </row>
    <row r="185" spans="1:8" ht="28.5" x14ac:dyDescent="0.25">
      <c r="A185" s="8" t="s">
        <v>277</v>
      </c>
      <c r="B185" s="9" t="s">
        <v>280</v>
      </c>
      <c r="C185" s="9" t="s">
        <v>45</v>
      </c>
      <c r="D185" s="10">
        <v>340354</v>
      </c>
      <c r="E185" s="10">
        <v>364002</v>
      </c>
      <c r="F185" s="11">
        <f t="shared" si="20"/>
        <v>-23648</v>
      </c>
      <c r="G185" s="12">
        <f t="shared" si="21"/>
        <v>-6.4966676007274682</v>
      </c>
      <c r="H185" s="9" t="s">
        <v>281</v>
      </c>
    </row>
    <row r="186" spans="1:8" ht="28.5" x14ac:dyDescent="0.25">
      <c r="A186" s="8" t="s">
        <v>277</v>
      </c>
      <c r="B186" s="9" t="s">
        <v>282</v>
      </c>
      <c r="C186" s="9" t="s">
        <v>45</v>
      </c>
      <c r="D186" s="10">
        <v>11438</v>
      </c>
      <c r="E186" s="10">
        <v>13589</v>
      </c>
      <c r="F186" s="11">
        <f t="shared" si="20"/>
        <v>-2151</v>
      </c>
      <c r="G186" s="12">
        <f t="shared" si="21"/>
        <v>-15.828979321510046</v>
      </c>
      <c r="H186" s="9" t="s">
        <v>50</v>
      </c>
    </row>
    <row r="187" spans="1:8" ht="28.5" x14ac:dyDescent="0.25">
      <c r="A187" s="8" t="s">
        <v>277</v>
      </c>
      <c r="B187" s="9" t="s">
        <v>283</v>
      </c>
      <c r="C187" s="9" t="s">
        <v>151</v>
      </c>
      <c r="D187" s="10">
        <v>33743</v>
      </c>
      <c r="E187" s="10">
        <v>24861</v>
      </c>
      <c r="F187" s="11">
        <f t="shared" si="20"/>
        <v>8882</v>
      </c>
      <c r="G187" s="12">
        <f t="shared" si="21"/>
        <v>35.726640119061983</v>
      </c>
      <c r="H187" s="9" t="s">
        <v>50</v>
      </c>
    </row>
    <row r="188" spans="1:8" ht="28.5" x14ac:dyDescent="0.25">
      <c r="A188" s="8" t="s">
        <v>277</v>
      </c>
      <c r="B188" s="9" t="s">
        <v>284</v>
      </c>
      <c r="C188" s="9" t="s">
        <v>151</v>
      </c>
      <c r="D188" s="10">
        <v>12533</v>
      </c>
      <c r="E188" s="10">
        <v>6527</v>
      </c>
      <c r="F188" s="11">
        <f t="shared" si="20"/>
        <v>6006</v>
      </c>
      <c r="G188" s="12">
        <f t="shared" si="21"/>
        <v>92.017772330320213</v>
      </c>
      <c r="H188" s="9" t="s">
        <v>285</v>
      </c>
    </row>
    <row r="189" spans="1:8" ht="28.5" x14ac:dyDescent="0.25">
      <c r="A189" s="8" t="s">
        <v>277</v>
      </c>
      <c r="B189" s="9" t="s">
        <v>286</v>
      </c>
      <c r="C189" s="9" t="s">
        <v>151</v>
      </c>
      <c r="D189" s="10">
        <v>23620</v>
      </c>
      <c r="E189" s="10">
        <v>17402</v>
      </c>
      <c r="F189" s="11">
        <f t="shared" si="20"/>
        <v>6218</v>
      </c>
      <c r="G189" s="12">
        <f t="shared" si="21"/>
        <v>35.731525112056083</v>
      </c>
      <c r="H189" s="9" t="s">
        <v>287</v>
      </c>
    </row>
    <row r="190" spans="1:8" ht="28.5" x14ac:dyDescent="0.25">
      <c r="A190" s="8" t="s">
        <v>277</v>
      </c>
      <c r="B190" s="9" t="s">
        <v>288</v>
      </c>
      <c r="C190" s="9" t="s">
        <v>151</v>
      </c>
      <c r="D190" s="10">
        <v>26994</v>
      </c>
      <c r="E190" s="10">
        <v>19889</v>
      </c>
      <c r="F190" s="11">
        <f t="shared" si="20"/>
        <v>7105</v>
      </c>
      <c r="G190" s="12">
        <f t="shared" si="21"/>
        <v>35.72326411584293</v>
      </c>
      <c r="H190" s="9" t="s">
        <v>287</v>
      </c>
    </row>
    <row r="191" spans="1:8" ht="28.5" x14ac:dyDescent="0.25">
      <c r="A191" s="8" t="s">
        <v>277</v>
      </c>
      <c r="B191" s="9" t="s">
        <v>289</v>
      </c>
      <c r="C191" s="9" t="s">
        <v>151</v>
      </c>
      <c r="D191" s="10">
        <v>367925</v>
      </c>
      <c r="E191" s="10">
        <v>69073</v>
      </c>
      <c r="F191" s="11">
        <f t="shared" si="20"/>
        <v>298852</v>
      </c>
      <c r="G191" s="12">
        <f t="shared" si="21"/>
        <v>432.66109767926685</v>
      </c>
      <c r="H191" s="9" t="s">
        <v>290</v>
      </c>
    </row>
    <row r="192" spans="1:8" ht="28.5" x14ac:dyDescent="0.25">
      <c r="A192" s="8" t="s">
        <v>277</v>
      </c>
      <c r="B192" s="9" t="s">
        <v>291</v>
      </c>
      <c r="C192" s="9" t="s">
        <v>40</v>
      </c>
      <c r="D192" s="10">
        <v>34162</v>
      </c>
      <c r="E192" s="10">
        <v>31989</v>
      </c>
      <c r="F192" s="11">
        <f t="shared" si="20"/>
        <v>2173</v>
      </c>
      <c r="G192" s="12">
        <f t="shared" si="21"/>
        <v>6.792960080027509</v>
      </c>
      <c r="H192" s="9" t="s">
        <v>50</v>
      </c>
    </row>
    <row r="193" spans="1:8" ht="28.5" x14ac:dyDescent="0.25">
      <c r="A193" s="8" t="s">
        <v>277</v>
      </c>
      <c r="B193" s="9" t="s">
        <v>292</v>
      </c>
      <c r="C193" s="9" t="s">
        <v>33</v>
      </c>
      <c r="D193" s="10">
        <v>8572</v>
      </c>
      <c r="E193" s="10">
        <v>13604</v>
      </c>
      <c r="F193" s="11">
        <f t="shared" si="20"/>
        <v>-5032</v>
      </c>
      <c r="G193" s="12">
        <f t="shared" si="21"/>
        <v>-36.989120846809762</v>
      </c>
      <c r="H193" s="9" t="s">
        <v>293</v>
      </c>
    </row>
    <row r="194" spans="1:8" ht="42.75" x14ac:dyDescent="0.25">
      <c r="A194" s="8" t="s">
        <v>277</v>
      </c>
      <c r="B194" s="9" t="s">
        <v>294</v>
      </c>
      <c r="C194" s="9" t="s">
        <v>40</v>
      </c>
      <c r="D194" s="10">
        <v>177034</v>
      </c>
      <c r="E194" s="10">
        <v>246656</v>
      </c>
      <c r="F194" s="11">
        <f t="shared" si="20"/>
        <v>-69622</v>
      </c>
      <c r="G194" s="12">
        <f t="shared" si="21"/>
        <v>-28.226355734302022</v>
      </c>
      <c r="H194" s="9" t="s">
        <v>295</v>
      </c>
    </row>
    <row r="195" spans="1:8" ht="28.5" x14ac:dyDescent="0.25">
      <c r="A195" s="8" t="s">
        <v>277</v>
      </c>
      <c r="B195" s="9" t="s">
        <v>296</v>
      </c>
      <c r="C195" s="9" t="s">
        <v>40</v>
      </c>
      <c r="D195" s="10">
        <v>117781</v>
      </c>
      <c r="E195" s="10">
        <v>97819</v>
      </c>
      <c r="F195" s="11">
        <f t="shared" si="20"/>
        <v>19962</v>
      </c>
      <c r="G195" s="12">
        <f t="shared" si="21"/>
        <v>20.407078379455935</v>
      </c>
      <c r="H195" s="9" t="s">
        <v>295</v>
      </c>
    </row>
    <row r="196" spans="1:8" ht="28.5" x14ac:dyDescent="0.25">
      <c r="A196" s="8" t="s">
        <v>277</v>
      </c>
      <c r="B196" s="9" t="s">
        <v>297</v>
      </c>
      <c r="C196" s="9" t="s">
        <v>40</v>
      </c>
      <c r="D196" s="10">
        <v>20599</v>
      </c>
      <c r="E196" s="10">
        <v>17333</v>
      </c>
      <c r="F196" s="11">
        <f t="shared" si="20"/>
        <v>3266</v>
      </c>
      <c r="G196" s="12">
        <f t="shared" si="21"/>
        <v>18.842670051347142</v>
      </c>
      <c r="H196" s="9" t="s">
        <v>50</v>
      </c>
    </row>
    <row r="197" spans="1:8" ht="42.75" x14ac:dyDescent="0.25">
      <c r="A197" s="8" t="s">
        <v>298</v>
      </c>
      <c r="B197" s="9" t="s">
        <v>299</v>
      </c>
      <c r="C197" s="9" t="s">
        <v>48</v>
      </c>
      <c r="D197" s="10">
        <v>53505</v>
      </c>
      <c r="E197" s="10">
        <v>59094</v>
      </c>
      <c r="F197" s="11">
        <f t="shared" si="20"/>
        <v>-5589</v>
      </c>
      <c r="G197" s="12">
        <f t="shared" si="21"/>
        <v>-9.4578129759366423</v>
      </c>
      <c r="H197" s="9" t="s">
        <v>50</v>
      </c>
    </row>
    <row r="198" spans="1:8" ht="28.5" x14ac:dyDescent="0.25">
      <c r="A198" s="8" t="s">
        <v>298</v>
      </c>
      <c r="B198" s="9" t="s">
        <v>300</v>
      </c>
      <c r="C198" s="9" t="s">
        <v>40</v>
      </c>
      <c r="D198" s="10">
        <v>33103</v>
      </c>
      <c r="E198" s="10">
        <v>39258</v>
      </c>
      <c r="F198" s="11">
        <f t="shared" si="20"/>
        <v>-6155</v>
      </c>
      <c r="G198" s="12">
        <f t="shared" si="21"/>
        <v>-15.678333078608182</v>
      </c>
      <c r="H198" s="9" t="s">
        <v>95</v>
      </c>
    </row>
    <row r="199" spans="1:8" ht="28.5" x14ac:dyDescent="0.25">
      <c r="A199" s="8" t="s">
        <v>298</v>
      </c>
      <c r="B199" s="9" t="s">
        <v>301</v>
      </c>
      <c r="C199" s="9" t="s">
        <v>48</v>
      </c>
      <c r="D199" s="10">
        <v>49295</v>
      </c>
      <c r="E199" s="10">
        <v>63676</v>
      </c>
      <c r="F199" s="11">
        <f t="shared" si="20"/>
        <v>-14381</v>
      </c>
      <c r="G199" s="12">
        <f t="shared" si="21"/>
        <v>-22.584647276839</v>
      </c>
      <c r="H199" s="9" t="s">
        <v>187</v>
      </c>
    </row>
    <row r="200" spans="1:8" ht="28.5" x14ac:dyDescent="0.25">
      <c r="A200" s="8" t="s">
        <v>298</v>
      </c>
      <c r="B200" s="9" t="s">
        <v>302</v>
      </c>
      <c r="C200" s="9" t="s">
        <v>11</v>
      </c>
      <c r="D200" s="10">
        <v>99299</v>
      </c>
      <c r="E200" s="10">
        <v>32976</v>
      </c>
      <c r="F200" s="11">
        <f t="shared" ref="F200:F263" si="22">D200-E200</f>
        <v>66323</v>
      </c>
      <c r="G200" s="12">
        <f t="shared" ref="G200:G263" si="23">IF(E200&lt;&gt;0,(D200-E200)/E200*100,"-")</f>
        <v>201.12506065016981</v>
      </c>
      <c r="H200" s="9" t="s">
        <v>50</v>
      </c>
    </row>
    <row r="201" spans="1:8" ht="28.5" x14ac:dyDescent="0.25">
      <c r="A201" s="8" t="s">
        <v>298</v>
      </c>
      <c r="B201" s="9" t="s">
        <v>303</v>
      </c>
      <c r="C201" s="9" t="s">
        <v>11</v>
      </c>
      <c r="D201" s="10">
        <v>59945</v>
      </c>
      <c r="E201" s="10">
        <v>25107</v>
      </c>
      <c r="F201" s="11">
        <f t="shared" si="22"/>
        <v>34838</v>
      </c>
      <c r="G201" s="12">
        <f t="shared" si="23"/>
        <v>138.75811526665871</v>
      </c>
      <c r="H201" s="9" t="s">
        <v>304</v>
      </c>
    </row>
    <row r="202" spans="1:8" ht="28.5" x14ac:dyDescent="0.25">
      <c r="A202" s="8" t="s">
        <v>298</v>
      </c>
      <c r="B202" s="9" t="s">
        <v>305</v>
      </c>
      <c r="C202" s="9" t="s">
        <v>11</v>
      </c>
      <c r="D202" s="10">
        <v>31776</v>
      </c>
      <c r="E202" s="10">
        <v>57085</v>
      </c>
      <c r="F202" s="11">
        <f t="shared" si="22"/>
        <v>-25309</v>
      </c>
      <c r="G202" s="12">
        <f t="shared" si="23"/>
        <v>-44.335639835333275</v>
      </c>
      <c r="H202" s="9" t="s">
        <v>306</v>
      </c>
    </row>
    <row r="203" spans="1:8" ht="42.75" x14ac:dyDescent="0.25">
      <c r="A203" s="8" t="s">
        <v>298</v>
      </c>
      <c r="B203" s="9" t="s">
        <v>307</v>
      </c>
      <c r="C203" s="9" t="s">
        <v>11</v>
      </c>
      <c r="D203" s="10">
        <v>97228</v>
      </c>
      <c r="E203" s="10">
        <v>229376</v>
      </c>
      <c r="F203" s="11">
        <f t="shared" si="22"/>
        <v>-132148</v>
      </c>
      <c r="G203" s="12">
        <f t="shared" si="23"/>
        <v>-57.611955915178569</v>
      </c>
      <c r="H203" s="9" t="s">
        <v>308</v>
      </c>
    </row>
    <row r="204" spans="1:8" ht="28.5" x14ac:dyDescent="0.25">
      <c r="A204" s="8" t="s">
        <v>298</v>
      </c>
      <c r="B204" s="9" t="s">
        <v>309</v>
      </c>
      <c r="C204" s="9" t="s">
        <v>11</v>
      </c>
      <c r="D204" s="10">
        <v>59784</v>
      </c>
      <c r="E204" s="10">
        <v>52713</v>
      </c>
      <c r="F204" s="11">
        <f t="shared" si="22"/>
        <v>7071</v>
      </c>
      <c r="G204" s="12">
        <f t="shared" si="23"/>
        <v>13.414148312560471</v>
      </c>
      <c r="H204" s="9" t="s">
        <v>50</v>
      </c>
    </row>
    <row r="205" spans="1:8" ht="42.75" x14ac:dyDescent="0.25">
      <c r="A205" s="8" t="s">
        <v>298</v>
      </c>
      <c r="B205" s="9" t="s">
        <v>310</v>
      </c>
      <c r="C205" s="9" t="s">
        <v>11</v>
      </c>
      <c r="D205" s="10">
        <v>187925</v>
      </c>
      <c r="E205" s="10">
        <v>130975</v>
      </c>
      <c r="F205" s="11">
        <f t="shared" si="22"/>
        <v>56950</v>
      </c>
      <c r="G205" s="12">
        <f t="shared" si="23"/>
        <v>43.481580454285165</v>
      </c>
      <c r="H205" s="9" t="s">
        <v>311</v>
      </c>
    </row>
    <row r="206" spans="1:8" ht="42.75" x14ac:dyDescent="0.25">
      <c r="A206" s="8" t="s">
        <v>298</v>
      </c>
      <c r="B206" s="9" t="s">
        <v>312</v>
      </c>
      <c r="C206" s="9" t="s">
        <v>11</v>
      </c>
      <c r="D206" s="10">
        <v>222270</v>
      </c>
      <c r="E206" s="10">
        <v>139416</v>
      </c>
      <c r="F206" s="11">
        <f t="shared" si="22"/>
        <v>82854</v>
      </c>
      <c r="G206" s="12">
        <f t="shared" si="23"/>
        <v>59.429333792391112</v>
      </c>
      <c r="H206" s="9" t="s">
        <v>313</v>
      </c>
    </row>
    <row r="207" spans="1:8" ht="28.5" x14ac:dyDescent="0.25">
      <c r="A207" s="8" t="s">
        <v>298</v>
      </c>
      <c r="B207" s="9" t="s">
        <v>314</v>
      </c>
      <c r="C207" s="9" t="s">
        <v>11</v>
      </c>
      <c r="D207" s="10">
        <v>7236</v>
      </c>
      <c r="E207" s="10">
        <v>4578</v>
      </c>
      <c r="F207" s="11">
        <f t="shared" si="22"/>
        <v>2658</v>
      </c>
      <c r="G207" s="12">
        <f t="shared" si="23"/>
        <v>58.060288335517697</v>
      </c>
      <c r="H207" s="9" t="s">
        <v>315</v>
      </c>
    </row>
    <row r="208" spans="1:8" ht="42.75" x14ac:dyDescent="0.25">
      <c r="A208" s="8" t="s">
        <v>298</v>
      </c>
      <c r="B208" s="9" t="s">
        <v>316</v>
      </c>
      <c r="C208" s="9" t="s">
        <v>86</v>
      </c>
      <c r="D208" s="10">
        <v>14103</v>
      </c>
      <c r="E208" s="10">
        <v>10362</v>
      </c>
      <c r="F208" s="11">
        <f t="shared" si="22"/>
        <v>3741</v>
      </c>
      <c r="G208" s="12">
        <f t="shared" si="23"/>
        <v>36.103068905616674</v>
      </c>
      <c r="H208" s="9" t="s">
        <v>50</v>
      </c>
    </row>
    <row r="209" spans="1:8" ht="71.25" x14ac:dyDescent="0.25">
      <c r="A209" s="8" t="s">
        <v>298</v>
      </c>
      <c r="B209" s="9" t="s">
        <v>317</v>
      </c>
      <c r="C209" s="9" t="s">
        <v>86</v>
      </c>
      <c r="D209" s="10">
        <v>33799</v>
      </c>
      <c r="E209" s="10">
        <v>28696</v>
      </c>
      <c r="F209" s="11">
        <f t="shared" si="22"/>
        <v>5103</v>
      </c>
      <c r="G209" s="12">
        <f t="shared" si="23"/>
        <v>17.782966267075551</v>
      </c>
      <c r="H209" s="9" t="s">
        <v>318</v>
      </c>
    </row>
    <row r="210" spans="1:8" ht="42.75" x14ac:dyDescent="0.25">
      <c r="A210" s="8" t="s">
        <v>298</v>
      </c>
      <c r="B210" s="9" t="s">
        <v>319</v>
      </c>
      <c r="C210" s="9" t="s">
        <v>86</v>
      </c>
      <c r="D210" s="10">
        <v>40527</v>
      </c>
      <c r="E210" s="10">
        <v>37463</v>
      </c>
      <c r="F210" s="11">
        <f t="shared" si="22"/>
        <v>3064</v>
      </c>
      <c r="G210" s="12">
        <f t="shared" si="23"/>
        <v>8.1787363532018258</v>
      </c>
      <c r="H210" s="9" t="s">
        <v>320</v>
      </c>
    </row>
    <row r="211" spans="1:8" ht="42.75" x14ac:dyDescent="0.25">
      <c r="A211" s="8" t="s">
        <v>298</v>
      </c>
      <c r="B211" s="9" t="s">
        <v>321</v>
      </c>
      <c r="C211" s="9" t="s">
        <v>86</v>
      </c>
      <c r="D211" s="10">
        <v>84278</v>
      </c>
      <c r="E211" s="10">
        <v>60751</v>
      </c>
      <c r="F211" s="11">
        <f t="shared" si="22"/>
        <v>23527</v>
      </c>
      <c r="G211" s="12">
        <f t="shared" si="23"/>
        <v>38.726934536057016</v>
      </c>
      <c r="H211" s="9" t="s">
        <v>322</v>
      </c>
    </row>
    <row r="212" spans="1:8" ht="28.5" x14ac:dyDescent="0.25">
      <c r="A212" s="8" t="s">
        <v>298</v>
      </c>
      <c r="B212" s="9" t="s">
        <v>323</v>
      </c>
      <c r="C212" s="9" t="s">
        <v>86</v>
      </c>
      <c r="D212" s="10">
        <v>32015</v>
      </c>
      <c r="E212" s="10">
        <v>72589</v>
      </c>
      <c r="F212" s="11">
        <f t="shared" si="22"/>
        <v>-40574</v>
      </c>
      <c r="G212" s="12">
        <f t="shared" si="23"/>
        <v>-55.895521359985679</v>
      </c>
      <c r="H212" s="9" t="s">
        <v>324</v>
      </c>
    </row>
    <row r="213" spans="1:8" ht="42.75" x14ac:dyDescent="0.25">
      <c r="A213" s="8" t="s">
        <v>298</v>
      </c>
      <c r="B213" s="9" t="s">
        <v>325</v>
      </c>
      <c r="C213" s="9" t="s">
        <v>100</v>
      </c>
      <c r="D213" s="10">
        <v>162597</v>
      </c>
      <c r="E213" s="10">
        <v>141204</v>
      </c>
      <c r="F213" s="11">
        <f t="shared" si="22"/>
        <v>21393</v>
      </c>
      <c r="G213" s="12">
        <f t="shared" si="23"/>
        <v>15.150420667969748</v>
      </c>
      <c r="H213" s="9" t="s">
        <v>326</v>
      </c>
    </row>
    <row r="214" spans="1:8" ht="42.75" x14ac:dyDescent="0.25">
      <c r="A214" s="8" t="s">
        <v>298</v>
      </c>
      <c r="B214" s="9" t="s">
        <v>327</v>
      </c>
      <c r="C214" s="9" t="s">
        <v>100</v>
      </c>
      <c r="D214" s="10">
        <v>1210</v>
      </c>
      <c r="E214" s="10">
        <v>424</v>
      </c>
      <c r="F214" s="11">
        <f t="shared" si="22"/>
        <v>786</v>
      </c>
      <c r="G214" s="12">
        <f t="shared" si="23"/>
        <v>185.37735849056605</v>
      </c>
      <c r="H214" s="9" t="s">
        <v>50</v>
      </c>
    </row>
    <row r="215" spans="1:8" ht="28.5" x14ac:dyDescent="0.25">
      <c r="A215" s="8" t="s">
        <v>298</v>
      </c>
      <c r="B215" s="9" t="s">
        <v>328</v>
      </c>
      <c r="C215" s="9" t="s">
        <v>40</v>
      </c>
      <c r="D215" s="10">
        <v>2964</v>
      </c>
      <c r="E215" s="10">
        <v>2898</v>
      </c>
      <c r="F215" s="11">
        <f t="shared" si="22"/>
        <v>66</v>
      </c>
      <c r="G215" s="12">
        <f t="shared" si="23"/>
        <v>2.2774327122153206</v>
      </c>
      <c r="H215" s="9" t="s">
        <v>50</v>
      </c>
    </row>
    <row r="216" spans="1:8" ht="28.5" x14ac:dyDescent="0.25">
      <c r="A216" s="8" t="s">
        <v>298</v>
      </c>
      <c r="B216" s="9" t="s">
        <v>329</v>
      </c>
      <c r="C216" s="9" t="s">
        <v>45</v>
      </c>
      <c r="D216" s="10">
        <v>147327</v>
      </c>
      <c r="E216" s="10">
        <v>184470</v>
      </c>
      <c r="F216" s="11">
        <f t="shared" si="22"/>
        <v>-37143</v>
      </c>
      <c r="G216" s="12">
        <f t="shared" si="23"/>
        <v>-20.134981297771994</v>
      </c>
      <c r="H216" s="9" t="s">
        <v>50</v>
      </c>
    </row>
    <row r="217" spans="1:8" ht="28.5" x14ac:dyDescent="0.25">
      <c r="A217" s="8" t="s">
        <v>298</v>
      </c>
      <c r="B217" s="9" t="s">
        <v>330</v>
      </c>
      <c r="C217" s="9" t="s">
        <v>45</v>
      </c>
      <c r="D217" s="10">
        <v>35934</v>
      </c>
      <c r="E217" s="10">
        <v>34090</v>
      </c>
      <c r="F217" s="11">
        <f t="shared" si="22"/>
        <v>1844</v>
      </c>
      <c r="G217" s="12">
        <f t="shared" si="23"/>
        <v>5.4092109122909946</v>
      </c>
      <c r="H217" s="9" t="s">
        <v>331</v>
      </c>
    </row>
    <row r="218" spans="1:8" ht="28.5" x14ac:dyDescent="0.25">
      <c r="A218" s="8" t="s">
        <v>298</v>
      </c>
      <c r="B218" s="9" t="s">
        <v>332</v>
      </c>
      <c r="C218" s="9" t="s">
        <v>151</v>
      </c>
      <c r="D218" s="10">
        <v>31222</v>
      </c>
      <c r="E218" s="10">
        <v>27537</v>
      </c>
      <c r="F218" s="11">
        <f t="shared" si="22"/>
        <v>3685</v>
      </c>
      <c r="G218" s="12">
        <f t="shared" si="23"/>
        <v>13.381995133819952</v>
      </c>
      <c r="H218" s="9" t="s">
        <v>50</v>
      </c>
    </row>
    <row r="219" spans="1:8" ht="42.75" x14ac:dyDescent="0.25">
      <c r="A219" s="8" t="s">
        <v>298</v>
      </c>
      <c r="B219" s="9" t="s">
        <v>333</v>
      </c>
      <c r="C219" s="9" t="s">
        <v>30</v>
      </c>
      <c r="D219" s="10">
        <v>128913</v>
      </c>
      <c r="E219" s="10">
        <v>143472</v>
      </c>
      <c r="F219" s="11">
        <f t="shared" si="22"/>
        <v>-14559</v>
      </c>
      <c r="G219" s="12">
        <f t="shared" si="23"/>
        <v>-10.14762462361994</v>
      </c>
      <c r="H219" s="9" t="s">
        <v>50</v>
      </c>
    </row>
    <row r="220" spans="1:8" ht="28.5" x14ac:dyDescent="0.25">
      <c r="A220" s="8" t="s">
        <v>298</v>
      </c>
      <c r="B220" s="9" t="s">
        <v>334</v>
      </c>
      <c r="C220" s="9" t="s">
        <v>30</v>
      </c>
      <c r="D220" s="10">
        <v>165838</v>
      </c>
      <c r="E220" s="10">
        <v>99437</v>
      </c>
      <c r="F220" s="11">
        <f t="shared" si="22"/>
        <v>66401</v>
      </c>
      <c r="G220" s="12">
        <f t="shared" si="23"/>
        <v>66.776954252441243</v>
      </c>
      <c r="H220" s="9" t="s">
        <v>335</v>
      </c>
    </row>
    <row r="221" spans="1:8" ht="28.5" x14ac:dyDescent="0.25">
      <c r="A221" s="8" t="s">
        <v>298</v>
      </c>
      <c r="B221" s="9" t="s">
        <v>336</v>
      </c>
      <c r="C221" s="9" t="s">
        <v>30</v>
      </c>
      <c r="D221" s="10">
        <v>33237</v>
      </c>
      <c r="E221" s="10">
        <v>29122</v>
      </c>
      <c r="F221" s="11">
        <f t="shared" si="22"/>
        <v>4115</v>
      </c>
      <c r="G221" s="12">
        <f t="shared" si="23"/>
        <v>14.130210837167779</v>
      </c>
      <c r="H221" s="9" t="s">
        <v>69</v>
      </c>
    </row>
    <row r="222" spans="1:8" ht="28.5" x14ac:dyDescent="0.25">
      <c r="A222" s="8" t="s">
        <v>298</v>
      </c>
      <c r="B222" s="9" t="s">
        <v>337</v>
      </c>
      <c r="C222" s="9" t="s">
        <v>108</v>
      </c>
      <c r="D222" s="10">
        <v>2708</v>
      </c>
      <c r="E222" s="10">
        <v>0</v>
      </c>
      <c r="F222" s="11">
        <f t="shared" si="22"/>
        <v>2708</v>
      </c>
      <c r="G222" s="12" t="str">
        <f t="shared" si="23"/>
        <v>-</v>
      </c>
      <c r="H222" s="9" t="s">
        <v>338</v>
      </c>
    </row>
    <row r="223" spans="1:8" ht="28.5" x14ac:dyDescent="0.25">
      <c r="A223" s="8" t="s">
        <v>298</v>
      </c>
      <c r="B223" s="9" t="s">
        <v>339</v>
      </c>
      <c r="C223" s="9" t="s">
        <v>108</v>
      </c>
      <c r="D223" s="10">
        <v>24939</v>
      </c>
      <c r="E223" s="10">
        <v>28480</v>
      </c>
      <c r="F223" s="11">
        <f t="shared" si="22"/>
        <v>-3541</v>
      </c>
      <c r="G223" s="12">
        <f t="shared" si="23"/>
        <v>-12.433286516853933</v>
      </c>
      <c r="H223" s="9" t="s">
        <v>338</v>
      </c>
    </row>
    <row r="224" spans="1:8" ht="28.5" x14ac:dyDescent="0.25">
      <c r="A224" s="8" t="s">
        <v>298</v>
      </c>
      <c r="B224" s="9" t="s">
        <v>340</v>
      </c>
      <c r="C224" s="9" t="s">
        <v>68</v>
      </c>
      <c r="D224" s="10">
        <v>18141</v>
      </c>
      <c r="E224" s="10">
        <v>12501</v>
      </c>
      <c r="F224" s="11">
        <f t="shared" si="22"/>
        <v>5640</v>
      </c>
      <c r="G224" s="12">
        <f t="shared" si="23"/>
        <v>45.1163906887449</v>
      </c>
      <c r="H224" s="9" t="s">
        <v>72</v>
      </c>
    </row>
    <row r="225" spans="1:8" ht="42.75" x14ac:dyDescent="0.25">
      <c r="A225" s="8" t="s">
        <v>298</v>
      </c>
      <c r="B225" s="9" t="s">
        <v>341</v>
      </c>
      <c r="C225" s="9" t="s">
        <v>36</v>
      </c>
      <c r="D225" s="10">
        <v>43938</v>
      </c>
      <c r="E225" s="10">
        <v>44315</v>
      </c>
      <c r="F225" s="11">
        <f t="shared" si="22"/>
        <v>-377</v>
      </c>
      <c r="G225" s="12">
        <f t="shared" si="23"/>
        <v>-0.85072774455601929</v>
      </c>
      <c r="H225" s="9" t="s">
        <v>342</v>
      </c>
    </row>
    <row r="226" spans="1:8" ht="28.5" x14ac:dyDescent="0.25">
      <c r="A226" s="8" t="s">
        <v>298</v>
      </c>
      <c r="B226" s="9" t="s">
        <v>343</v>
      </c>
      <c r="C226" s="9" t="s">
        <v>11</v>
      </c>
      <c r="D226" s="10">
        <v>17537</v>
      </c>
      <c r="E226" s="10">
        <v>11655</v>
      </c>
      <c r="F226" s="11">
        <f t="shared" si="22"/>
        <v>5882</v>
      </c>
      <c r="G226" s="12">
        <f t="shared" si="23"/>
        <v>50.46761046761047</v>
      </c>
      <c r="H226" s="9" t="s">
        <v>344</v>
      </c>
    </row>
    <row r="227" spans="1:8" ht="28.5" x14ac:dyDescent="0.25">
      <c r="A227" s="8" t="s">
        <v>298</v>
      </c>
      <c r="B227" s="9" t="s">
        <v>345</v>
      </c>
      <c r="C227" s="9" t="s">
        <v>86</v>
      </c>
      <c r="D227" s="10">
        <v>3970</v>
      </c>
      <c r="E227" s="10">
        <v>2744</v>
      </c>
      <c r="F227" s="11">
        <f t="shared" si="22"/>
        <v>1226</v>
      </c>
      <c r="G227" s="12">
        <f t="shared" si="23"/>
        <v>44.679300291545189</v>
      </c>
      <c r="H227" s="9" t="s">
        <v>50</v>
      </c>
    </row>
    <row r="228" spans="1:8" ht="28.5" x14ac:dyDescent="0.25">
      <c r="A228" s="8" t="s">
        <v>298</v>
      </c>
      <c r="B228" s="9" t="s">
        <v>346</v>
      </c>
      <c r="C228" s="9" t="s">
        <v>151</v>
      </c>
      <c r="D228" s="10">
        <v>38941</v>
      </c>
      <c r="E228" s="10">
        <v>37367</v>
      </c>
      <c r="F228" s="11">
        <f t="shared" si="22"/>
        <v>1574</v>
      </c>
      <c r="G228" s="12">
        <f t="shared" si="23"/>
        <v>4.212272861080633</v>
      </c>
      <c r="H228" s="9" t="s">
        <v>50</v>
      </c>
    </row>
    <row r="229" spans="1:8" ht="28.5" x14ac:dyDescent="0.25">
      <c r="A229" s="8" t="s">
        <v>298</v>
      </c>
      <c r="B229" s="9" t="s">
        <v>347</v>
      </c>
      <c r="C229" s="9" t="s">
        <v>11</v>
      </c>
      <c r="D229" s="10">
        <v>29821</v>
      </c>
      <c r="E229" s="10">
        <v>14694</v>
      </c>
      <c r="F229" s="11">
        <f t="shared" si="22"/>
        <v>15127</v>
      </c>
      <c r="G229" s="12">
        <f t="shared" si="23"/>
        <v>102.94678099904723</v>
      </c>
      <c r="H229" s="9" t="s">
        <v>348</v>
      </c>
    </row>
    <row r="230" spans="1:8" ht="28.5" x14ac:dyDescent="0.25">
      <c r="A230" s="8" t="s">
        <v>298</v>
      </c>
      <c r="B230" s="9" t="s">
        <v>349</v>
      </c>
      <c r="C230" s="9" t="s">
        <v>86</v>
      </c>
      <c r="D230" s="10">
        <v>14751</v>
      </c>
      <c r="E230" s="10">
        <v>12474</v>
      </c>
      <c r="F230" s="11">
        <f t="shared" si="22"/>
        <v>2277</v>
      </c>
      <c r="G230" s="12">
        <f t="shared" si="23"/>
        <v>18.253968253968253</v>
      </c>
      <c r="H230" s="9" t="s">
        <v>350</v>
      </c>
    </row>
    <row r="231" spans="1:8" ht="28.5" x14ac:dyDescent="0.25">
      <c r="A231" s="8" t="s">
        <v>298</v>
      </c>
      <c r="B231" s="9" t="s">
        <v>351</v>
      </c>
      <c r="C231" s="9" t="s">
        <v>86</v>
      </c>
      <c r="D231" s="10">
        <v>5879</v>
      </c>
      <c r="E231" s="10">
        <v>3986</v>
      </c>
      <c r="F231" s="11">
        <f t="shared" si="22"/>
        <v>1893</v>
      </c>
      <c r="G231" s="12">
        <f t="shared" si="23"/>
        <v>47.491219267436023</v>
      </c>
      <c r="H231" s="9" t="s">
        <v>69</v>
      </c>
    </row>
    <row r="232" spans="1:8" ht="28.5" x14ac:dyDescent="0.25">
      <c r="A232" s="8" t="s">
        <v>298</v>
      </c>
      <c r="B232" s="9" t="s">
        <v>352</v>
      </c>
      <c r="C232" s="9" t="s">
        <v>11</v>
      </c>
      <c r="D232" s="10">
        <v>25985</v>
      </c>
      <c r="E232" s="10">
        <v>12102</v>
      </c>
      <c r="F232" s="11">
        <f t="shared" si="22"/>
        <v>13883</v>
      </c>
      <c r="G232" s="12">
        <f t="shared" si="23"/>
        <v>114.71657577259957</v>
      </c>
      <c r="H232" s="9" t="s">
        <v>348</v>
      </c>
    </row>
    <row r="233" spans="1:8" ht="28.5" x14ac:dyDescent="0.25">
      <c r="A233" s="8" t="s">
        <v>298</v>
      </c>
      <c r="B233" s="9" t="s">
        <v>353</v>
      </c>
      <c r="C233" s="9" t="s">
        <v>11</v>
      </c>
      <c r="D233" s="10">
        <v>48588</v>
      </c>
      <c r="E233" s="10">
        <v>33264</v>
      </c>
      <c r="F233" s="11">
        <f t="shared" si="22"/>
        <v>15324</v>
      </c>
      <c r="G233" s="12">
        <f t="shared" si="23"/>
        <v>46.067821067821072</v>
      </c>
      <c r="H233" s="9" t="s">
        <v>354</v>
      </c>
    </row>
    <row r="234" spans="1:8" ht="28.5" x14ac:dyDescent="0.25">
      <c r="A234" s="8" t="s">
        <v>298</v>
      </c>
      <c r="B234" s="9" t="s">
        <v>355</v>
      </c>
      <c r="C234" s="9" t="s">
        <v>151</v>
      </c>
      <c r="D234" s="10">
        <v>27769</v>
      </c>
      <c r="E234" s="10">
        <v>32582</v>
      </c>
      <c r="F234" s="11">
        <f t="shared" si="22"/>
        <v>-4813</v>
      </c>
      <c r="G234" s="12">
        <f t="shared" si="23"/>
        <v>-14.771959977901908</v>
      </c>
      <c r="H234" s="9" t="s">
        <v>50</v>
      </c>
    </row>
    <row r="235" spans="1:8" ht="42.75" x14ac:dyDescent="0.25">
      <c r="A235" s="8" t="s">
        <v>298</v>
      </c>
      <c r="B235" s="9" t="s">
        <v>356</v>
      </c>
      <c r="C235" s="9" t="s">
        <v>151</v>
      </c>
      <c r="D235" s="10">
        <v>23899</v>
      </c>
      <c r="E235" s="10">
        <v>29765</v>
      </c>
      <c r="F235" s="11">
        <f t="shared" si="22"/>
        <v>-5866</v>
      </c>
      <c r="G235" s="12">
        <f t="shared" si="23"/>
        <v>-19.707710398118596</v>
      </c>
      <c r="H235" s="9" t="s">
        <v>50</v>
      </c>
    </row>
    <row r="236" spans="1:8" ht="28.5" x14ac:dyDescent="0.25">
      <c r="A236" s="8" t="s">
        <v>357</v>
      </c>
      <c r="B236" s="9" t="s">
        <v>358</v>
      </c>
      <c r="C236" s="9" t="s">
        <v>359</v>
      </c>
      <c r="D236" s="10">
        <v>789000</v>
      </c>
      <c r="E236" s="10">
        <v>583500</v>
      </c>
      <c r="F236" s="11">
        <f t="shared" si="22"/>
        <v>205500</v>
      </c>
      <c r="G236" s="12">
        <f t="shared" si="23"/>
        <v>35.218508997429304</v>
      </c>
      <c r="H236" s="9" t="s">
        <v>360</v>
      </c>
    </row>
    <row r="237" spans="1:8" ht="28.5" x14ac:dyDescent="0.25">
      <c r="A237" s="8" t="s">
        <v>357</v>
      </c>
      <c r="B237" s="9" t="s">
        <v>361</v>
      </c>
      <c r="C237" s="9" t="s">
        <v>151</v>
      </c>
      <c r="D237" s="10">
        <v>438000</v>
      </c>
      <c r="E237" s="10">
        <v>450000</v>
      </c>
      <c r="F237" s="11">
        <f t="shared" si="22"/>
        <v>-12000</v>
      </c>
      <c r="G237" s="12">
        <f t="shared" si="23"/>
        <v>-2.666666666666667</v>
      </c>
      <c r="H237" s="9" t="s">
        <v>114</v>
      </c>
    </row>
    <row r="238" spans="1:8" ht="28.5" x14ac:dyDescent="0.25">
      <c r="A238" s="8" t="s">
        <v>357</v>
      </c>
      <c r="B238" s="9" t="s">
        <v>362</v>
      </c>
      <c r="C238" s="9" t="s">
        <v>151</v>
      </c>
      <c r="D238" s="10">
        <v>376670</v>
      </c>
      <c r="E238" s="10">
        <v>199750</v>
      </c>
      <c r="F238" s="11">
        <f t="shared" si="22"/>
        <v>176920</v>
      </c>
      <c r="G238" s="12">
        <f t="shared" si="23"/>
        <v>88.570713391739673</v>
      </c>
      <c r="H238" s="9" t="s">
        <v>114</v>
      </c>
    </row>
    <row r="239" spans="1:8" ht="28.5" x14ac:dyDescent="0.25">
      <c r="A239" s="8" t="s">
        <v>357</v>
      </c>
      <c r="B239" s="9" t="s">
        <v>363</v>
      </c>
      <c r="C239" s="9" t="s">
        <v>27</v>
      </c>
      <c r="D239" s="10">
        <v>0</v>
      </c>
      <c r="E239" s="10">
        <v>0</v>
      </c>
      <c r="F239" s="11">
        <f t="shared" si="22"/>
        <v>0</v>
      </c>
      <c r="G239" s="12" t="str">
        <f t="shared" si="23"/>
        <v>-</v>
      </c>
      <c r="H239" s="9" t="s">
        <v>364</v>
      </c>
    </row>
    <row r="240" spans="1:8" ht="28.5" x14ac:dyDescent="0.25">
      <c r="A240" s="8" t="s">
        <v>357</v>
      </c>
      <c r="B240" s="9" t="s">
        <v>365</v>
      </c>
      <c r="C240" s="9" t="s">
        <v>30</v>
      </c>
      <c r="D240" s="10">
        <v>136925</v>
      </c>
      <c r="E240" s="10">
        <v>89018</v>
      </c>
      <c r="F240" s="11">
        <f t="shared" si="22"/>
        <v>47907</v>
      </c>
      <c r="G240" s="12">
        <f t="shared" si="23"/>
        <v>53.817205508998178</v>
      </c>
      <c r="H240" s="9" t="s">
        <v>69</v>
      </c>
    </row>
    <row r="241" spans="1:8" ht="28.5" x14ac:dyDescent="0.25">
      <c r="A241" s="8" t="s">
        <v>357</v>
      </c>
      <c r="B241" s="9" t="s">
        <v>366</v>
      </c>
      <c r="C241" s="9" t="s">
        <v>45</v>
      </c>
      <c r="D241" s="10">
        <v>19360</v>
      </c>
      <c r="E241" s="10">
        <v>17985</v>
      </c>
      <c r="F241" s="11">
        <f t="shared" si="22"/>
        <v>1375</v>
      </c>
      <c r="G241" s="12">
        <f t="shared" si="23"/>
        <v>7.6452599388379197</v>
      </c>
      <c r="H241" s="9" t="s">
        <v>367</v>
      </c>
    </row>
    <row r="242" spans="1:8" ht="28.5" x14ac:dyDescent="0.25">
      <c r="A242" s="8" t="s">
        <v>357</v>
      </c>
      <c r="B242" s="9" t="s">
        <v>368</v>
      </c>
      <c r="C242" s="9" t="s">
        <v>45</v>
      </c>
      <c r="D242" s="10">
        <v>118765</v>
      </c>
      <c r="E242" s="10">
        <v>133103</v>
      </c>
      <c r="F242" s="11">
        <f t="shared" si="22"/>
        <v>-14338</v>
      </c>
      <c r="G242" s="12">
        <f t="shared" si="23"/>
        <v>-10.772108817983066</v>
      </c>
      <c r="H242" s="9" t="s">
        <v>237</v>
      </c>
    </row>
    <row r="243" spans="1:8" ht="28.5" x14ac:dyDescent="0.25">
      <c r="A243" s="8" t="s">
        <v>357</v>
      </c>
      <c r="B243" s="9" t="s">
        <v>369</v>
      </c>
      <c r="C243" s="9" t="s">
        <v>86</v>
      </c>
      <c r="D243" s="10">
        <v>717</v>
      </c>
      <c r="E243" s="10">
        <v>565</v>
      </c>
      <c r="F243" s="11">
        <f t="shared" si="22"/>
        <v>152</v>
      </c>
      <c r="G243" s="12">
        <f t="shared" si="23"/>
        <v>26.902654867256636</v>
      </c>
      <c r="H243" s="9" t="s">
        <v>370</v>
      </c>
    </row>
    <row r="244" spans="1:8" ht="42.75" x14ac:dyDescent="0.25">
      <c r="A244" s="8" t="s">
        <v>357</v>
      </c>
      <c r="B244" s="9" t="s">
        <v>371</v>
      </c>
      <c r="C244" s="9" t="s">
        <v>86</v>
      </c>
      <c r="D244" s="10">
        <v>10142</v>
      </c>
      <c r="E244" s="10">
        <v>8250</v>
      </c>
      <c r="F244" s="11">
        <f t="shared" si="22"/>
        <v>1892</v>
      </c>
      <c r="G244" s="12">
        <f t="shared" si="23"/>
        <v>22.933333333333334</v>
      </c>
      <c r="H244" s="9" t="s">
        <v>372</v>
      </c>
    </row>
    <row r="245" spans="1:8" ht="28.5" x14ac:dyDescent="0.25">
      <c r="A245" s="8" t="s">
        <v>357</v>
      </c>
      <c r="B245" s="9" t="s">
        <v>373</v>
      </c>
      <c r="C245" s="9" t="s">
        <v>145</v>
      </c>
      <c r="D245" s="10">
        <v>62349</v>
      </c>
      <c r="E245" s="10">
        <v>25671</v>
      </c>
      <c r="F245" s="11">
        <f t="shared" si="22"/>
        <v>36678</v>
      </c>
      <c r="G245" s="12">
        <f t="shared" si="23"/>
        <v>142.8771765805773</v>
      </c>
      <c r="H245" s="9" t="s">
        <v>230</v>
      </c>
    </row>
    <row r="246" spans="1:8" ht="42.75" x14ac:dyDescent="0.25">
      <c r="A246" s="8" t="s">
        <v>357</v>
      </c>
      <c r="B246" s="9" t="s">
        <v>374</v>
      </c>
      <c r="C246" s="9" t="s">
        <v>40</v>
      </c>
      <c r="D246" s="10">
        <v>470277</v>
      </c>
      <c r="E246" s="10">
        <v>230425</v>
      </c>
      <c r="F246" s="11">
        <f t="shared" si="22"/>
        <v>239852</v>
      </c>
      <c r="G246" s="12">
        <f t="shared" si="23"/>
        <v>104.09113594445047</v>
      </c>
      <c r="H246" s="9" t="s">
        <v>295</v>
      </c>
    </row>
    <row r="247" spans="1:8" ht="28.5" x14ac:dyDescent="0.25">
      <c r="A247" s="8" t="s">
        <v>357</v>
      </c>
      <c r="B247" s="9" t="s">
        <v>375</v>
      </c>
      <c r="C247" s="9" t="s">
        <v>48</v>
      </c>
      <c r="D247" s="10">
        <v>259845</v>
      </c>
      <c r="E247" s="10">
        <v>165090</v>
      </c>
      <c r="F247" s="11">
        <f t="shared" si="22"/>
        <v>94755</v>
      </c>
      <c r="G247" s="12">
        <f t="shared" si="23"/>
        <v>57.395965836816288</v>
      </c>
      <c r="H247" s="9" t="s">
        <v>376</v>
      </c>
    </row>
    <row r="248" spans="1:8" ht="42.75" x14ac:dyDescent="0.25">
      <c r="A248" s="8" t="s">
        <v>357</v>
      </c>
      <c r="B248" s="9" t="s">
        <v>377</v>
      </c>
      <c r="C248" s="9" t="s">
        <v>359</v>
      </c>
      <c r="D248" s="10">
        <v>704123</v>
      </c>
      <c r="E248" s="10">
        <v>0</v>
      </c>
      <c r="F248" s="11">
        <f t="shared" si="22"/>
        <v>704123</v>
      </c>
      <c r="G248" s="12" t="str">
        <f t="shared" si="23"/>
        <v>-</v>
      </c>
      <c r="H248" s="9" t="s">
        <v>378</v>
      </c>
    </row>
    <row r="249" spans="1:8" ht="28.5" x14ac:dyDescent="0.25">
      <c r="A249" s="8" t="s">
        <v>379</v>
      </c>
      <c r="B249" s="9" t="s">
        <v>380</v>
      </c>
      <c r="C249" s="9" t="s">
        <v>33</v>
      </c>
      <c r="D249" s="10">
        <v>37539</v>
      </c>
      <c r="E249" s="10">
        <v>42346</v>
      </c>
      <c r="F249" s="11">
        <f t="shared" si="22"/>
        <v>-4807</v>
      </c>
      <c r="G249" s="12">
        <f t="shared" si="23"/>
        <v>-11.35172153213999</v>
      </c>
      <c r="H249" s="9" t="s">
        <v>50</v>
      </c>
    </row>
    <row r="250" spans="1:8" ht="28.5" x14ac:dyDescent="0.25">
      <c r="A250" s="8" t="s">
        <v>379</v>
      </c>
      <c r="B250" s="9" t="s">
        <v>381</v>
      </c>
      <c r="C250" s="9" t="s">
        <v>108</v>
      </c>
      <c r="D250" s="10">
        <v>72781</v>
      </c>
      <c r="E250" s="10">
        <v>41764</v>
      </c>
      <c r="F250" s="11">
        <f t="shared" si="22"/>
        <v>31017</v>
      </c>
      <c r="G250" s="12">
        <f t="shared" si="23"/>
        <v>74.267311560195381</v>
      </c>
      <c r="H250" s="9" t="s">
        <v>124</v>
      </c>
    </row>
    <row r="251" spans="1:8" ht="28.5" x14ac:dyDescent="0.25">
      <c r="A251" s="8" t="s">
        <v>379</v>
      </c>
      <c r="B251" s="9" t="s">
        <v>382</v>
      </c>
      <c r="C251" s="9" t="s">
        <v>27</v>
      </c>
      <c r="D251" s="10">
        <v>96082</v>
      </c>
      <c r="E251" s="10">
        <v>98586</v>
      </c>
      <c r="F251" s="11">
        <f t="shared" si="22"/>
        <v>-2504</v>
      </c>
      <c r="G251" s="12">
        <f t="shared" si="23"/>
        <v>-2.5399143894670644</v>
      </c>
      <c r="H251" s="9" t="s">
        <v>50</v>
      </c>
    </row>
    <row r="252" spans="1:8" ht="42.75" x14ac:dyDescent="0.25">
      <c r="A252" s="8" t="s">
        <v>379</v>
      </c>
      <c r="B252" s="9" t="s">
        <v>383</v>
      </c>
      <c r="C252" s="9" t="s">
        <v>11</v>
      </c>
      <c r="D252" s="10">
        <v>19952</v>
      </c>
      <c r="E252" s="10">
        <v>1399</v>
      </c>
      <c r="F252" s="11">
        <f t="shared" si="22"/>
        <v>18553</v>
      </c>
      <c r="G252" s="12">
        <f t="shared" si="23"/>
        <v>1326.1615439599714</v>
      </c>
      <c r="H252" s="9" t="s">
        <v>315</v>
      </c>
    </row>
    <row r="253" spans="1:8" ht="28.5" x14ac:dyDescent="0.25">
      <c r="A253" s="8" t="s">
        <v>379</v>
      </c>
      <c r="B253" s="9" t="s">
        <v>384</v>
      </c>
      <c r="C253" s="9" t="s">
        <v>11</v>
      </c>
      <c r="D253" s="10">
        <v>31553</v>
      </c>
      <c r="E253" s="10">
        <v>27909</v>
      </c>
      <c r="F253" s="11">
        <f t="shared" si="22"/>
        <v>3644</v>
      </c>
      <c r="G253" s="12">
        <f t="shared" si="23"/>
        <v>13.056720054462717</v>
      </c>
      <c r="H253" s="9" t="s">
        <v>385</v>
      </c>
    </row>
    <row r="254" spans="1:8" ht="42.75" x14ac:dyDescent="0.25">
      <c r="A254" s="8" t="s">
        <v>379</v>
      </c>
      <c r="B254" s="9" t="s">
        <v>386</v>
      </c>
      <c r="C254" s="9" t="s">
        <v>11</v>
      </c>
      <c r="D254" s="10">
        <v>257003</v>
      </c>
      <c r="E254" s="10">
        <v>208918</v>
      </c>
      <c r="F254" s="11">
        <f t="shared" si="22"/>
        <v>48085</v>
      </c>
      <c r="G254" s="12">
        <f t="shared" si="23"/>
        <v>23.016207315788968</v>
      </c>
      <c r="H254" s="9" t="s">
        <v>387</v>
      </c>
    </row>
    <row r="255" spans="1:8" ht="42.75" x14ac:dyDescent="0.25">
      <c r="A255" s="8" t="s">
        <v>379</v>
      </c>
      <c r="B255" s="9" t="s">
        <v>388</v>
      </c>
      <c r="C255" s="9" t="s">
        <v>11</v>
      </c>
      <c r="D255" s="10">
        <v>144350</v>
      </c>
      <c r="E255" s="10">
        <v>129800</v>
      </c>
      <c r="F255" s="11">
        <f t="shared" si="22"/>
        <v>14550</v>
      </c>
      <c r="G255" s="12">
        <f t="shared" si="23"/>
        <v>11.209553158705701</v>
      </c>
      <c r="H255" s="9" t="s">
        <v>389</v>
      </c>
    </row>
    <row r="256" spans="1:8" ht="28.5" x14ac:dyDescent="0.25">
      <c r="A256" s="8" t="s">
        <v>379</v>
      </c>
      <c r="B256" s="9" t="s">
        <v>390</v>
      </c>
      <c r="C256" s="9" t="s">
        <v>11</v>
      </c>
      <c r="D256" s="10">
        <v>29616</v>
      </c>
      <c r="E256" s="10">
        <v>21371</v>
      </c>
      <c r="F256" s="11">
        <f t="shared" si="22"/>
        <v>8245</v>
      </c>
      <c r="G256" s="12">
        <f t="shared" si="23"/>
        <v>38.580319124046603</v>
      </c>
      <c r="H256" s="9" t="s">
        <v>344</v>
      </c>
    </row>
    <row r="257" spans="1:8" ht="42.75" x14ac:dyDescent="0.25">
      <c r="A257" s="8" t="s">
        <v>379</v>
      </c>
      <c r="B257" s="9" t="s">
        <v>391</v>
      </c>
      <c r="C257" s="9" t="s">
        <v>86</v>
      </c>
      <c r="D257" s="10">
        <v>107031</v>
      </c>
      <c r="E257" s="10">
        <v>95000</v>
      </c>
      <c r="F257" s="11">
        <f t="shared" si="22"/>
        <v>12031</v>
      </c>
      <c r="G257" s="12">
        <f t="shared" si="23"/>
        <v>12.664210526315788</v>
      </c>
      <c r="H257" s="9" t="s">
        <v>392</v>
      </c>
    </row>
    <row r="258" spans="1:8" ht="42.75" x14ac:dyDescent="0.25">
      <c r="A258" s="8" t="s">
        <v>379</v>
      </c>
      <c r="B258" s="9" t="s">
        <v>393</v>
      </c>
      <c r="C258" s="9" t="s">
        <v>86</v>
      </c>
      <c r="D258" s="10">
        <v>221525</v>
      </c>
      <c r="E258" s="10">
        <v>145000</v>
      </c>
      <c r="F258" s="11">
        <f t="shared" si="22"/>
        <v>76525</v>
      </c>
      <c r="G258" s="12">
        <f t="shared" si="23"/>
        <v>52.775862068965516</v>
      </c>
      <c r="H258" s="9" t="s">
        <v>392</v>
      </c>
    </row>
    <row r="259" spans="1:8" ht="28.5" x14ac:dyDescent="0.25">
      <c r="A259" s="8" t="s">
        <v>379</v>
      </c>
      <c r="B259" s="9" t="s">
        <v>394</v>
      </c>
      <c r="C259" s="9" t="s">
        <v>86</v>
      </c>
      <c r="D259" s="10">
        <v>124653</v>
      </c>
      <c r="E259" s="10">
        <v>115627</v>
      </c>
      <c r="F259" s="11">
        <f t="shared" si="22"/>
        <v>9026</v>
      </c>
      <c r="G259" s="12">
        <f t="shared" si="23"/>
        <v>7.8061352452281909</v>
      </c>
      <c r="H259" s="9" t="s">
        <v>367</v>
      </c>
    </row>
    <row r="260" spans="1:8" ht="42.75" x14ac:dyDescent="0.25">
      <c r="A260" s="8" t="s">
        <v>379</v>
      </c>
      <c r="B260" s="9" t="s">
        <v>395</v>
      </c>
      <c r="C260" s="9" t="s">
        <v>86</v>
      </c>
      <c r="D260" s="10">
        <v>87080</v>
      </c>
      <c r="E260" s="10">
        <v>46200</v>
      </c>
      <c r="F260" s="11">
        <f t="shared" si="22"/>
        <v>40880</v>
      </c>
      <c r="G260" s="12">
        <f t="shared" si="23"/>
        <v>88.484848484848484</v>
      </c>
      <c r="H260" s="9" t="s">
        <v>392</v>
      </c>
    </row>
    <row r="261" spans="1:8" ht="42.75" x14ac:dyDescent="0.25">
      <c r="A261" s="8" t="s">
        <v>379</v>
      </c>
      <c r="B261" s="9" t="s">
        <v>396</v>
      </c>
      <c r="C261" s="9" t="s">
        <v>86</v>
      </c>
      <c r="D261" s="10">
        <v>44120</v>
      </c>
      <c r="E261" s="10">
        <v>35300</v>
      </c>
      <c r="F261" s="11">
        <f t="shared" si="22"/>
        <v>8820</v>
      </c>
      <c r="G261" s="12">
        <f t="shared" si="23"/>
        <v>24.985835694050991</v>
      </c>
      <c r="H261" s="9" t="s">
        <v>397</v>
      </c>
    </row>
    <row r="262" spans="1:8" ht="28.5" x14ac:dyDescent="0.25">
      <c r="A262" s="8" t="s">
        <v>379</v>
      </c>
      <c r="B262" s="9" t="s">
        <v>398</v>
      </c>
      <c r="C262" s="9" t="s">
        <v>90</v>
      </c>
      <c r="D262" s="10">
        <v>0</v>
      </c>
      <c r="E262" s="10">
        <v>0</v>
      </c>
      <c r="F262" s="11">
        <f t="shared" si="22"/>
        <v>0</v>
      </c>
      <c r="G262" s="12" t="str">
        <f t="shared" si="23"/>
        <v>-</v>
      </c>
      <c r="H262" s="9" t="s">
        <v>50</v>
      </c>
    </row>
    <row r="263" spans="1:8" ht="28.5" x14ac:dyDescent="0.25">
      <c r="A263" s="8" t="s">
        <v>379</v>
      </c>
      <c r="B263" s="9" t="s">
        <v>399</v>
      </c>
      <c r="C263" s="9" t="s">
        <v>90</v>
      </c>
      <c r="D263" s="10">
        <v>52231</v>
      </c>
      <c r="E263" s="10">
        <v>48489</v>
      </c>
      <c r="F263" s="11">
        <f t="shared" si="22"/>
        <v>3742</v>
      </c>
      <c r="G263" s="12">
        <f t="shared" si="23"/>
        <v>7.7172142135329667</v>
      </c>
      <c r="H263" s="9" t="s">
        <v>50</v>
      </c>
    </row>
    <row r="264" spans="1:8" ht="28.5" x14ac:dyDescent="0.25">
      <c r="A264" s="8" t="s">
        <v>379</v>
      </c>
      <c r="B264" s="9" t="s">
        <v>400</v>
      </c>
      <c r="C264" s="9" t="s">
        <v>90</v>
      </c>
      <c r="D264" s="10">
        <v>30010</v>
      </c>
      <c r="E264" s="10">
        <v>17161</v>
      </c>
      <c r="F264" s="11">
        <f t="shared" ref="F264:F327" si="24">D264-E264</f>
        <v>12849</v>
      </c>
      <c r="G264" s="12">
        <f t="shared" ref="G264:G327" si="25">IF(E264&lt;&gt;0,(D264-E264)/E264*100,"-")</f>
        <v>74.873259134083099</v>
      </c>
      <c r="H264" s="9" t="s">
        <v>401</v>
      </c>
    </row>
    <row r="265" spans="1:8" ht="28.5" x14ac:dyDescent="0.25">
      <c r="A265" s="8" t="s">
        <v>379</v>
      </c>
      <c r="B265" s="9" t="s">
        <v>402</v>
      </c>
      <c r="C265" s="9" t="s">
        <v>224</v>
      </c>
      <c r="D265" s="10">
        <v>283972</v>
      </c>
      <c r="E265" s="10">
        <v>243521</v>
      </c>
      <c r="F265" s="11">
        <f t="shared" si="24"/>
        <v>40451</v>
      </c>
      <c r="G265" s="12">
        <f t="shared" si="25"/>
        <v>16.610887767379403</v>
      </c>
      <c r="H265" s="9" t="s">
        <v>225</v>
      </c>
    </row>
    <row r="266" spans="1:8" ht="28.5" x14ac:dyDescent="0.25">
      <c r="A266" s="8" t="s">
        <v>379</v>
      </c>
      <c r="B266" s="9" t="s">
        <v>403</v>
      </c>
      <c r="C266" s="9" t="s">
        <v>45</v>
      </c>
      <c r="D266" s="10">
        <v>184294</v>
      </c>
      <c r="E266" s="10">
        <v>181771</v>
      </c>
      <c r="F266" s="11">
        <f t="shared" si="24"/>
        <v>2523</v>
      </c>
      <c r="G266" s="12">
        <f t="shared" si="25"/>
        <v>1.3880101886439531</v>
      </c>
      <c r="H266" s="9" t="s">
        <v>404</v>
      </c>
    </row>
    <row r="267" spans="1:8" ht="28.5" x14ac:dyDescent="0.25">
      <c r="A267" s="8" t="s">
        <v>379</v>
      </c>
      <c r="B267" s="9" t="s">
        <v>405</v>
      </c>
      <c r="C267" s="9" t="s">
        <v>45</v>
      </c>
      <c r="D267" s="10">
        <v>34712</v>
      </c>
      <c r="E267" s="10">
        <v>35637</v>
      </c>
      <c r="F267" s="11">
        <f t="shared" si="24"/>
        <v>-925</v>
      </c>
      <c r="G267" s="12">
        <f t="shared" si="25"/>
        <v>-2.5956169150040691</v>
      </c>
      <c r="H267" s="9" t="s">
        <v>50</v>
      </c>
    </row>
    <row r="268" spans="1:8" ht="28.5" x14ac:dyDescent="0.25">
      <c r="A268" s="8" t="s">
        <v>379</v>
      </c>
      <c r="B268" s="9" t="s">
        <v>406</v>
      </c>
      <c r="C268" s="9" t="s">
        <v>45</v>
      </c>
      <c r="D268" s="10">
        <v>8748</v>
      </c>
      <c r="E268" s="10">
        <v>12946</v>
      </c>
      <c r="F268" s="11">
        <f t="shared" si="24"/>
        <v>-4198</v>
      </c>
      <c r="G268" s="12">
        <f t="shared" si="25"/>
        <v>-32.427004480148305</v>
      </c>
      <c r="H268" s="9" t="s">
        <v>237</v>
      </c>
    </row>
    <row r="269" spans="1:8" ht="28.5" x14ac:dyDescent="0.25">
      <c r="A269" s="8" t="s">
        <v>379</v>
      </c>
      <c r="B269" s="9" t="s">
        <v>407</v>
      </c>
      <c r="C269" s="9" t="s">
        <v>45</v>
      </c>
      <c r="D269" s="10">
        <v>102852</v>
      </c>
      <c r="E269" s="10">
        <v>93582</v>
      </c>
      <c r="F269" s="11">
        <f t="shared" si="24"/>
        <v>9270</v>
      </c>
      <c r="G269" s="12">
        <f t="shared" si="25"/>
        <v>9.9057511059819188</v>
      </c>
      <c r="H269" s="9" t="s">
        <v>408</v>
      </c>
    </row>
    <row r="270" spans="1:8" ht="28.5" x14ac:dyDescent="0.25">
      <c r="A270" s="8" t="s">
        <v>379</v>
      </c>
      <c r="B270" s="9" t="s">
        <v>409</v>
      </c>
      <c r="C270" s="9" t="s">
        <v>45</v>
      </c>
      <c r="D270" s="10">
        <v>35401</v>
      </c>
      <c r="E270" s="10">
        <v>36382</v>
      </c>
      <c r="F270" s="11">
        <f t="shared" si="24"/>
        <v>-981</v>
      </c>
      <c r="G270" s="12">
        <f t="shared" si="25"/>
        <v>-2.6963883238964321</v>
      </c>
      <c r="H270" s="9" t="s">
        <v>410</v>
      </c>
    </row>
    <row r="271" spans="1:8" ht="28.5" x14ac:dyDescent="0.25">
      <c r="A271" s="8" t="s">
        <v>379</v>
      </c>
      <c r="B271" s="9" t="s">
        <v>411</v>
      </c>
      <c r="C271" s="9" t="s">
        <v>45</v>
      </c>
      <c r="D271" s="10">
        <v>549380</v>
      </c>
      <c r="E271" s="10">
        <v>476489</v>
      </c>
      <c r="F271" s="11">
        <f t="shared" si="24"/>
        <v>72891</v>
      </c>
      <c r="G271" s="12">
        <f t="shared" si="25"/>
        <v>15.297519984721578</v>
      </c>
      <c r="H271" s="9" t="s">
        <v>237</v>
      </c>
    </row>
    <row r="272" spans="1:8" ht="42.75" x14ac:dyDescent="0.25">
      <c r="A272" s="8" t="s">
        <v>379</v>
      </c>
      <c r="B272" s="9" t="s">
        <v>412</v>
      </c>
      <c r="C272" s="9" t="s">
        <v>45</v>
      </c>
      <c r="D272" s="10">
        <v>328803</v>
      </c>
      <c r="E272" s="10">
        <v>336142</v>
      </c>
      <c r="F272" s="11">
        <f t="shared" si="24"/>
        <v>-7339</v>
      </c>
      <c r="G272" s="12">
        <f t="shared" si="25"/>
        <v>-2.1833034848367654</v>
      </c>
      <c r="H272" s="9" t="s">
        <v>237</v>
      </c>
    </row>
    <row r="273" spans="1:8" ht="57" x14ac:dyDescent="0.25">
      <c r="A273" s="8" t="s">
        <v>379</v>
      </c>
      <c r="B273" s="9" t="s">
        <v>413</v>
      </c>
      <c r="C273" s="9" t="s">
        <v>27</v>
      </c>
      <c r="D273" s="10">
        <v>11956</v>
      </c>
      <c r="E273" s="10">
        <v>15673</v>
      </c>
      <c r="F273" s="11">
        <f t="shared" si="24"/>
        <v>-3717</v>
      </c>
      <c r="G273" s="12">
        <f t="shared" si="25"/>
        <v>-23.715944618133094</v>
      </c>
      <c r="H273" s="9" t="s">
        <v>50</v>
      </c>
    </row>
    <row r="274" spans="1:8" ht="28.5" x14ac:dyDescent="0.25">
      <c r="A274" s="8" t="s">
        <v>379</v>
      </c>
      <c r="B274" s="9" t="s">
        <v>414</v>
      </c>
      <c r="C274" s="9" t="s">
        <v>27</v>
      </c>
      <c r="D274" s="10">
        <v>79847</v>
      </c>
      <c r="E274" s="10">
        <v>62799</v>
      </c>
      <c r="F274" s="11">
        <f t="shared" si="24"/>
        <v>17048</v>
      </c>
      <c r="G274" s="12">
        <f t="shared" si="25"/>
        <v>27.146929091227566</v>
      </c>
      <c r="H274" s="9" t="s">
        <v>50</v>
      </c>
    </row>
    <row r="275" spans="1:8" ht="28.5" x14ac:dyDescent="0.25">
      <c r="A275" s="8" t="s">
        <v>379</v>
      </c>
      <c r="B275" s="9" t="s">
        <v>415</v>
      </c>
      <c r="C275" s="9" t="s">
        <v>45</v>
      </c>
      <c r="D275" s="10">
        <v>42457</v>
      </c>
      <c r="E275" s="10">
        <v>41007</v>
      </c>
      <c r="F275" s="11">
        <f t="shared" si="24"/>
        <v>1450</v>
      </c>
      <c r="G275" s="12">
        <f t="shared" si="25"/>
        <v>3.5359816616675199</v>
      </c>
      <c r="H275" s="9" t="s">
        <v>50</v>
      </c>
    </row>
    <row r="276" spans="1:8" ht="57" x14ac:dyDescent="0.25">
      <c r="A276" s="8" t="s">
        <v>379</v>
      </c>
      <c r="B276" s="9" t="s">
        <v>416</v>
      </c>
      <c r="C276" s="9" t="s">
        <v>27</v>
      </c>
      <c r="D276" s="10">
        <v>4265</v>
      </c>
      <c r="E276" s="10">
        <v>4820</v>
      </c>
      <c r="F276" s="11">
        <f t="shared" si="24"/>
        <v>-555</v>
      </c>
      <c r="G276" s="12">
        <f t="shared" si="25"/>
        <v>-11.514522821576763</v>
      </c>
      <c r="H276" s="9" t="s">
        <v>50</v>
      </c>
    </row>
    <row r="277" spans="1:8" ht="28.5" x14ac:dyDescent="0.25">
      <c r="A277" s="8" t="s">
        <v>379</v>
      </c>
      <c r="B277" s="9" t="s">
        <v>417</v>
      </c>
      <c r="C277" s="9" t="s">
        <v>27</v>
      </c>
      <c r="D277" s="10">
        <v>1393</v>
      </c>
      <c r="E277" s="10">
        <v>2663</v>
      </c>
      <c r="F277" s="11">
        <f t="shared" si="24"/>
        <v>-1270</v>
      </c>
      <c r="G277" s="12">
        <f t="shared" si="25"/>
        <v>-47.69057453999249</v>
      </c>
      <c r="H277" s="9" t="s">
        <v>354</v>
      </c>
    </row>
    <row r="278" spans="1:8" ht="28.5" x14ac:dyDescent="0.25">
      <c r="A278" s="8" t="s">
        <v>379</v>
      </c>
      <c r="B278" s="9" t="s">
        <v>418</v>
      </c>
      <c r="C278" s="9" t="s">
        <v>27</v>
      </c>
      <c r="D278" s="10">
        <v>6751</v>
      </c>
      <c r="E278" s="10">
        <v>8616</v>
      </c>
      <c r="F278" s="11">
        <f t="shared" si="24"/>
        <v>-1865</v>
      </c>
      <c r="G278" s="12">
        <f t="shared" si="25"/>
        <v>-21.645775301764157</v>
      </c>
      <c r="H278" s="9" t="s">
        <v>50</v>
      </c>
    </row>
    <row r="279" spans="1:8" ht="28.5" x14ac:dyDescent="0.25">
      <c r="A279" s="8" t="s">
        <v>379</v>
      </c>
      <c r="B279" s="9" t="s">
        <v>419</v>
      </c>
      <c r="C279" s="9" t="s">
        <v>151</v>
      </c>
      <c r="D279" s="10">
        <v>9688</v>
      </c>
      <c r="E279" s="10">
        <v>7617</v>
      </c>
      <c r="F279" s="11">
        <f t="shared" si="24"/>
        <v>2071</v>
      </c>
      <c r="G279" s="12">
        <f t="shared" si="25"/>
        <v>27.189182092687407</v>
      </c>
      <c r="H279" s="9" t="s">
        <v>420</v>
      </c>
    </row>
    <row r="280" spans="1:8" ht="28.5" x14ac:dyDescent="0.25">
      <c r="A280" s="8" t="s">
        <v>379</v>
      </c>
      <c r="B280" s="9" t="s">
        <v>421</v>
      </c>
      <c r="C280" s="9" t="s">
        <v>30</v>
      </c>
      <c r="D280" s="10">
        <v>127340</v>
      </c>
      <c r="E280" s="10">
        <v>0</v>
      </c>
      <c r="F280" s="11">
        <f t="shared" si="24"/>
        <v>127340</v>
      </c>
      <c r="G280" s="12" t="str">
        <f t="shared" si="25"/>
        <v>-</v>
      </c>
      <c r="H280" s="9" t="s">
        <v>50</v>
      </c>
    </row>
    <row r="281" spans="1:8" ht="28.5" x14ac:dyDescent="0.25">
      <c r="A281" s="8" t="s">
        <v>379</v>
      </c>
      <c r="B281" s="9" t="s">
        <v>422</v>
      </c>
      <c r="C281" s="9" t="s">
        <v>30</v>
      </c>
      <c r="D281" s="10">
        <v>219365</v>
      </c>
      <c r="E281" s="10">
        <v>78435</v>
      </c>
      <c r="F281" s="11">
        <f t="shared" si="24"/>
        <v>140930</v>
      </c>
      <c r="G281" s="12">
        <f t="shared" si="25"/>
        <v>179.67743991840376</v>
      </c>
      <c r="H281" s="9" t="s">
        <v>230</v>
      </c>
    </row>
    <row r="282" spans="1:8" ht="28.5" x14ac:dyDescent="0.25">
      <c r="A282" s="8" t="s">
        <v>379</v>
      </c>
      <c r="B282" s="9" t="s">
        <v>423</v>
      </c>
      <c r="C282" s="9" t="s">
        <v>30</v>
      </c>
      <c r="D282" s="10">
        <v>167470</v>
      </c>
      <c r="E282" s="10">
        <v>202502</v>
      </c>
      <c r="F282" s="11">
        <f t="shared" si="24"/>
        <v>-35032</v>
      </c>
      <c r="G282" s="12">
        <f t="shared" si="25"/>
        <v>-17.299582226348381</v>
      </c>
      <c r="H282" s="9" t="s">
        <v>424</v>
      </c>
    </row>
    <row r="283" spans="1:8" ht="42.75" x14ac:dyDescent="0.25">
      <c r="A283" s="8" t="s">
        <v>379</v>
      </c>
      <c r="B283" s="9" t="s">
        <v>425</v>
      </c>
      <c r="C283" s="9" t="s">
        <v>30</v>
      </c>
      <c r="D283" s="10">
        <v>458052</v>
      </c>
      <c r="E283" s="10">
        <v>264210</v>
      </c>
      <c r="F283" s="11">
        <f t="shared" si="24"/>
        <v>193842</v>
      </c>
      <c r="G283" s="12">
        <f t="shared" si="25"/>
        <v>73.366640172589982</v>
      </c>
      <c r="H283" s="9" t="s">
        <v>426</v>
      </c>
    </row>
    <row r="284" spans="1:8" ht="85.5" x14ac:dyDescent="0.25">
      <c r="A284" s="8" t="s">
        <v>379</v>
      </c>
      <c r="B284" s="9" t="s">
        <v>427</v>
      </c>
      <c r="C284" s="9" t="s">
        <v>108</v>
      </c>
      <c r="D284" s="10">
        <v>89</v>
      </c>
      <c r="E284" s="10">
        <v>33</v>
      </c>
      <c r="F284" s="11">
        <f t="shared" si="24"/>
        <v>56</v>
      </c>
      <c r="G284" s="12">
        <f t="shared" si="25"/>
        <v>169.69696969696969</v>
      </c>
      <c r="H284" s="9" t="s">
        <v>50</v>
      </c>
    </row>
    <row r="285" spans="1:8" ht="28.5" x14ac:dyDescent="0.25">
      <c r="A285" s="8" t="s">
        <v>379</v>
      </c>
      <c r="B285" s="9" t="s">
        <v>428</v>
      </c>
      <c r="C285" s="9" t="s">
        <v>33</v>
      </c>
      <c r="D285" s="10">
        <v>15742</v>
      </c>
      <c r="E285" s="10">
        <v>15457</v>
      </c>
      <c r="F285" s="11">
        <f t="shared" si="24"/>
        <v>285</v>
      </c>
      <c r="G285" s="12">
        <f t="shared" si="25"/>
        <v>1.8438248042957885</v>
      </c>
      <c r="H285" s="9" t="s">
        <v>50</v>
      </c>
    </row>
    <row r="286" spans="1:8" ht="28.5" x14ac:dyDescent="0.25">
      <c r="A286" s="8" t="s">
        <v>379</v>
      </c>
      <c r="B286" s="9" t="s">
        <v>429</v>
      </c>
      <c r="C286" s="9" t="s">
        <v>33</v>
      </c>
      <c r="D286" s="10">
        <v>1542</v>
      </c>
      <c r="E286" s="10">
        <v>1741</v>
      </c>
      <c r="F286" s="11">
        <f t="shared" si="24"/>
        <v>-199</v>
      </c>
      <c r="G286" s="12">
        <f t="shared" si="25"/>
        <v>-11.430212521539346</v>
      </c>
      <c r="H286" s="9" t="s">
        <v>50</v>
      </c>
    </row>
    <row r="287" spans="1:8" ht="28.5" x14ac:dyDescent="0.25">
      <c r="A287" s="8" t="s">
        <v>379</v>
      </c>
      <c r="B287" s="9" t="s">
        <v>430</v>
      </c>
      <c r="C287" s="9" t="s">
        <v>30</v>
      </c>
      <c r="D287" s="10">
        <v>153412</v>
      </c>
      <c r="E287" s="10">
        <v>140072</v>
      </c>
      <c r="F287" s="11">
        <f t="shared" si="24"/>
        <v>13340</v>
      </c>
      <c r="G287" s="12">
        <f t="shared" si="25"/>
        <v>9.5236735393226351</v>
      </c>
      <c r="H287" s="9" t="s">
        <v>344</v>
      </c>
    </row>
    <row r="288" spans="1:8" ht="42.75" x14ac:dyDescent="0.25">
      <c r="A288" s="8" t="s">
        <v>379</v>
      </c>
      <c r="B288" s="9" t="s">
        <v>431</v>
      </c>
      <c r="C288" s="9" t="s">
        <v>432</v>
      </c>
      <c r="D288" s="10">
        <v>187129</v>
      </c>
      <c r="E288" s="10">
        <v>177777</v>
      </c>
      <c r="F288" s="11">
        <f t="shared" si="24"/>
        <v>9352</v>
      </c>
      <c r="G288" s="12">
        <f t="shared" si="25"/>
        <v>5.2605230147881894</v>
      </c>
      <c r="H288" s="9" t="s">
        <v>433</v>
      </c>
    </row>
    <row r="289" spans="1:8" ht="28.5" x14ac:dyDescent="0.25">
      <c r="A289" s="8" t="s">
        <v>379</v>
      </c>
      <c r="B289" s="9" t="s">
        <v>434</v>
      </c>
      <c r="C289" s="9" t="s">
        <v>86</v>
      </c>
      <c r="D289" s="10">
        <v>598537</v>
      </c>
      <c r="E289" s="10">
        <v>537006</v>
      </c>
      <c r="F289" s="11">
        <f t="shared" si="24"/>
        <v>61531</v>
      </c>
      <c r="G289" s="12">
        <f t="shared" si="25"/>
        <v>11.458158754278351</v>
      </c>
      <c r="H289" s="9" t="s">
        <v>95</v>
      </c>
    </row>
    <row r="290" spans="1:8" ht="28.5" x14ac:dyDescent="0.25">
      <c r="A290" s="8" t="s">
        <v>379</v>
      </c>
      <c r="B290" s="9" t="s">
        <v>435</v>
      </c>
      <c r="C290" s="9" t="s">
        <v>359</v>
      </c>
      <c r="D290" s="10">
        <v>110000</v>
      </c>
      <c r="E290" s="10">
        <v>61000</v>
      </c>
      <c r="F290" s="11">
        <f t="shared" si="24"/>
        <v>49000</v>
      </c>
      <c r="G290" s="12">
        <f t="shared" si="25"/>
        <v>80.327868852459019</v>
      </c>
      <c r="H290" s="9" t="s">
        <v>367</v>
      </c>
    </row>
    <row r="291" spans="1:8" ht="28.5" x14ac:dyDescent="0.25">
      <c r="A291" s="8" t="s">
        <v>379</v>
      </c>
      <c r="B291" s="9" t="s">
        <v>436</v>
      </c>
      <c r="C291" s="9" t="s">
        <v>48</v>
      </c>
      <c r="D291" s="10">
        <v>147179</v>
      </c>
      <c r="E291" s="10">
        <v>20674</v>
      </c>
      <c r="F291" s="11">
        <f t="shared" si="24"/>
        <v>126505</v>
      </c>
      <c r="G291" s="12">
        <f t="shared" si="25"/>
        <v>611.90384057270001</v>
      </c>
      <c r="H291" s="9" t="s">
        <v>50</v>
      </c>
    </row>
    <row r="292" spans="1:8" ht="28.5" x14ac:dyDescent="0.25">
      <c r="A292" s="8" t="s">
        <v>379</v>
      </c>
      <c r="B292" s="9" t="s">
        <v>437</v>
      </c>
      <c r="C292" s="9" t="s">
        <v>11</v>
      </c>
      <c r="D292" s="10">
        <v>6453</v>
      </c>
      <c r="E292" s="10">
        <v>9037</v>
      </c>
      <c r="F292" s="11">
        <f t="shared" si="24"/>
        <v>-2584</v>
      </c>
      <c r="G292" s="12">
        <f t="shared" si="25"/>
        <v>-28.593559809671348</v>
      </c>
      <c r="H292" s="9" t="s">
        <v>50</v>
      </c>
    </row>
    <row r="293" spans="1:8" ht="28.5" x14ac:dyDescent="0.25">
      <c r="A293" s="8" t="s">
        <v>379</v>
      </c>
      <c r="B293" s="9" t="s">
        <v>438</v>
      </c>
      <c r="C293" s="9" t="s">
        <v>11</v>
      </c>
      <c r="D293" s="10">
        <v>11649</v>
      </c>
      <c r="E293" s="10">
        <v>8628</v>
      </c>
      <c r="F293" s="11">
        <f t="shared" si="24"/>
        <v>3021</v>
      </c>
      <c r="G293" s="12">
        <f t="shared" si="25"/>
        <v>35.013908205841446</v>
      </c>
      <c r="H293" s="9" t="s">
        <v>50</v>
      </c>
    </row>
    <row r="294" spans="1:8" ht="28.5" x14ac:dyDescent="0.25">
      <c r="A294" s="8" t="s">
        <v>379</v>
      </c>
      <c r="B294" s="9" t="s">
        <v>439</v>
      </c>
      <c r="C294" s="9" t="s">
        <v>11</v>
      </c>
      <c r="D294" s="10">
        <v>83680</v>
      </c>
      <c r="E294" s="10">
        <v>12338</v>
      </c>
      <c r="F294" s="11">
        <f t="shared" si="24"/>
        <v>71342</v>
      </c>
      <c r="G294" s="12">
        <f t="shared" si="25"/>
        <v>578.22985897228079</v>
      </c>
      <c r="H294" s="9" t="s">
        <v>50</v>
      </c>
    </row>
    <row r="295" spans="1:8" ht="28.5" x14ac:dyDescent="0.25">
      <c r="A295" s="8" t="s">
        <v>379</v>
      </c>
      <c r="B295" s="9" t="s">
        <v>440</v>
      </c>
      <c r="C295" s="9" t="s">
        <v>86</v>
      </c>
      <c r="D295" s="10">
        <v>11121</v>
      </c>
      <c r="E295" s="10">
        <v>8724</v>
      </c>
      <c r="F295" s="11">
        <f t="shared" si="24"/>
        <v>2397</v>
      </c>
      <c r="G295" s="12">
        <f t="shared" si="25"/>
        <v>27.47592847317744</v>
      </c>
      <c r="H295" s="9" t="s">
        <v>50</v>
      </c>
    </row>
    <row r="296" spans="1:8" ht="28.5" x14ac:dyDescent="0.25">
      <c r="A296" s="8" t="s">
        <v>379</v>
      </c>
      <c r="B296" s="9" t="s">
        <v>441</v>
      </c>
      <c r="C296" s="9" t="s">
        <v>86</v>
      </c>
      <c r="D296" s="10">
        <v>12906</v>
      </c>
      <c r="E296" s="10">
        <v>11524</v>
      </c>
      <c r="F296" s="11">
        <f t="shared" si="24"/>
        <v>1382</v>
      </c>
      <c r="G296" s="12">
        <f t="shared" si="25"/>
        <v>11.992363762582436</v>
      </c>
      <c r="H296" s="9" t="s">
        <v>50</v>
      </c>
    </row>
    <row r="297" spans="1:8" ht="28.5" x14ac:dyDescent="0.25">
      <c r="A297" s="8" t="s">
        <v>379</v>
      </c>
      <c r="B297" s="9" t="s">
        <v>442</v>
      </c>
      <c r="C297" s="9" t="s">
        <v>224</v>
      </c>
      <c r="D297" s="10">
        <v>34936</v>
      </c>
      <c r="E297" s="10">
        <v>35669</v>
      </c>
      <c r="F297" s="11">
        <f t="shared" si="24"/>
        <v>-733</v>
      </c>
      <c r="G297" s="12">
        <f t="shared" si="25"/>
        <v>-2.0550057472875607</v>
      </c>
      <c r="H297" s="9" t="s">
        <v>50</v>
      </c>
    </row>
    <row r="298" spans="1:8" ht="28.5" x14ac:dyDescent="0.25">
      <c r="A298" s="8" t="s">
        <v>379</v>
      </c>
      <c r="B298" s="9" t="s">
        <v>443</v>
      </c>
      <c r="C298" s="9" t="s">
        <v>224</v>
      </c>
      <c r="D298" s="10">
        <v>28389</v>
      </c>
      <c r="E298" s="10">
        <v>39858</v>
      </c>
      <c r="F298" s="11">
        <f t="shared" si="24"/>
        <v>-11469</v>
      </c>
      <c r="G298" s="12">
        <f t="shared" si="25"/>
        <v>-28.77465000752672</v>
      </c>
      <c r="H298" s="9" t="s">
        <v>50</v>
      </c>
    </row>
    <row r="299" spans="1:8" ht="28.5" x14ac:dyDescent="0.25">
      <c r="A299" s="8" t="s">
        <v>379</v>
      </c>
      <c r="B299" s="9" t="s">
        <v>444</v>
      </c>
      <c r="C299" s="9" t="s">
        <v>224</v>
      </c>
      <c r="D299" s="10">
        <v>30492</v>
      </c>
      <c r="E299" s="10">
        <v>29542</v>
      </c>
      <c r="F299" s="11">
        <f t="shared" si="24"/>
        <v>950</v>
      </c>
      <c r="G299" s="12">
        <f t="shared" si="25"/>
        <v>3.2157606120100199</v>
      </c>
      <c r="H299" s="9" t="s">
        <v>445</v>
      </c>
    </row>
    <row r="300" spans="1:8" ht="28.5" x14ac:dyDescent="0.25">
      <c r="A300" s="8" t="s">
        <v>379</v>
      </c>
      <c r="B300" s="9" t="s">
        <v>446</v>
      </c>
      <c r="C300" s="9" t="s">
        <v>224</v>
      </c>
      <c r="D300" s="10">
        <v>175681</v>
      </c>
      <c r="E300" s="10">
        <v>187483</v>
      </c>
      <c r="F300" s="11">
        <f t="shared" si="24"/>
        <v>-11802</v>
      </c>
      <c r="G300" s="12">
        <f t="shared" si="25"/>
        <v>-6.2949707440141234</v>
      </c>
      <c r="H300" s="9" t="s">
        <v>225</v>
      </c>
    </row>
    <row r="301" spans="1:8" ht="28.5" x14ac:dyDescent="0.25">
      <c r="A301" s="8" t="s">
        <v>379</v>
      </c>
      <c r="B301" s="9" t="s">
        <v>447</v>
      </c>
      <c r="C301" s="9" t="s">
        <v>224</v>
      </c>
      <c r="D301" s="10">
        <v>225838</v>
      </c>
      <c r="E301" s="10">
        <v>228012</v>
      </c>
      <c r="F301" s="11">
        <f t="shared" si="24"/>
        <v>-2174</v>
      </c>
      <c r="G301" s="12">
        <f t="shared" si="25"/>
        <v>-0.9534585898987773</v>
      </c>
      <c r="H301" s="9" t="s">
        <v>225</v>
      </c>
    </row>
    <row r="302" spans="1:8" ht="28.5" x14ac:dyDescent="0.25">
      <c r="A302" s="8" t="s">
        <v>379</v>
      </c>
      <c r="B302" s="9" t="s">
        <v>448</v>
      </c>
      <c r="C302" s="9" t="s">
        <v>138</v>
      </c>
      <c r="D302" s="10">
        <v>62731</v>
      </c>
      <c r="E302" s="10">
        <v>65022</v>
      </c>
      <c r="F302" s="11">
        <f t="shared" si="24"/>
        <v>-2291</v>
      </c>
      <c r="G302" s="12">
        <f t="shared" si="25"/>
        <v>-3.5234228414998001</v>
      </c>
      <c r="H302" s="9" t="s">
        <v>50</v>
      </c>
    </row>
    <row r="303" spans="1:8" ht="28.5" x14ac:dyDescent="0.25">
      <c r="A303" s="8" t="s">
        <v>379</v>
      </c>
      <c r="B303" s="9" t="s">
        <v>449</v>
      </c>
      <c r="C303" s="9" t="s">
        <v>138</v>
      </c>
      <c r="D303" s="10">
        <v>29187</v>
      </c>
      <c r="E303" s="10">
        <v>21459</v>
      </c>
      <c r="F303" s="11">
        <f t="shared" si="24"/>
        <v>7728</v>
      </c>
      <c r="G303" s="12">
        <f t="shared" si="25"/>
        <v>36.012861736334408</v>
      </c>
      <c r="H303" s="9" t="s">
        <v>50</v>
      </c>
    </row>
    <row r="304" spans="1:8" ht="28.5" x14ac:dyDescent="0.25">
      <c r="A304" s="8" t="s">
        <v>379</v>
      </c>
      <c r="B304" s="9" t="s">
        <v>450</v>
      </c>
      <c r="C304" s="9" t="s">
        <v>40</v>
      </c>
      <c r="D304" s="10">
        <v>0</v>
      </c>
      <c r="E304" s="10">
        <v>4303</v>
      </c>
      <c r="F304" s="11">
        <f t="shared" si="24"/>
        <v>-4303</v>
      </c>
      <c r="G304" s="12">
        <f t="shared" si="25"/>
        <v>-100</v>
      </c>
      <c r="H304" s="9" t="s">
        <v>50</v>
      </c>
    </row>
    <row r="305" spans="1:8" ht="28.5" x14ac:dyDescent="0.25">
      <c r="A305" s="8" t="s">
        <v>379</v>
      </c>
      <c r="B305" s="9" t="s">
        <v>451</v>
      </c>
      <c r="C305" s="9" t="s">
        <v>40</v>
      </c>
      <c r="D305" s="10">
        <v>11582</v>
      </c>
      <c r="E305" s="10">
        <v>3348</v>
      </c>
      <c r="F305" s="11">
        <f t="shared" si="24"/>
        <v>8234</v>
      </c>
      <c r="G305" s="12">
        <f t="shared" si="25"/>
        <v>245.9378733572282</v>
      </c>
      <c r="H305" s="9" t="s">
        <v>50</v>
      </c>
    </row>
    <row r="306" spans="1:8" ht="42.75" x14ac:dyDescent="0.25">
      <c r="A306" s="8" t="s">
        <v>379</v>
      </c>
      <c r="B306" s="9" t="s">
        <v>452</v>
      </c>
      <c r="C306" s="9" t="s">
        <v>27</v>
      </c>
      <c r="D306" s="10">
        <v>80830</v>
      </c>
      <c r="E306" s="10">
        <v>68650</v>
      </c>
      <c r="F306" s="11">
        <f t="shared" si="24"/>
        <v>12180</v>
      </c>
      <c r="G306" s="12">
        <f t="shared" si="25"/>
        <v>17.742170429715951</v>
      </c>
      <c r="H306" s="9" t="s">
        <v>50</v>
      </c>
    </row>
    <row r="307" spans="1:8" ht="28.5" x14ac:dyDescent="0.25">
      <c r="A307" s="8" t="s">
        <v>379</v>
      </c>
      <c r="B307" s="9" t="s">
        <v>453</v>
      </c>
      <c r="C307" s="9" t="s">
        <v>27</v>
      </c>
      <c r="D307" s="10">
        <v>3709</v>
      </c>
      <c r="E307" s="10">
        <v>1650</v>
      </c>
      <c r="F307" s="11">
        <f t="shared" si="24"/>
        <v>2059</v>
      </c>
      <c r="G307" s="12">
        <f t="shared" si="25"/>
        <v>124.78787878787878</v>
      </c>
      <c r="H307" s="9" t="s">
        <v>50</v>
      </c>
    </row>
    <row r="308" spans="1:8" ht="28.5" x14ac:dyDescent="0.25">
      <c r="A308" s="8" t="s">
        <v>379</v>
      </c>
      <c r="B308" s="9" t="s">
        <v>454</v>
      </c>
      <c r="C308" s="9" t="s">
        <v>27</v>
      </c>
      <c r="D308" s="10">
        <v>4393</v>
      </c>
      <c r="E308" s="10">
        <v>7223</v>
      </c>
      <c r="F308" s="11">
        <f t="shared" si="24"/>
        <v>-2830</v>
      </c>
      <c r="G308" s="12">
        <f t="shared" si="25"/>
        <v>-39.180395957358435</v>
      </c>
      <c r="H308" s="9" t="s">
        <v>50</v>
      </c>
    </row>
    <row r="309" spans="1:8" ht="28.5" x14ac:dyDescent="0.25">
      <c r="A309" s="8" t="s">
        <v>379</v>
      </c>
      <c r="B309" s="9" t="s">
        <v>455</v>
      </c>
      <c r="C309" s="9" t="s">
        <v>359</v>
      </c>
      <c r="D309" s="10">
        <v>61053</v>
      </c>
      <c r="E309" s="10">
        <v>92016</v>
      </c>
      <c r="F309" s="11">
        <f t="shared" si="24"/>
        <v>-30963</v>
      </c>
      <c r="G309" s="12">
        <f t="shared" si="25"/>
        <v>-33.649582681272818</v>
      </c>
      <c r="H309" s="9" t="s">
        <v>50</v>
      </c>
    </row>
    <row r="310" spans="1:8" ht="28.5" x14ac:dyDescent="0.25">
      <c r="A310" s="8" t="s">
        <v>379</v>
      </c>
      <c r="B310" s="9" t="s">
        <v>456</v>
      </c>
      <c r="C310" s="9" t="s">
        <v>151</v>
      </c>
      <c r="D310" s="10">
        <v>36151</v>
      </c>
      <c r="E310" s="10">
        <v>40715</v>
      </c>
      <c r="F310" s="11">
        <f t="shared" si="24"/>
        <v>-4564</v>
      </c>
      <c r="G310" s="12">
        <f t="shared" si="25"/>
        <v>-11.20962790126489</v>
      </c>
      <c r="H310" s="9" t="s">
        <v>50</v>
      </c>
    </row>
    <row r="311" spans="1:8" ht="28.5" x14ac:dyDescent="0.25">
      <c r="A311" s="8" t="s">
        <v>379</v>
      </c>
      <c r="B311" s="9" t="s">
        <v>457</v>
      </c>
      <c r="C311" s="9" t="s">
        <v>48</v>
      </c>
      <c r="D311" s="10">
        <v>776</v>
      </c>
      <c r="E311" s="10">
        <v>759</v>
      </c>
      <c r="F311" s="11">
        <f t="shared" si="24"/>
        <v>17</v>
      </c>
      <c r="G311" s="12">
        <f t="shared" si="25"/>
        <v>2.2397891963109355</v>
      </c>
      <c r="H311" s="9" t="s">
        <v>50</v>
      </c>
    </row>
    <row r="312" spans="1:8" ht="28.5" x14ac:dyDescent="0.25">
      <c r="A312" s="8" t="s">
        <v>379</v>
      </c>
      <c r="B312" s="9" t="s">
        <v>458</v>
      </c>
      <c r="C312" s="9" t="s">
        <v>48</v>
      </c>
      <c r="D312" s="10">
        <v>201</v>
      </c>
      <c r="E312" s="10">
        <v>301</v>
      </c>
      <c r="F312" s="11">
        <f t="shared" si="24"/>
        <v>-100</v>
      </c>
      <c r="G312" s="12">
        <f t="shared" si="25"/>
        <v>-33.222591362126245</v>
      </c>
      <c r="H312" s="9" t="s">
        <v>50</v>
      </c>
    </row>
    <row r="313" spans="1:8" ht="28.5" x14ac:dyDescent="0.25">
      <c r="A313" s="8" t="s">
        <v>379</v>
      </c>
      <c r="B313" s="9" t="s">
        <v>459</v>
      </c>
      <c r="C313" s="9" t="s">
        <v>48</v>
      </c>
      <c r="D313" s="10">
        <v>6328</v>
      </c>
      <c r="E313" s="10">
        <v>6394</v>
      </c>
      <c r="F313" s="11">
        <f t="shared" si="24"/>
        <v>-66</v>
      </c>
      <c r="G313" s="12">
        <f t="shared" si="25"/>
        <v>-1.0322177040975915</v>
      </c>
      <c r="H313" s="9" t="s">
        <v>50</v>
      </c>
    </row>
    <row r="314" spans="1:8" ht="28.5" x14ac:dyDescent="0.25">
      <c r="A314" s="8" t="s">
        <v>379</v>
      </c>
      <c r="B314" s="9" t="s">
        <v>460</v>
      </c>
      <c r="C314" s="9" t="s">
        <v>27</v>
      </c>
      <c r="D314" s="10">
        <v>25944</v>
      </c>
      <c r="E314" s="10">
        <v>22738</v>
      </c>
      <c r="F314" s="11">
        <f t="shared" si="24"/>
        <v>3206</v>
      </c>
      <c r="G314" s="12">
        <f t="shared" si="25"/>
        <v>14.099744920397573</v>
      </c>
      <c r="H314" s="9" t="s">
        <v>50</v>
      </c>
    </row>
    <row r="315" spans="1:8" ht="28.5" x14ac:dyDescent="0.25">
      <c r="A315" s="8" t="s">
        <v>379</v>
      </c>
      <c r="B315" s="9" t="s">
        <v>461</v>
      </c>
      <c r="C315" s="9" t="s">
        <v>45</v>
      </c>
      <c r="D315" s="10">
        <v>158798</v>
      </c>
      <c r="E315" s="10">
        <v>158433</v>
      </c>
      <c r="F315" s="11">
        <f t="shared" si="24"/>
        <v>365</v>
      </c>
      <c r="G315" s="12">
        <f t="shared" si="25"/>
        <v>0.23038129682578756</v>
      </c>
      <c r="H315" s="9" t="s">
        <v>237</v>
      </c>
    </row>
    <row r="316" spans="1:8" ht="28.5" x14ac:dyDescent="0.25">
      <c r="A316" s="8" t="s">
        <v>379</v>
      </c>
      <c r="B316" s="9" t="s">
        <v>462</v>
      </c>
      <c r="C316" s="9" t="s">
        <v>11</v>
      </c>
      <c r="D316" s="10">
        <v>29162</v>
      </c>
      <c r="E316" s="10">
        <v>22865</v>
      </c>
      <c r="F316" s="11">
        <f t="shared" si="24"/>
        <v>6297</v>
      </c>
      <c r="G316" s="12">
        <f t="shared" si="25"/>
        <v>27.53990815657118</v>
      </c>
      <c r="H316" s="9" t="s">
        <v>95</v>
      </c>
    </row>
    <row r="317" spans="1:8" ht="28.5" x14ac:dyDescent="0.25">
      <c r="A317" s="8" t="s">
        <v>379</v>
      </c>
      <c r="B317" s="9" t="s">
        <v>463</v>
      </c>
      <c r="C317" s="9" t="s">
        <v>86</v>
      </c>
      <c r="D317" s="10">
        <v>40149</v>
      </c>
      <c r="E317" s="10">
        <v>18246</v>
      </c>
      <c r="F317" s="11">
        <f t="shared" si="24"/>
        <v>21903</v>
      </c>
      <c r="G317" s="12">
        <f t="shared" si="25"/>
        <v>120.04274909569222</v>
      </c>
      <c r="H317" s="9" t="s">
        <v>50</v>
      </c>
    </row>
    <row r="318" spans="1:8" ht="28.5" x14ac:dyDescent="0.25">
      <c r="A318" s="8" t="s">
        <v>379</v>
      </c>
      <c r="B318" s="9" t="s">
        <v>464</v>
      </c>
      <c r="C318" s="9" t="s">
        <v>86</v>
      </c>
      <c r="D318" s="10">
        <v>5269</v>
      </c>
      <c r="E318" s="10">
        <v>5180</v>
      </c>
      <c r="F318" s="11">
        <f t="shared" si="24"/>
        <v>89</v>
      </c>
      <c r="G318" s="12">
        <f t="shared" si="25"/>
        <v>1.718146718146718</v>
      </c>
      <c r="H318" s="9" t="s">
        <v>50</v>
      </c>
    </row>
    <row r="319" spans="1:8" ht="42.75" x14ac:dyDescent="0.25">
      <c r="A319" s="8" t="s">
        <v>379</v>
      </c>
      <c r="B319" s="9" t="s">
        <v>465</v>
      </c>
      <c r="C319" s="9" t="s">
        <v>86</v>
      </c>
      <c r="D319" s="10">
        <v>12339</v>
      </c>
      <c r="E319" s="10">
        <v>8289</v>
      </c>
      <c r="F319" s="11">
        <f t="shared" si="24"/>
        <v>4050</v>
      </c>
      <c r="G319" s="12">
        <f t="shared" si="25"/>
        <v>48.859934853420192</v>
      </c>
      <c r="H319" s="9" t="s">
        <v>50</v>
      </c>
    </row>
    <row r="320" spans="1:8" ht="28.5" x14ac:dyDescent="0.25">
      <c r="A320" s="8" t="s">
        <v>379</v>
      </c>
      <c r="B320" s="9" t="s">
        <v>466</v>
      </c>
      <c r="C320" s="9" t="s">
        <v>138</v>
      </c>
      <c r="D320" s="10">
        <v>69930</v>
      </c>
      <c r="E320" s="10">
        <v>98100</v>
      </c>
      <c r="F320" s="11">
        <f t="shared" si="24"/>
        <v>-28170</v>
      </c>
      <c r="G320" s="12">
        <f t="shared" si="25"/>
        <v>-28.715596330275229</v>
      </c>
      <c r="H320" s="9" t="s">
        <v>114</v>
      </c>
    </row>
    <row r="321" spans="1:8" ht="28.5" x14ac:dyDescent="0.25">
      <c r="A321" s="8" t="s">
        <v>379</v>
      </c>
      <c r="B321" s="9" t="s">
        <v>467</v>
      </c>
      <c r="C321" s="9" t="s">
        <v>145</v>
      </c>
      <c r="D321" s="10">
        <v>2332</v>
      </c>
      <c r="E321" s="10">
        <v>1766</v>
      </c>
      <c r="F321" s="11">
        <f t="shared" si="24"/>
        <v>566</v>
      </c>
      <c r="G321" s="12">
        <f t="shared" si="25"/>
        <v>32.049830124575315</v>
      </c>
      <c r="H321" s="9" t="s">
        <v>230</v>
      </c>
    </row>
    <row r="322" spans="1:8" ht="28.5" x14ac:dyDescent="0.25">
      <c r="A322" s="8" t="s">
        <v>379</v>
      </c>
      <c r="B322" s="9" t="s">
        <v>468</v>
      </c>
      <c r="C322" s="9" t="s">
        <v>11</v>
      </c>
      <c r="D322" s="10">
        <v>122575</v>
      </c>
      <c r="E322" s="10">
        <v>102509</v>
      </c>
      <c r="F322" s="11">
        <f t="shared" si="24"/>
        <v>20066</v>
      </c>
      <c r="G322" s="12">
        <f t="shared" si="25"/>
        <v>19.574866597079279</v>
      </c>
      <c r="H322" s="9" t="s">
        <v>354</v>
      </c>
    </row>
    <row r="323" spans="1:8" ht="28.5" x14ac:dyDescent="0.25">
      <c r="A323" s="8" t="s">
        <v>379</v>
      </c>
      <c r="B323" s="9" t="s">
        <v>469</v>
      </c>
      <c r="C323" s="9" t="s">
        <v>11</v>
      </c>
      <c r="D323" s="10">
        <v>148880</v>
      </c>
      <c r="E323" s="10">
        <v>131244</v>
      </c>
      <c r="F323" s="11">
        <f t="shared" si="24"/>
        <v>17636</v>
      </c>
      <c r="G323" s="12">
        <f t="shared" si="25"/>
        <v>13.437566669714426</v>
      </c>
      <c r="H323" s="9" t="s">
        <v>470</v>
      </c>
    </row>
    <row r="324" spans="1:8" ht="28.5" x14ac:dyDescent="0.25">
      <c r="A324" s="8" t="s">
        <v>379</v>
      </c>
      <c r="B324" s="9" t="s">
        <v>471</v>
      </c>
      <c r="C324" s="9" t="s">
        <v>100</v>
      </c>
      <c r="D324" s="10">
        <v>0</v>
      </c>
      <c r="E324" s="10">
        <v>524</v>
      </c>
      <c r="F324" s="11">
        <f t="shared" si="24"/>
        <v>-524</v>
      </c>
      <c r="G324" s="12">
        <f t="shared" si="25"/>
        <v>-100</v>
      </c>
      <c r="H324" s="9" t="s">
        <v>472</v>
      </c>
    </row>
    <row r="325" spans="1:8" ht="28.5" x14ac:dyDescent="0.25">
      <c r="A325" s="8" t="s">
        <v>379</v>
      </c>
      <c r="B325" s="9" t="s">
        <v>473</v>
      </c>
      <c r="C325" s="9" t="s">
        <v>11</v>
      </c>
      <c r="D325" s="10">
        <v>189100</v>
      </c>
      <c r="E325" s="10">
        <v>131136</v>
      </c>
      <c r="F325" s="11">
        <f t="shared" si="24"/>
        <v>57964</v>
      </c>
      <c r="G325" s="12">
        <f t="shared" si="25"/>
        <v>44.201439726695952</v>
      </c>
      <c r="H325" s="9" t="s">
        <v>474</v>
      </c>
    </row>
    <row r="326" spans="1:8" ht="28.5" x14ac:dyDescent="0.25">
      <c r="A326" s="8" t="s">
        <v>379</v>
      </c>
      <c r="B326" s="9" t="s">
        <v>475</v>
      </c>
      <c r="C326" s="9" t="s">
        <v>11</v>
      </c>
      <c r="D326" s="10">
        <v>648929</v>
      </c>
      <c r="E326" s="10">
        <v>511064</v>
      </c>
      <c r="F326" s="11">
        <f t="shared" si="24"/>
        <v>137865</v>
      </c>
      <c r="G326" s="12">
        <f t="shared" si="25"/>
        <v>26.976073446769878</v>
      </c>
      <c r="H326" s="9" t="s">
        <v>476</v>
      </c>
    </row>
    <row r="327" spans="1:8" ht="28.5" x14ac:dyDescent="0.25">
      <c r="A327" s="8" t="s">
        <v>379</v>
      </c>
      <c r="B327" s="9" t="s">
        <v>477</v>
      </c>
      <c r="C327" s="9" t="s">
        <v>86</v>
      </c>
      <c r="D327" s="10">
        <v>34036</v>
      </c>
      <c r="E327" s="10">
        <v>59997</v>
      </c>
      <c r="F327" s="11">
        <f t="shared" si="24"/>
        <v>-25961</v>
      </c>
      <c r="G327" s="12">
        <f t="shared" si="25"/>
        <v>-43.270496858176244</v>
      </c>
      <c r="H327" s="9" t="s">
        <v>478</v>
      </c>
    </row>
    <row r="328" spans="1:8" ht="71.25" x14ac:dyDescent="0.25">
      <c r="A328" s="8" t="s">
        <v>379</v>
      </c>
      <c r="B328" s="9" t="s">
        <v>479</v>
      </c>
      <c r="C328" s="9" t="s">
        <v>86</v>
      </c>
      <c r="D328" s="10">
        <v>86724</v>
      </c>
      <c r="E328" s="10">
        <v>68700</v>
      </c>
      <c r="F328" s="11">
        <f t="shared" ref="F328:F375" si="26">D328-E328</f>
        <v>18024</v>
      </c>
      <c r="G328" s="12">
        <f t="shared" ref="G328:G375" si="27">IF(E328&lt;&gt;0,(D328-E328)/E328*100,"-")</f>
        <v>26.23580786026201</v>
      </c>
      <c r="H328" s="9" t="s">
        <v>480</v>
      </c>
    </row>
    <row r="329" spans="1:8" ht="28.5" x14ac:dyDescent="0.25">
      <c r="A329" s="8" t="s">
        <v>379</v>
      </c>
      <c r="B329" s="9" t="s">
        <v>481</v>
      </c>
      <c r="C329" s="9" t="s">
        <v>86</v>
      </c>
      <c r="D329" s="10">
        <v>302400</v>
      </c>
      <c r="E329" s="10">
        <v>285120</v>
      </c>
      <c r="F329" s="11">
        <f t="shared" si="26"/>
        <v>17280</v>
      </c>
      <c r="G329" s="12">
        <f t="shared" si="27"/>
        <v>6.0606060606060606</v>
      </c>
      <c r="H329" s="9" t="s">
        <v>482</v>
      </c>
    </row>
    <row r="330" spans="1:8" ht="28.5" x14ac:dyDescent="0.25">
      <c r="A330" s="8" t="s">
        <v>379</v>
      </c>
      <c r="B330" s="9" t="s">
        <v>483</v>
      </c>
      <c r="C330" s="9" t="s">
        <v>86</v>
      </c>
      <c r="D330" s="10">
        <v>399680</v>
      </c>
      <c r="E330" s="10">
        <v>377580</v>
      </c>
      <c r="F330" s="11">
        <f t="shared" si="26"/>
        <v>22100</v>
      </c>
      <c r="G330" s="12">
        <f t="shared" si="27"/>
        <v>5.8530642512844961</v>
      </c>
      <c r="H330" s="9" t="s">
        <v>484</v>
      </c>
    </row>
    <row r="331" spans="1:8" ht="28.5" x14ac:dyDescent="0.25">
      <c r="A331" s="8" t="s">
        <v>379</v>
      </c>
      <c r="B331" s="9" t="s">
        <v>485</v>
      </c>
      <c r="C331" s="9" t="s">
        <v>224</v>
      </c>
      <c r="D331" s="10">
        <v>177718</v>
      </c>
      <c r="E331" s="10">
        <v>168699</v>
      </c>
      <c r="F331" s="11">
        <f t="shared" si="26"/>
        <v>9019</v>
      </c>
      <c r="G331" s="12">
        <f t="shared" si="27"/>
        <v>5.3462083355562271</v>
      </c>
      <c r="H331" s="9" t="s">
        <v>225</v>
      </c>
    </row>
    <row r="332" spans="1:8" ht="28.5" x14ac:dyDescent="0.25">
      <c r="A332" s="8" t="s">
        <v>379</v>
      </c>
      <c r="B332" s="9" t="s">
        <v>486</v>
      </c>
      <c r="C332" s="9" t="s">
        <v>40</v>
      </c>
      <c r="D332" s="10">
        <v>11216</v>
      </c>
      <c r="E332" s="10">
        <v>12771</v>
      </c>
      <c r="F332" s="11">
        <f t="shared" si="26"/>
        <v>-1555</v>
      </c>
      <c r="G332" s="12">
        <f t="shared" si="27"/>
        <v>-12.17602380393078</v>
      </c>
      <c r="H332" s="9" t="s">
        <v>487</v>
      </c>
    </row>
    <row r="333" spans="1:8" ht="28.5" x14ac:dyDescent="0.25">
      <c r="A333" s="8" t="s">
        <v>379</v>
      </c>
      <c r="B333" s="9" t="s">
        <v>488</v>
      </c>
      <c r="C333" s="9" t="s">
        <v>40</v>
      </c>
      <c r="D333" s="10">
        <v>2753</v>
      </c>
      <c r="E333" s="10">
        <v>3135</v>
      </c>
      <c r="F333" s="11">
        <f t="shared" si="26"/>
        <v>-382</v>
      </c>
      <c r="G333" s="12">
        <f t="shared" si="27"/>
        <v>-12.185007974481659</v>
      </c>
      <c r="H333" s="9" t="s">
        <v>489</v>
      </c>
    </row>
    <row r="334" spans="1:8" ht="28.5" x14ac:dyDescent="0.25">
      <c r="A334" s="8" t="s">
        <v>379</v>
      </c>
      <c r="B334" s="9" t="s">
        <v>490</v>
      </c>
      <c r="C334" s="9" t="s">
        <v>40</v>
      </c>
      <c r="D334" s="10">
        <v>0</v>
      </c>
      <c r="E334" s="10">
        <v>6147</v>
      </c>
      <c r="F334" s="11">
        <f t="shared" si="26"/>
        <v>-6147</v>
      </c>
      <c r="G334" s="12">
        <f t="shared" si="27"/>
        <v>-100</v>
      </c>
      <c r="H334" s="9" t="s">
        <v>50</v>
      </c>
    </row>
    <row r="335" spans="1:8" ht="28.5" x14ac:dyDescent="0.25">
      <c r="A335" s="8" t="s">
        <v>379</v>
      </c>
      <c r="B335" s="9" t="s">
        <v>491</v>
      </c>
      <c r="C335" s="9" t="s">
        <v>145</v>
      </c>
      <c r="D335" s="10">
        <v>88300</v>
      </c>
      <c r="E335" s="10">
        <v>74500</v>
      </c>
      <c r="F335" s="11">
        <f t="shared" si="26"/>
        <v>13800</v>
      </c>
      <c r="G335" s="12">
        <f t="shared" si="27"/>
        <v>18.523489932885905</v>
      </c>
      <c r="H335" s="9" t="s">
        <v>489</v>
      </c>
    </row>
    <row r="336" spans="1:8" ht="28.5" x14ac:dyDescent="0.25">
      <c r="A336" s="8" t="s">
        <v>379</v>
      </c>
      <c r="B336" s="9" t="s">
        <v>492</v>
      </c>
      <c r="C336" s="9" t="s">
        <v>145</v>
      </c>
      <c r="D336" s="10">
        <v>25496</v>
      </c>
      <c r="E336" s="10">
        <v>39437</v>
      </c>
      <c r="F336" s="11">
        <f t="shared" si="26"/>
        <v>-13941</v>
      </c>
      <c r="G336" s="12">
        <f t="shared" si="27"/>
        <v>-35.350051981641606</v>
      </c>
      <c r="H336" s="9" t="s">
        <v>493</v>
      </c>
    </row>
    <row r="337" spans="1:8" ht="28.5" x14ac:dyDescent="0.25">
      <c r="A337" s="8" t="s">
        <v>379</v>
      </c>
      <c r="B337" s="9" t="s">
        <v>494</v>
      </c>
      <c r="C337" s="9" t="s">
        <v>145</v>
      </c>
      <c r="D337" s="10">
        <v>35425</v>
      </c>
      <c r="E337" s="10">
        <v>24661</v>
      </c>
      <c r="F337" s="11">
        <f t="shared" si="26"/>
        <v>10764</v>
      </c>
      <c r="G337" s="12">
        <f t="shared" si="27"/>
        <v>43.647865050079069</v>
      </c>
      <c r="H337" s="9" t="s">
        <v>495</v>
      </c>
    </row>
    <row r="338" spans="1:8" ht="28.5" x14ac:dyDescent="0.25">
      <c r="A338" s="8" t="s">
        <v>379</v>
      </c>
      <c r="B338" s="9" t="s">
        <v>496</v>
      </c>
      <c r="C338" s="9" t="s">
        <v>145</v>
      </c>
      <c r="D338" s="10">
        <v>31535</v>
      </c>
      <c r="E338" s="10">
        <v>37838</v>
      </c>
      <c r="F338" s="11">
        <f t="shared" si="26"/>
        <v>-6303</v>
      </c>
      <c r="G338" s="12">
        <f t="shared" si="27"/>
        <v>-16.657857180612083</v>
      </c>
      <c r="H338" s="9" t="s">
        <v>497</v>
      </c>
    </row>
    <row r="339" spans="1:8" ht="28.5" x14ac:dyDescent="0.25">
      <c r="A339" s="8" t="s">
        <v>379</v>
      </c>
      <c r="B339" s="9" t="s">
        <v>498</v>
      </c>
      <c r="C339" s="9" t="s">
        <v>138</v>
      </c>
      <c r="D339" s="10">
        <v>112809</v>
      </c>
      <c r="E339" s="10">
        <v>121119</v>
      </c>
      <c r="F339" s="11">
        <f t="shared" si="26"/>
        <v>-8310</v>
      </c>
      <c r="G339" s="12">
        <f t="shared" si="27"/>
        <v>-6.8610209793673995</v>
      </c>
      <c r="H339" s="9" t="s">
        <v>499</v>
      </c>
    </row>
    <row r="340" spans="1:8" ht="28.5" x14ac:dyDescent="0.25">
      <c r="A340" s="8" t="s">
        <v>379</v>
      </c>
      <c r="B340" s="9" t="s">
        <v>500</v>
      </c>
      <c r="C340" s="9" t="s">
        <v>108</v>
      </c>
      <c r="D340" s="10">
        <v>5108</v>
      </c>
      <c r="E340" s="10">
        <v>9060</v>
      </c>
      <c r="F340" s="11">
        <f t="shared" si="26"/>
        <v>-3952</v>
      </c>
      <c r="G340" s="12">
        <f t="shared" si="27"/>
        <v>-43.620309050772626</v>
      </c>
      <c r="H340" s="9" t="s">
        <v>116</v>
      </c>
    </row>
    <row r="341" spans="1:8" ht="28.5" x14ac:dyDescent="0.25">
      <c r="A341" s="8" t="s">
        <v>379</v>
      </c>
      <c r="B341" s="9" t="s">
        <v>501</v>
      </c>
      <c r="C341" s="9" t="s">
        <v>359</v>
      </c>
      <c r="D341" s="10">
        <v>140000</v>
      </c>
      <c r="E341" s="10">
        <v>90000</v>
      </c>
      <c r="F341" s="11">
        <f t="shared" si="26"/>
        <v>50000</v>
      </c>
      <c r="G341" s="12">
        <f t="shared" si="27"/>
        <v>55.555555555555557</v>
      </c>
      <c r="H341" s="9" t="s">
        <v>502</v>
      </c>
    </row>
    <row r="342" spans="1:8" ht="42.75" x14ac:dyDescent="0.25">
      <c r="A342" s="8" t="s">
        <v>379</v>
      </c>
      <c r="B342" s="9" t="s">
        <v>503</v>
      </c>
      <c r="C342" s="9" t="s">
        <v>30</v>
      </c>
      <c r="D342" s="10">
        <v>368760</v>
      </c>
      <c r="E342" s="10">
        <v>312061</v>
      </c>
      <c r="F342" s="11">
        <f t="shared" si="26"/>
        <v>56699</v>
      </c>
      <c r="G342" s="12">
        <f t="shared" si="27"/>
        <v>18.169204097916751</v>
      </c>
      <c r="H342" s="9" t="s">
        <v>504</v>
      </c>
    </row>
    <row r="343" spans="1:8" ht="42.75" x14ac:dyDescent="0.25">
      <c r="A343" s="8" t="s">
        <v>379</v>
      </c>
      <c r="B343" s="9" t="s">
        <v>505</v>
      </c>
      <c r="C343" s="9" t="s">
        <v>30</v>
      </c>
      <c r="D343" s="10">
        <v>370256</v>
      </c>
      <c r="E343" s="10">
        <v>369896</v>
      </c>
      <c r="F343" s="11">
        <f t="shared" si="26"/>
        <v>360</v>
      </c>
      <c r="G343" s="12">
        <f t="shared" si="27"/>
        <v>9.7324653416095336E-2</v>
      </c>
      <c r="H343" s="9" t="s">
        <v>506</v>
      </c>
    </row>
    <row r="344" spans="1:8" ht="28.5" x14ac:dyDescent="0.25">
      <c r="A344" s="8" t="s">
        <v>379</v>
      </c>
      <c r="B344" s="9" t="s">
        <v>507</v>
      </c>
      <c r="C344" s="9" t="s">
        <v>108</v>
      </c>
      <c r="D344" s="10">
        <v>11000</v>
      </c>
      <c r="E344" s="10">
        <v>14000</v>
      </c>
      <c r="F344" s="11">
        <f t="shared" si="26"/>
        <v>-3000</v>
      </c>
      <c r="G344" s="12">
        <f t="shared" si="27"/>
        <v>-21.428571428571427</v>
      </c>
      <c r="H344" s="9" t="s">
        <v>508</v>
      </c>
    </row>
    <row r="345" spans="1:8" ht="28.5" x14ac:dyDescent="0.25">
      <c r="A345" s="8" t="s">
        <v>379</v>
      </c>
      <c r="B345" s="9" t="s">
        <v>509</v>
      </c>
      <c r="C345" s="9" t="s">
        <v>197</v>
      </c>
      <c r="D345" s="10">
        <v>2062</v>
      </c>
      <c r="E345" s="10">
        <v>4507</v>
      </c>
      <c r="F345" s="11">
        <f t="shared" si="26"/>
        <v>-2445</v>
      </c>
      <c r="G345" s="12">
        <f t="shared" si="27"/>
        <v>-54.248946083869534</v>
      </c>
      <c r="H345" s="9" t="s">
        <v>50</v>
      </c>
    </row>
    <row r="346" spans="1:8" ht="28.5" x14ac:dyDescent="0.25">
      <c r="A346" s="8" t="s">
        <v>379</v>
      </c>
      <c r="B346" s="9" t="s">
        <v>510</v>
      </c>
      <c r="C346" s="9" t="s">
        <v>11</v>
      </c>
      <c r="D346" s="10">
        <v>19906</v>
      </c>
      <c r="E346" s="10">
        <v>25444</v>
      </c>
      <c r="F346" s="11">
        <f t="shared" si="26"/>
        <v>-5538</v>
      </c>
      <c r="G346" s="12">
        <f t="shared" si="27"/>
        <v>-21.765445684640781</v>
      </c>
      <c r="H346" s="9" t="s">
        <v>470</v>
      </c>
    </row>
    <row r="347" spans="1:8" ht="28.5" x14ac:dyDescent="0.25">
      <c r="A347" s="8" t="s">
        <v>379</v>
      </c>
      <c r="B347" s="9" t="s">
        <v>511</v>
      </c>
      <c r="C347" s="9" t="s">
        <v>224</v>
      </c>
      <c r="D347" s="10">
        <v>582698</v>
      </c>
      <c r="E347" s="10">
        <v>521553</v>
      </c>
      <c r="F347" s="11">
        <f t="shared" si="26"/>
        <v>61145</v>
      </c>
      <c r="G347" s="12">
        <f t="shared" si="27"/>
        <v>11.723640742168103</v>
      </c>
      <c r="H347" s="9" t="s">
        <v>225</v>
      </c>
    </row>
    <row r="348" spans="1:8" ht="28.5" x14ac:dyDescent="0.25">
      <c r="A348" s="8" t="s">
        <v>379</v>
      </c>
      <c r="B348" s="9" t="s">
        <v>512</v>
      </c>
      <c r="C348" s="9" t="s">
        <v>45</v>
      </c>
      <c r="D348" s="10">
        <v>32758</v>
      </c>
      <c r="E348" s="10">
        <v>28339</v>
      </c>
      <c r="F348" s="11">
        <f t="shared" si="26"/>
        <v>4419</v>
      </c>
      <c r="G348" s="12">
        <f t="shared" si="27"/>
        <v>15.593351917851725</v>
      </c>
      <c r="H348" s="9" t="s">
        <v>513</v>
      </c>
    </row>
    <row r="349" spans="1:8" ht="28.5" x14ac:dyDescent="0.25">
      <c r="A349" s="8" t="s">
        <v>379</v>
      </c>
      <c r="B349" s="9" t="s">
        <v>514</v>
      </c>
      <c r="C349" s="9" t="s">
        <v>45</v>
      </c>
      <c r="D349" s="10">
        <v>17607</v>
      </c>
      <c r="E349" s="10">
        <v>15722</v>
      </c>
      <c r="F349" s="11">
        <f t="shared" si="26"/>
        <v>1885</v>
      </c>
      <c r="G349" s="12">
        <f t="shared" si="27"/>
        <v>11.989568757155578</v>
      </c>
      <c r="H349" s="9" t="s">
        <v>515</v>
      </c>
    </row>
    <row r="350" spans="1:8" ht="28.5" x14ac:dyDescent="0.25">
      <c r="A350" s="8" t="s">
        <v>379</v>
      </c>
      <c r="B350" s="9" t="s">
        <v>516</v>
      </c>
      <c r="C350" s="9" t="s">
        <v>45</v>
      </c>
      <c r="D350" s="10">
        <v>66171</v>
      </c>
      <c r="E350" s="10">
        <v>78965</v>
      </c>
      <c r="F350" s="11">
        <f t="shared" si="26"/>
        <v>-12794</v>
      </c>
      <c r="G350" s="12">
        <f t="shared" si="27"/>
        <v>-16.202114861014376</v>
      </c>
      <c r="H350" s="9" t="s">
        <v>517</v>
      </c>
    </row>
    <row r="351" spans="1:8" ht="28.5" x14ac:dyDescent="0.25">
      <c r="A351" s="8" t="s">
        <v>379</v>
      </c>
      <c r="B351" s="9" t="s">
        <v>518</v>
      </c>
      <c r="C351" s="9" t="s">
        <v>45</v>
      </c>
      <c r="D351" s="10">
        <v>801388</v>
      </c>
      <c r="E351" s="10">
        <v>788427</v>
      </c>
      <c r="F351" s="11">
        <f t="shared" si="26"/>
        <v>12961</v>
      </c>
      <c r="G351" s="12">
        <f t="shared" si="27"/>
        <v>1.6439061574502141</v>
      </c>
      <c r="H351" s="9" t="s">
        <v>237</v>
      </c>
    </row>
    <row r="352" spans="1:8" ht="28.5" x14ac:dyDescent="0.25">
      <c r="A352" s="8" t="s">
        <v>379</v>
      </c>
      <c r="B352" s="9" t="s">
        <v>519</v>
      </c>
      <c r="C352" s="9" t="s">
        <v>45</v>
      </c>
      <c r="D352" s="10">
        <v>592203</v>
      </c>
      <c r="E352" s="10">
        <v>572850</v>
      </c>
      <c r="F352" s="11">
        <f t="shared" si="26"/>
        <v>19353</v>
      </c>
      <c r="G352" s="12">
        <f t="shared" si="27"/>
        <v>3.3783713013877974</v>
      </c>
      <c r="H352" s="9" t="s">
        <v>237</v>
      </c>
    </row>
    <row r="353" spans="1:8" ht="28.5" x14ac:dyDescent="0.25">
      <c r="A353" s="8" t="s">
        <v>379</v>
      </c>
      <c r="B353" s="9" t="s">
        <v>520</v>
      </c>
      <c r="C353" s="9" t="s">
        <v>45</v>
      </c>
      <c r="D353" s="10">
        <v>201670</v>
      </c>
      <c r="E353" s="10">
        <v>237702</v>
      </c>
      <c r="F353" s="11">
        <f t="shared" si="26"/>
        <v>-36032</v>
      </c>
      <c r="G353" s="12">
        <f t="shared" si="27"/>
        <v>-15.158475738529756</v>
      </c>
      <c r="H353" s="9" t="s">
        <v>237</v>
      </c>
    </row>
    <row r="354" spans="1:8" ht="28.5" x14ac:dyDescent="0.25">
      <c r="A354" s="8" t="s">
        <v>379</v>
      </c>
      <c r="B354" s="9" t="s">
        <v>521</v>
      </c>
      <c r="C354" s="9" t="s">
        <v>224</v>
      </c>
      <c r="D354" s="10">
        <v>284753</v>
      </c>
      <c r="E354" s="10">
        <v>293723</v>
      </c>
      <c r="F354" s="11">
        <f t="shared" si="26"/>
        <v>-8970</v>
      </c>
      <c r="G354" s="12">
        <f t="shared" si="27"/>
        <v>-3.0538977199606432</v>
      </c>
      <c r="H354" s="9" t="s">
        <v>225</v>
      </c>
    </row>
    <row r="355" spans="1:8" ht="42.75" x14ac:dyDescent="0.25">
      <c r="A355" s="8" t="s">
        <v>379</v>
      </c>
      <c r="B355" s="9" t="s">
        <v>522</v>
      </c>
      <c r="C355" s="9" t="s">
        <v>48</v>
      </c>
      <c r="D355" s="10">
        <v>68832</v>
      </c>
      <c r="E355" s="10">
        <v>64860</v>
      </c>
      <c r="F355" s="11">
        <f t="shared" si="26"/>
        <v>3972</v>
      </c>
      <c r="G355" s="12">
        <f t="shared" si="27"/>
        <v>6.1239592969472714</v>
      </c>
      <c r="H355" s="9" t="s">
        <v>523</v>
      </c>
    </row>
    <row r="356" spans="1:8" ht="42.75" x14ac:dyDescent="0.25">
      <c r="A356" s="8" t="s">
        <v>379</v>
      </c>
      <c r="B356" s="9" t="s">
        <v>524</v>
      </c>
      <c r="C356" s="9" t="s">
        <v>48</v>
      </c>
      <c r="D356" s="10">
        <v>16386</v>
      </c>
      <c r="E356" s="10">
        <v>10767</v>
      </c>
      <c r="F356" s="11">
        <f t="shared" si="26"/>
        <v>5619</v>
      </c>
      <c r="G356" s="12">
        <f t="shared" si="27"/>
        <v>52.187238785176923</v>
      </c>
      <c r="H356" s="9" t="s">
        <v>525</v>
      </c>
    </row>
    <row r="357" spans="1:8" ht="28.5" x14ac:dyDescent="0.25">
      <c r="A357" s="8" t="s">
        <v>379</v>
      </c>
      <c r="B357" s="9" t="s">
        <v>526</v>
      </c>
      <c r="C357" s="9" t="s">
        <v>48</v>
      </c>
      <c r="D357" s="10">
        <v>21600</v>
      </c>
      <c r="E357" s="10">
        <v>40050</v>
      </c>
      <c r="F357" s="11">
        <f t="shared" si="26"/>
        <v>-18450</v>
      </c>
      <c r="G357" s="12">
        <f t="shared" si="27"/>
        <v>-46.067415730337082</v>
      </c>
      <c r="H357" s="9" t="s">
        <v>527</v>
      </c>
    </row>
    <row r="358" spans="1:8" ht="28.5" x14ac:dyDescent="0.25">
      <c r="A358" s="8" t="s">
        <v>379</v>
      </c>
      <c r="B358" s="9" t="s">
        <v>528</v>
      </c>
      <c r="C358" s="9" t="s">
        <v>48</v>
      </c>
      <c r="D358" s="10">
        <v>4874</v>
      </c>
      <c r="E358" s="10">
        <v>7657</v>
      </c>
      <c r="F358" s="11">
        <f t="shared" si="26"/>
        <v>-2783</v>
      </c>
      <c r="G358" s="12">
        <f t="shared" si="27"/>
        <v>-36.345827347525137</v>
      </c>
      <c r="H358" s="9" t="s">
        <v>157</v>
      </c>
    </row>
    <row r="359" spans="1:8" ht="28.5" x14ac:dyDescent="0.25">
      <c r="A359" s="8" t="s">
        <v>379</v>
      </c>
      <c r="B359" s="9" t="s">
        <v>529</v>
      </c>
      <c r="C359" s="9" t="s">
        <v>48</v>
      </c>
      <c r="D359" s="10">
        <v>12653</v>
      </c>
      <c r="E359" s="10">
        <v>14990</v>
      </c>
      <c r="F359" s="11">
        <f t="shared" si="26"/>
        <v>-2337</v>
      </c>
      <c r="G359" s="12">
        <f t="shared" si="27"/>
        <v>-15.590393595730486</v>
      </c>
      <c r="H359" s="9" t="s">
        <v>530</v>
      </c>
    </row>
    <row r="360" spans="1:8" ht="28.5" x14ac:dyDescent="0.25">
      <c r="A360" s="8" t="s">
        <v>379</v>
      </c>
      <c r="B360" s="9" t="s">
        <v>531</v>
      </c>
      <c r="C360" s="9" t="s">
        <v>224</v>
      </c>
      <c r="D360" s="10">
        <v>129048</v>
      </c>
      <c r="E360" s="10">
        <v>0</v>
      </c>
      <c r="F360" s="11">
        <f t="shared" si="26"/>
        <v>129048</v>
      </c>
      <c r="G360" s="12" t="str">
        <f t="shared" si="27"/>
        <v>-</v>
      </c>
      <c r="H360" s="9" t="s">
        <v>225</v>
      </c>
    </row>
    <row r="361" spans="1:8" ht="28.5" x14ac:dyDescent="0.25">
      <c r="A361" s="8" t="s">
        <v>379</v>
      </c>
      <c r="B361" s="9" t="s">
        <v>532</v>
      </c>
      <c r="C361" s="9" t="s">
        <v>432</v>
      </c>
      <c r="D361" s="10">
        <v>341713</v>
      </c>
      <c r="E361" s="10">
        <v>0</v>
      </c>
      <c r="F361" s="11">
        <f t="shared" si="26"/>
        <v>341713</v>
      </c>
      <c r="G361" s="12" t="str">
        <f t="shared" si="27"/>
        <v>-</v>
      </c>
      <c r="H361" s="9" t="s">
        <v>533</v>
      </c>
    </row>
    <row r="362" spans="1:8" ht="28.5" x14ac:dyDescent="0.25">
      <c r="A362" s="8" t="s">
        <v>379</v>
      </c>
      <c r="B362" s="9" t="s">
        <v>534</v>
      </c>
      <c r="C362" s="9" t="s">
        <v>45</v>
      </c>
      <c r="D362" s="10">
        <v>91759</v>
      </c>
      <c r="E362" s="10">
        <v>0</v>
      </c>
      <c r="F362" s="11">
        <f t="shared" si="26"/>
        <v>91759</v>
      </c>
      <c r="G362" s="12" t="str">
        <f t="shared" si="27"/>
        <v>-</v>
      </c>
      <c r="H362" s="9" t="s">
        <v>237</v>
      </c>
    </row>
    <row r="363" spans="1:8" ht="28.5" x14ac:dyDescent="0.25">
      <c r="A363" s="8" t="s">
        <v>379</v>
      </c>
      <c r="B363" s="9" t="s">
        <v>535</v>
      </c>
      <c r="C363" s="9" t="s">
        <v>151</v>
      </c>
      <c r="D363" s="10">
        <v>468263</v>
      </c>
      <c r="E363" s="10">
        <v>0</v>
      </c>
      <c r="F363" s="11">
        <f t="shared" si="26"/>
        <v>468263</v>
      </c>
      <c r="G363" s="12" t="str">
        <f t="shared" si="27"/>
        <v>-</v>
      </c>
      <c r="H363" s="9" t="s">
        <v>225</v>
      </c>
    </row>
    <row r="364" spans="1:8" ht="28.5" x14ac:dyDescent="0.25">
      <c r="A364" s="8" t="s">
        <v>379</v>
      </c>
      <c r="B364" s="9" t="s">
        <v>536</v>
      </c>
      <c r="C364" s="9" t="s">
        <v>151</v>
      </c>
      <c r="D364" s="10">
        <v>141078</v>
      </c>
      <c r="E364" s="10">
        <v>0</v>
      </c>
      <c r="F364" s="11">
        <f t="shared" si="26"/>
        <v>141078</v>
      </c>
      <c r="G364" s="12" t="str">
        <f t="shared" si="27"/>
        <v>-</v>
      </c>
      <c r="H364" s="9" t="s">
        <v>225</v>
      </c>
    </row>
    <row r="365" spans="1:8" ht="28.5" x14ac:dyDescent="0.25">
      <c r="A365" s="8" t="s">
        <v>379</v>
      </c>
      <c r="B365" s="9" t="s">
        <v>537</v>
      </c>
      <c r="C365" s="9" t="s">
        <v>151</v>
      </c>
      <c r="D365" s="10">
        <v>68270</v>
      </c>
      <c r="E365" s="10">
        <v>0</v>
      </c>
      <c r="F365" s="11">
        <f t="shared" si="26"/>
        <v>68270</v>
      </c>
      <c r="G365" s="12" t="str">
        <f t="shared" si="27"/>
        <v>-</v>
      </c>
      <c r="H365" s="9" t="s">
        <v>225</v>
      </c>
    </row>
    <row r="366" spans="1:8" ht="28.5" x14ac:dyDescent="0.25">
      <c r="A366" s="8" t="s">
        <v>379</v>
      </c>
      <c r="B366" s="9" t="s">
        <v>538</v>
      </c>
      <c r="C366" s="9" t="s">
        <v>151</v>
      </c>
      <c r="D366" s="10">
        <v>18724</v>
      </c>
      <c r="E366" s="10">
        <v>0</v>
      </c>
      <c r="F366" s="11">
        <f t="shared" si="26"/>
        <v>18724</v>
      </c>
      <c r="G366" s="12" t="str">
        <f t="shared" si="27"/>
        <v>-</v>
      </c>
      <c r="H366" s="9" t="s">
        <v>225</v>
      </c>
    </row>
    <row r="367" spans="1:8" ht="28.5" x14ac:dyDescent="0.25">
      <c r="A367" s="8" t="s">
        <v>379</v>
      </c>
      <c r="B367" s="9" t="s">
        <v>539</v>
      </c>
      <c r="C367" s="9" t="s">
        <v>151</v>
      </c>
      <c r="D367" s="10">
        <v>299355</v>
      </c>
      <c r="E367" s="10">
        <v>0</v>
      </c>
      <c r="F367" s="11">
        <f t="shared" si="26"/>
        <v>299355</v>
      </c>
      <c r="G367" s="12" t="str">
        <f t="shared" si="27"/>
        <v>-</v>
      </c>
      <c r="H367" s="9" t="s">
        <v>225</v>
      </c>
    </row>
    <row r="368" spans="1:8" ht="28.5" x14ac:dyDescent="0.25">
      <c r="A368" s="8" t="s">
        <v>379</v>
      </c>
      <c r="B368" s="9" t="s">
        <v>540</v>
      </c>
      <c r="C368" s="9" t="s">
        <v>48</v>
      </c>
      <c r="D368" s="10">
        <v>36853</v>
      </c>
      <c r="E368" s="10">
        <v>0</v>
      </c>
      <c r="F368" s="11">
        <f t="shared" si="26"/>
        <v>36853</v>
      </c>
      <c r="G368" s="12" t="str">
        <f t="shared" si="27"/>
        <v>-</v>
      </c>
      <c r="H368" s="9" t="s">
        <v>541</v>
      </c>
    </row>
    <row r="369" spans="1:8" ht="28.5" x14ac:dyDescent="0.25">
      <c r="A369" s="8" t="s">
        <v>379</v>
      </c>
      <c r="B369" s="9" t="s">
        <v>542</v>
      </c>
      <c r="C369" s="9" t="s">
        <v>48</v>
      </c>
      <c r="D369" s="10">
        <v>13177</v>
      </c>
      <c r="E369" s="10">
        <v>0</v>
      </c>
      <c r="F369" s="11">
        <f t="shared" si="26"/>
        <v>13177</v>
      </c>
      <c r="G369" s="12" t="str">
        <f t="shared" si="27"/>
        <v>-</v>
      </c>
      <c r="H369" s="9" t="s">
        <v>523</v>
      </c>
    </row>
    <row r="370" spans="1:8" ht="28.5" x14ac:dyDescent="0.25">
      <c r="A370" s="8" t="s">
        <v>379</v>
      </c>
      <c r="B370" s="9" t="s">
        <v>543</v>
      </c>
      <c r="C370" s="9" t="s">
        <v>30</v>
      </c>
      <c r="D370" s="10">
        <v>193581</v>
      </c>
      <c r="E370" s="10">
        <v>0</v>
      </c>
      <c r="F370" s="11">
        <f t="shared" si="26"/>
        <v>193581</v>
      </c>
      <c r="G370" s="12" t="str">
        <f t="shared" si="27"/>
        <v>-</v>
      </c>
      <c r="H370" s="9" t="s">
        <v>544</v>
      </c>
    </row>
    <row r="371" spans="1:8" ht="28.5" x14ac:dyDescent="0.25">
      <c r="A371" s="8" t="s">
        <v>379</v>
      </c>
      <c r="B371" s="9" t="s">
        <v>545</v>
      </c>
      <c r="C371" s="9" t="s">
        <v>30</v>
      </c>
      <c r="D371" s="10">
        <v>374417</v>
      </c>
      <c r="E371" s="10">
        <v>0</v>
      </c>
      <c r="F371" s="11">
        <f t="shared" si="26"/>
        <v>374417</v>
      </c>
      <c r="G371" s="12" t="str">
        <f t="shared" si="27"/>
        <v>-</v>
      </c>
      <c r="H371" s="9" t="s">
        <v>546</v>
      </c>
    </row>
    <row r="372" spans="1:8" ht="42.75" x14ac:dyDescent="0.25">
      <c r="A372" s="8" t="s">
        <v>379</v>
      </c>
      <c r="B372" s="9" t="s">
        <v>547</v>
      </c>
      <c r="C372" s="9" t="s">
        <v>30</v>
      </c>
      <c r="D372" s="10">
        <v>253712</v>
      </c>
      <c r="E372" s="10">
        <v>0</v>
      </c>
      <c r="F372" s="11">
        <f t="shared" si="26"/>
        <v>253712</v>
      </c>
      <c r="G372" s="12" t="str">
        <f t="shared" si="27"/>
        <v>-</v>
      </c>
      <c r="H372" s="9" t="s">
        <v>546</v>
      </c>
    </row>
    <row r="373" spans="1:8" ht="28.5" x14ac:dyDescent="0.25">
      <c r="A373" s="8" t="s">
        <v>379</v>
      </c>
      <c r="B373" s="9" t="s">
        <v>548</v>
      </c>
      <c r="C373" s="9" t="s">
        <v>30</v>
      </c>
      <c r="D373" s="10">
        <v>950558</v>
      </c>
      <c r="E373" s="10">
        <v>0</v>
      </c>
      <c r="F373" s="11">
        <f t="shared" si="26"/>
        <v>950558</v>
      </c>
      <c r="G373" s="12" t="str">
        <f t="shared" si="27"/>
        <v>-</v>
      </c>
      <c r="H373" s="9" t="s">
        <v>544</v>
      </c>
    </row>
    <row r="374" spans="1:8" ht="28.5" x14ac:dyDescent="0.25">
      <c r="A374" s="8" t="s">
        <v>379</v>
      </c>
      <c r="B374" s="9" t="s">
        <v>549</v>
      </c>
      <c r="C374" s="9" t="s">
        <v>30</v>
      </c>
      <c r="D374" s="10">
        <v>548559</v>
      </c>
      <c r="E374" s="10">
        <v>0</v>
      </c>
      <c r="F374" s="11">
        <f t="shared" si="26"/>
        <v>548559</v>
      </c>
      <c r="G374" s="12" t="str">
        <f t="shared" si="27"/>
        <v>-</v>
      </c>
      <c r="H374" s="9" t="s">
        <v>544</v>
      </c>
    </row>
    <row r="375" spans="1:8" ht="28.5" x14ac:dyDescent="0.25">
      <c r="A375" s="8" t="s">
        <v>379</v>
      </c>
      <c r="B375" s="9" t="s">
        <v>550</v>
      </c>
      <c r="C375" s="9" t="s">
        <v>30</v>
      </c>
      <c r="D375" s="10">
        <v>537019</v>
      </c>
      <c r="E375" s="10">
        <v>0</v>
      </c>
      <c r="F375" s="11">
        <f t="shared" si="26"/>
        <v>537019</v>
      </c>
      <c r="G375" s="12" t="str">
        <f t="shared" si="27"/>
        <v>-</v>
      </c>
      <c r="H375" s="9" t="s">
        <v>544</v>
      </c>
    </row>
    <row r="377" spans="1:8" ht="200.1" customHeight="1" x14ac:dyDescent="0.25">
      <c r="A377" s="14" t="s">
        <v>551</v>
      </c>
      <c r="B377" s="15"/>
      <c r="C377" s="15"/>
      <c r="D377" s="15"/>
      <c r="E377" s="15"/>
      <c r="F377" s="15"/>
      <c r="G377" s="15"/>
      <c r="H377" s="15"/>
    </row>
  </sheetData>
  <mergeCells count="12">
    <mergeCell ref="A177:A183"/>
    <mergeCell ref="A184:A196"/>
    <mergeCell ref="A197:A235"/>
    <mergeCell ref="A236:A248"/>
    <mergeCell ref="A249:A375"/>
    <mergeCell ref="A377:H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2023-05-11T03:45:36Z</dcterms:created>
  <dcterms:modified xsi:type="dcterms:W3CDTF">2023-05-11T03:46:22Z</dcterms:modified>
</cp:coreProperties>
</file>