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<sst xmlns="http://schemas.openxmlformats.org/spreadsheetml/2006/main" count="113" uniqueCount="62">
  <si>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</si>
  <si>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</si>
  <si>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</si>
  <si>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</si>
  <si>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</si>
  <si>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</si>
  <si>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</si>
  <si>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</si>
  <si>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</si>
  <si>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</si>
  <si>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</si>
  <si>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</si>
  <si>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</si>
  <si>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</si>
  <si>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</si>
  <si>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</si>
  <si>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</si>
  <si>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</si>
  <si>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</si>
  <si>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</si>
  <si>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</si>
  <si>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</si>
  <si>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</si>
  <si>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</si>
  <si>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</si>
  <si>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</si>
  <si>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</si>
  <si>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</si>
  <si>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</si>
  <si>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</si>
  <si>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</si>
  <si>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</si>
  <si>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</si>
  <si>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</si>
  <si>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</si>
  <si>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</si>
  <si>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</si>
  <si>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</si>
  <si>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</si>
  <si>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</si>
  <si>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</si>
  <si>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</si>
  <si>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</si>
  <si>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</si>
  <si>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</si>
  <si>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</si>
  <si>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</si>
  <si>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</si>
  <si>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</si>
  <si>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</si>
  <si>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</si>
  <si>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</si>
  <si>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</si>
  <si>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</si>
  <si>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</si>
  <si>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</si>
  <si>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</si>
  <si>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112年1至3月來臺旅客人次及成長率－按居住地分
Table 1-2 Visitor Arrivals by Residence,
January-March,2023</t>
  </si>
  <si>
    <t>112年1至3月 Jan.-March., 2023</t>
  </si>
  <si>
    <t>111年1至3月 Jan.-March.,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</si>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</sst>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108676.0</v>
      </c>
      <c r="E4" s="5" t="n">
        <v>98497.0</v>
      </c>
      <c r="F4" s="6" t="n">
        <v>10179.0</v>
      </c>
      <c r="G4" s="5" t="n">
        <f>H4+I4</f>
        <v>1885.0</v>
      </c>
      <c r="H4" s="5" t="n">
        <v>1841.0</v>
      </c>
      <c r="I4" s="6" t="n">
        <v>44.0</v>
      </c>
      <c r="J4" s="7" t="n">
        <f>IF(G4=0,"-",((D4/G4)-1)*100)</f>
        <v>5665.305039787799</v>
      </c>
      <c r="K4" s="7" t="n">
        <f>IF(H4=0,"-",((E4/H4)-1)*100)</f>
        <v>5250.190114068441</v>
      </c>
      <c r="L4" s="7" t="n">
        <f>IF(I4=0,"-",((F4/I4)-1)*100)</f>
        <v>23034.090909090908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29779.0</v>
      </c>
      <c r="E5" s="5" t="n">
        <v>28647.0</v>
      </c>
      <c r="F5" s="6" t="n">
        <v>1132.0</v>
      </c>
      <c r="G5" s="5" t="n">
        <f ref="G5:G48" si="1" t="shared">H5+I5</f>
        <v>3639.0</v>
      </c>
      <c r="H5" s="5" t="n">
        <v>3637.0</v>
      </c>
      <c r="I5" s="6" t="n">
        <v>2.0</v>
      </c>
      <c r="J5" s="7" t="n">
        <f ref="J5:L49" si="2" t="shared">IF(G5=0,"-",((D5/G5)-1)*100)</f>
        <v>718.3292113217917</v>
      </c>
      <c r="K5" s="7" t="n">
        <f si="2" t="shared"/>
        <v>687.6546604344239</v>
      </c>
      <c r="L5" s="7" t="n">
        <f si="2" t="shared"/>
        <v>56500.0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136338.0</v>
      </c>
      <c r="E6" s="5" t="n">
        <v>372.0</v>
      </c>
      <c r="F6" s="6" t="n">
        <v>135966.0</v>
      </c>
      <c r="G6" s="5" t="n">
        <f si="1" t="shared"/>
        <v>3222.0</v>
      </c>
      <c r="H6" s="5" t="n">
        <v>60.0</v>
      </c>
      <c r="I6" s="6" t="n">
        <v>3162.0</v>
      </c>
      <c r="J6" s="7" t="n">
        <f si="2" t="shared"/>
        <v>4131.47113594041</v>
      </c>
      <c r="K6" s="7" t="n">
        <f si="2" t="shared"/>
        <v>520.0</v>
      </c>
      <c r="L6" s="7" t="n">
        <f si="2" t="shared"/>
        <v>4200.0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148031.0</v>
      </c>
      <c r="E7" s="5" t="n">
        <v>595.0</v>
      </c>
      <c r="F7" s="6" t="n">
        <v>147436.0</v>
      </c>
      <c r="G7" s="5" t="n">
        <f si="1" t="shared"/>
        <v>1059.0</v>
      </c>
      <c r="H7" s="5" t="n">
        <v>44.0</v>
      </c>
      <c r="I7" s="6" t="n">
        <v>1015.0</v>
      </c>
      <c r="J7" s="7" t="n">
        <f si="2" t="shared"/>
        <v>13878.37582625118</v>
      </c>
      <c r="K7" s="7" t="n">
        <f si="2" t="shared"/>
        <v>1252.2727272727273</v>
      </c>
      <c r="L7" s="7" t="n">
        <f si="2" t="shared"/>
        <v>14425.714285714286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6778.0</v>
      </c>
      <c r="E8" s="5" t="n">
        <v>7.0</v>
      </c>
      <c r="F8" s="6" t="n">
        <v>6771.0</v>
      </c>
      <c r="G8" s="5" t="n">
        <f si="1" t="shared"/>
        <v>797.0</v>
      </c>
      <c r="H8" s="5" t="n">
        <v>1.0</v>
      </c>
      <c r="I8" s="6" t="n">
        <v>796.0</v>
      </c>
      <c r="J8" s="7" t="n">
        <f si="2" t="shared"/>
        <v>750.4391468005019</v>
      </c>
      <c r="K8" s="7" t="n">
        <f si="2" t="shared"/>
        <v>600.0</v>
      </c>
      <c r="L8" s="7" t="n">
        <f si="2" t="shared"/>
        <v>750.6281407035177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3445.0</v>
      </c>
      <c r="E9" s="5" t="n">
        <v>21.0</v>
      </c>
      <c r="F9" s="6" t="n">
        <v>3424.0</v>
      </c>
      <c r="G9" s="5" t="n">
        <f si="1" t="shared"/>
        <v>191.0</v>
      </c>
      <c r="H9" s="5" t="n">
        <v>8.0</v>
      </c>
      <c r="I9" s="6" t="n">
        <v>183.0</v>
      </c>
      <c r="J9" s="7" t="n">
        <f si="2" t="shared"/>
        <v>1703.6649214659685</v>
      </c>
      <c r="K9" s="7" t="n">
        <f si="2" t="shared"/>
        <v>162.5</v>
      </c>
      <c r="L9" s="7" t="n">
        <f si="2" t="shared"/>
        <v>1771.0382513661202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98873.0</v>
      </c>
      <c r="E10" s="5" t="n">
        <v>151.0</v>
      </c>
      <c r="F10" s="6" t="n">
        <v>98722.0</v>
      </c>
      <c r="G10" s="5" t="n">
        <f si="1" t="shared"/>
        <v>2122.0</v>
      </c>
      <c r="H10" s="5" t="n">
        <v>15.0</v>
      </c>
      <c r="I10" s="6" t="n">
        <v>2107.0</v>
      </c>
      <c r="J10" s="7" t="n">
        <f si="2" t="shared"/>
        <v>4559.42507068803</v>
      </c>
      <c r="K10" s="7" t="n">
        <f si="2" t="shared"/>
        <v>906.6666666666666</v>
      </c>
      <c r="L10" s="7" t="n">
        <f si="2" t="shared"/>
        <v>4585.429520645467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86395.0</v>
      </c>
      <c r="E11" s="5" t="n">
        <v>126.0</v>
      </c>
      <c r="F11" s="6" t="n">
        <v>86269.0</v>
      </c>
      <c r="G11" s="5" t="n">
        <f si="1" t="shared"/>
        <v>669.0</v>
      </c>
      <c r="H11" s="5" t="n">
        <v>13.0</v>
      </c>
      <c r="I11" s="6" t="n">
        <v>656.0</v>
      </c>
      <c r="J11" s="7" t="n">
        <f si="2" t="shared"/>
        <v>12814.05082212257</v>
      </c>
      <c r="K11" s="7" t="n">
        <f si="2" t="shared"/>
        <v>869.2307692307692</v>
      </c>
      <c r="L11" s="7" t="n">
        <f si="2" t="shared"/>
        <v>13050.76219512195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43108.0</v>
      </c>
      <c r="E12" s="5" t="n">
        <v>94.0</v>
      </c>
      <c r="F12" s="6" t="n">
        <v>43014.0</v>
      </c>
      <c r="G12" s="5" t="n">
        <f si="1" t="shared"/>
        <v>4742.0</v>
      </c>
      <c r="H12" s="5" t="n">
        <v>12.0</v>
      </c>
      <c r="I12" s="6" t="n">
        <v>4730.0</v>
      </c>
      <c r="J12" s="7" t="n">
        <f si="2" t="shared"/>
        <v>809.0679038380431</v>
      </c>
      <c r="K12" s="7" t="n">
        <f si="2" t="shared"/>
        <v>683.3333333333333</v>
      </c>
      <c r="L12" s="7" t="n">
        <f si="2" t="shared"/>
        <v>809.3868921775899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60723.0</v>
      </c>
      <c r="E13" s="5" t="n">
        <v>331.0</v>
      </c>
      <c r="F13" s="6" t="n">
        <v>60392.0</v>
      </c>
      <c r="G13" s="5" t="n">
        <f si="1" t="shared"/>
        <v>1993.0</v>
      </c>
      <c r="H13" s="5" t="n">
        <v>45.0</v>
      </c>
      <c r="I13" s="6" t="n">
        <v>1948.0</v>
      </c>
      <c r="J13" s="7" t="n">
        <f si="2" t="shared"/>
        <v>2946.8138484696437</v>
      </c>
      <c r="K13" s="7" t="n">
        <f si="2" t="shared"/>
        <v>635.5555555555555</v>
      </c>
      <c r="L13" s="7" t="n">
        <f si="2" t="shared"/>
        <v>3000.205338809035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83597.0</v>
      </c>
      <c r="E14" s="5" t="n">
        <v>124.0</v>
      </c>
      <c r="F14" s="6" t="n">
        <v>83473.0</v>
      </c>
      <c r="G14" s="5" t="n">
        <f si="1" t="shared"/>
        <v>4137.0</v>
      </c>
      <c r="H14" s="5" t="n">
        <v>20.0</v>
      </c>
      <c r="I14" s="6" t="n">
        <v>4117.0</v>
      </c>
      <c r="J14" s="7" t="n">
        <f si="2" t="shared"/>
        <v>1920.715494319555</v>
      </c>
      <c r="K14" s="7" t="n">
        <f si="2" t="shared"/>
        <v>520.0</v>
      </c>
      <c r="L14" s="7" t="n">
        <f si="2" t="shared"/>
        <v>1927.5200388632497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94892.0</v>
      </c>
      <c r="E15" s="5" t="n">
        <v>548.0</v>
      </c>
      <c r="F15" s="6" t="n">
        <v>94344.0</v>
      </c>
      <c r="G15" s="5" t="n">
        <f si="1" t="shared"/>
        <v>3576.0</v>
      </c>
      <c r="H15" s="5" t="n">
        <v>75.0</v>
      </c>
      <c r="I15" s="6" t="n">
        <v>3501.0</v>
      </c>
      <c r="J15" s="7" t="n">
        <f si="2" t="shared"/>
        <v>2553.579418344519</v>
      </c>
      <c r="K15" s="7" t="n">
        <f si="2" t="shared"/>
        <v>630.6666666666666</v>
      </c>
      <c r="L15" s="7" t="n">
        <f si="2" t="shared"/>
        <v>2594.7729220222795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3859.0</v>
      </c>
      <c r="E16" s="5" t="n">
        <f si="3" t="shared"/>
        <v>78.0</v>
      </c>
      <c r="F16" s="5" t="n">
        <f si="3" t="shared"/>
        <v>3781.0</v>
      </c>
      <c r="G16" s="5" t="n">
        <f si="3" t="shared"/>
        <v>213.0</v>
      </c>
      <c r="H16" s="5" t="n">
        <f si="3" t="shared"/>
        <v>16.0</v>
      </c>
      <c r="I16" s="5" t="n">
        <f si="3" t="shared"/>
        <v>197.0</v>
      </c>
      <c r="J16" s="7" t="n">
        <f si="2" t="shared"/>
        <v>1711.737089201878</v>
      </c>
      <c r="K16" s="7" t="n">
        <f si="2" t="shared"/>
        <v>387.5</v>
      </c>
      <c r="L16" s="7" t="n">
        <f si="2" t="shared"/>
        <v>1819.289340101523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471447.0</v>
      </c>
      <c r="E17" s="5" t="n">
        <v>1452.0</v>
      </c>
      <c r="F17" s="6" t="n">
        <v>469995.0</v>
      </c>
      <c r="G17" s="5" t="n">
        <f si="1" t="shared"/>
        <v>17452.0</v>
      </c>
      <c r="H17" s="5" t="n">
        <v>196.0</v>
      </c>
      <c r="I17" s="6" t="n">
        <v>17256.0</v>
      </c>
      <c r="J17" s="7" t="n">
        <f si="2" t="shared"/>
        <v>2601.3923905569563</v>
      </c>
      <c r="K17" s="7" t="n">
        <f si="2" t="shared"/>
        <v>640.8163265306122</v>
      </c>
      <c r="L17" s="7" t="n">
        <f si="2" t="shared"/>
        <v>2623.661335187761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3804.0</v>
      </c>
      <c r="E18" s="5" t="n">
        <f si="4" t="shared"/>
        <v>9.0</v>
      </c>
      <c r="F18" s="5" t="n">
        <f si="4" t="shared"/>
        <v>3795.0</v>
      </c>
      <c r="G18" s="5" t="n">
        <f si="4" t="shared"/>
        <v>196.0</v>
      </c>
      <c r="H18" s="5" t="n">
        <f si="4" t="shared"/>
        <v>0.0</v>
      </c>
      <c r="I18" s="5" t="n">
        <f si="4" t="shared"/>
        <v>196.0</v>
      </c>
      <c r="J18" s="7" t="n">
        <f si="2" t="shared"/>
        <v>1840.8163265306123</v>
      </c>
      <c r="K18" s="7" t="str">
        <f si="2" t="shared"/>
        <v>-</v>
      </c>
      <c r="L18" s="7" t="n">
        <f si="2" t="shared"/>
        <v>1836.2244897959183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908298.0</v>
      </c>
      <c r="E19" s="5" t="n">
        <v>129600.0</v>
      </c>
      <c r="F19" s="6" t="n">
        <v>778698.0</v>
      </c>
      <c r="G19" s="5" t="n">
        <f si="1" t="shared"/>
        <v>28441.0</v>
      </c>
      <c r="H19" s="5" t="n">
        <v>5787.0</v>
      </c>
      <c r="I19" s="6" t="n">
        <v>22654.0</v>
      </c>
      <c r="J19" s="7" t="n">
        <f si="2" t="shared"/>
        <v>3093.6218839000035</v>
      </c>
      <c r="K19" s="7" t="n">
        <f si="2" t="shared"/>
        <v>2139.50233281493</v>
      </c>
      <c r="L19" s="7" t="n">
        <f si="2" t="shared"/>
        <v>3337.3532268032136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18570.0</v>
      </c>
      <c r="E20" s="5" t="n">
        <v>271.0</v>
      </c>
      <c r="F20" s="6" t="n">
        <v>18299.0</v>
      </c>
      <c r="G20" s="5" t="n">
        <f si="1" t="shared"/>
        <v>422.0</v>
      </c>
      <c r="H20" s="5" t="n">
        <v>42.0</v>
      </c>
      <c r="I20" s="6" t="n">
        <v>380.0</v>
      </c>
      <c r="J20" s="7" t="n">
        <f si="2" t="shared"/>
        <v>4300.473933649289</v>
      </c>
      <c r="K20" s="7" t="n">
        <f si="2" t="shared"/>
        <v>545.2380952380953</v>
      </c>
      <c r="L20" s="7" t="n">
        <f si="2" t="shared"/>
        <v>4715.526315789473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93061.0</v>
      </c>
      <c r="E21" s="5" t="n">
        <v>1396.0</v>
      </c>
      <c r="F21" s="6" t="n">
        <v>91665.0</v>
      </c>
      <c r="G21" s="5" t="n">
        <f si="1" t="shared"/>
        <v>2979.0</v>
      </c>
      <c r="H21" s="5" t="n">
        <v>513.0</v>
      </c>
      <c r="I21" s="6" t="n">
        <v>2466.0</v>
      </c>
      <c r="J21" s="7" t="n">
        <f si="2" t="shared"/>
        <v>3023.9006377979185</v>
      </c>
      <c r="K21" s="7" t="n">
        <f si="2" t="shared"/>
        <v>172.12475633528265</v>
      </c>
      <c r="L21" s="7" t="n">
        <f si="2" t="shared"/>
        <v>3617.153284671533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555.0</v>
      </c>
      <c r="E22" s="5" t="n">
        <v>7.0</v>
      </c>
      <c r="F22" s="6" t="n">
        <v>548.0</v>
      </c>
      <c r="G22" s="5" t="n">
        <f si="1" t="shared"/>
        <v>73.0</v>
      </c>
      <c r="H22" s="5" t="n">
        <v>1.0</v>
      </c>
      <c r="I22" s="6" t="n">
        <v>72.0</v>
      </c>
      <c r="J22" s="7" t="n">
        <f si="2" t="shared"/>
        <v>660.2739726027397</v>
      </c>
      <c r="K22" s="7" t="n">
        <f si="2" t="shared"/>
        <v>600.0</v>
      </c>
      <c r="L22" s="7" t="n">
        <f si="2" t="shared"/>
        <v>661.1111111111111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661.0</v>
      </c>
      <c r="E23" s="5" t="n">
        <v>34.0</v>
      </c>
      <c r="F23" s="6" t="n">
        <v>627.0</v>
      </c>
      <c r="G23" s="5" t="n">
        <f si="1" t="shared"/>
        <v>95.0</v>
      </c>
      <c r="H23" s="5" t="n">
        <v>8.0</v>
      </c>
      <c r="I23" s="6" t="n">
        <v>87.0</v>
      </c>
      <c r="J23" s="7" t="n">
        <f si="2" t="shared"/>
        <v>595.7894736842105</v>
      </c>
      <c r="K23" s="7" t="n">
        <f si="2" t="shared"/>
        <v>325.0</v>
      </c>
      <c r="L23" s="7" t="n">
        <f si="2" t="shared"/>
        <v>620.6896551724138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239.0</v>
      </c>
      <c r="E24" s="5" t="n">
        <v>26.0</v>
      </c>
      <c r="F24" s="6" t="n">
        <v>213.0</v>
      </c>
      <c r="G24" s="5" t="n">
        <f si="1" t="shared"/>
        <v>16.0</v>
      </c>
      <c r="H24" s="5" t="n">
        <v>1.0</v>
      </c>
      <c r="I24" s="6" t="n">
        <v>15.0</v>
      </c>
      <c r="J24" s="7" t="n">
        <f si="2" t="shared"/>
        <v>1393.75</v>
      </c>
      <c r="K24" s="7" t="n">
        <f si="2" t="shared"/>
        <v>2500.0</v>
      </c>
      <c r="L24" s="7" t="n">
        <f si="2" t="shared"/>
        <v>1320.0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2557.0</v>
      </c>
      <c r="E25" s="5" t="n">
        <f si="5" t="shared"/>
        <v>52.0</v>
      </c>
      <c r="F25" s="5" t="n">
        <f si="5" t="shared"/>
        <v>2505.0</v>
      </c>
      <c r="G25" s="5" t="n">
        <f si="5" t="shared"/>
        <v>422.0</v>
      </c>
      <c r="H25" s="5" t="n">
        <f si="5" t="shared"/>
        <v>11.0</v>
      </c>
      <c r="I25" s="5" t="n">
        <f si="5" t="shared"/>
        <v>411.0</v>
      </c>
      <c r="J25" s="7" t="n">
        <f si="2" t="shared"/>
        <v>505.92417061611377</v>
      </c>
      <c r="K25" s="7" t="n">
        <f si="2" t="shared"/>
        <v>372.72727272727275</v>
      </c>
      <c r="L25" s="7" t="n">
        <f si="2" t="shared"/>
        <v>509.4890510948905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115643.0</v>
      </c>
      <c r="E26" s="5" t="n">
        <v>1786.0</v>
      </c>
      <c r="F26" s="6" t="n">
        <v>113857.0</v>
      </c>
      <c r="G26" s="5" t="n">
        <f si="1" t="shared"/>
        <v>4007.0</v>
      </c>
      <c r="H26" s="5" t="n">
        <v>576.0</v>
      </c>
      <c r="I26" s="6" t="n">
        <v>3431.0</v>
      </c>
      <c r="J26" s="7" t="n">
        <f si="2" t="shared"/>
        <v>2786.0244571999</v>
      </c>
      <c r="K26" s="7" t="n">
        <f si="2" t="shared"/>
        <v>210.06944444444446</v>
      </c>
      <c r="L26" s="7" t="n">
        <f si="2" t="shared"/>
        <v>3218.478577674148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1360.0</v>
      </c>
      <c r="E27" s="5" t="n">
        <v>13.0</v>
      </c>
      <c r="F27" s="6" t="n">
        <v>1347.0</v>
      </c>
      <c r="G27" s="5" t="n">
        <f si="1" t="shared"/>
        <v>196.0</v>
      </c>
      <c r="H27" s="5" t="n">
        <v>3.0</v>
      </c>
      <c r="I27" s="6" t="n">
        <v>193.0</v>
      </c>
      <c r="J27" s="7" t="n">
        <f si="2" t="shared"/>
        <v>593.8775510204082</v>
      </c>
      <c r="K27" s="7" t="n">
        <f si="2" t="shared"/>
        <v>333.3333333333333</v>
      </c>
      <c r="L27" s="7" t="n">
        <f si="2" t="shared"/>
        <v>597.9274611398964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9281.0</v>
      </c>
      <c r="E28" s="5" t="n">
        <v>46.0</v>
      </c>
      <c r="F28" s="6" t="n">
        <v>9235.0</v>
      </c>
      <c r="G28" s="5" t="n">
        <f si="1" t="shared"/>
        <v>462.0</v>
      </c>
      <c r="H28" s="5" t="n">
        <v>18.0</v>
      </c>
      <c r="I28" s="6" t="n">
        <v>444.0</v>
      </c>
      <c r="J28" s="7" t="n">
        <f si="2" t="shared"/>
        <v>1908.874458874459</v>
      </c>
      <c r="K28" s="7" t="n">
        <f si="2" t="shared"/>
        <v>155.55555555555554</v>
      </c>
      <c r="L28" s="7" t="n">
        <f si="2" t="shared"/>
        <v>1979.954954954955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12655.0</v>
      </c>
      <c r="E29" s="5" t="n">
        <v>50.0</v>
      </c>
      <c r="F29" s="6" t="n">
        <v>12605.0</v>
      </c>
      <c r="G29" s="5" t="n">
        <f si="1" t="shared"/>
        <v>586.0</v>
      </c>
      <c r="H29" s="5" t="n">
        <v>33.0</v>
      </c>
      <c r="I29" s="6" t="n">
        <v>553.0</v>
      </c>
      <c r="J29" s="7" t="n">
        <f si="2" t="shared"/>
        <v>2059.556313993174</v>
      </c>
      <c r="K29" s="7" t="n">
        <f si="2" t="shared"/>
        <v>51.515151515151516</v>
      </c>
      <c r="L29" s="7" t="n">
        <f si="2" t="shared"/>
        <v>2179.385171790235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3380.0</v>
      </c>
      <c r="E30" s="5" t="n">
        <v>8.0</v>
      </c>
      <c r="F30" s="6" t="n">
        <v>3372.0</v>
      </c>
      <c r="G30" s="5" t="n">
        <f si="1" t="shared"/>
        <v>168.0</v>
      </c>
      <c r="H30" s="5" t="n">
        <v>2.0</v>
      </c>
      <c r="I30" s="6" t="n">
        <v>166.0</v>
      </c>
      <c r="J30" s="7" t="n">
        <f si="2" t="shared"/>
        <v>1911.904761904762</v>
      </c>
      <c r="K30" s="7" t="n">
        <f si="2" t="shared"/>
        <v>300.0</v>
      </c>
      <c r="L30" s="7" t="n">
        <f si="2" t="shared"/>
        <v>1931.3253012048194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4861.0</v>
      </c>
      <c r="E31" s="5" t="n">
        <v>9.0</v>
      </c>
      <c r="F31" s="6" t="n">
        <v>4852.0</v>
      </c>
      <c r="G31" s="5" t="n">
        <f si="1" t="shared"/>
        <v>588.0</v>
      </c>
      <c r="H31" s="5" t="n">
        <v>5.0</v>
      </c>
      <c r="I31" s="6" t="n">
        <v>583.0</v>
      </c>
      <c r="J31" s="7" t="n">
        <f si="2" t="shared"/>
        <v>726.7006802721088</v>
      </c>
      <c r="K31" s="7" t="n">
        <f si="2" t="shared"/>
        <v>80.0</v>
      </c>
      <c r="L31" s="7" t="n">
        <f si="2" t="shared"/>
        <v>732.2469982847341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1943.0</v>
      </c>
      <c r="E32" s="5" t="n">
        <v>15.0</v>
      </c>
      <c r="F32" s="6" t="n">
        <v>1928.0</v>
      </c>
      <c r="G32" s="5" t="n">
        <f si="1" t="shared"/>
        <v>91.0</v>
      </c>
      <c r="H32" s="5" t="n">
        <v>12.0</v>
      </c>
      <c r="I32" s="6" t="n">
        <v>79.0</v>
      </c>
      <c r="J32" s="7" t="n">
        <f si="2" t="shared"/>
        <v>2035.164835164835</v>
      </c>
      <c r="K32" s="7" t="n">
        <f si="2" t="shared"/>
        <v>25.0</v>
      </c>
      <c r="L32" s="7" t="n">
        <f si="2" t="shared"/>
        <v>2340.506329113924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2176.0</v>
      </c>
      <c r="E33" s="5" t="n">
        <v>9.0</v>
      </c>
      <c r="F33" s="6" t="n">
        <v>2167.0</v>
      </c>
      <c r="G33" s="5" t="n">
        <f si="1" t="shared"/>
        <v>164.0</v>
      </c>
      <c r="H33" s="5" t="n">
        <v>3.0</v>
      </c>
      <c r="I33" s="6" t="n">
        <v>161.0</v>
      </c>
      <c r="J33" s="7" t="n">
        <f si="2" t="shared"/>
        <v>1226.8292682926829</v>
      </c>
      <c r="K33" s="7" t="n">
        <f si="2" t="shared"/>
        <v>200.0</v>
      </c>
      <c r="L33" s="7" t="n">
        <f si="2" t="shared"/>
        <v>1245.9627329192547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12340.0</v>
      </c>
      <c r="E34" s="5" t="n">
        <v>102.0</v>
      </c>
      <c r="F34" s="6" t="n">
        <v>12238.0</v>
      </c>
      <c r="G34" s="5" t="n">
        <f si="1" t="shared"/>
        <v>1057.0</v>
      </c>
      <c r="H34" s="5" t="n">
        <v>28.0</v>
      </c>
      <c r="I34" s="6" t="n">
        <v>1029.0</v>
      </c>
      <c r="J34" s="7" t="n">
        <f si="2" t="shared"/>
        <v>1067.4550614947966</v>
      </c>
      <c r="K34" s="7" t="n">
        <f si="2" t="shared"/>
        <v>264.2857142857143</v>
      </c>
      <c r="L34" s="7" t="n">
        <f si="2" t="shared"/>
        <v>1089.310009718173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1806.0</v>
      </c>
      <c r="E35" s="5" t="n">
        <v>9.0</v>
      </c>
      <c r="F35" s="6" t="n">
        <v>1797.0</v>
      </c>
      <c r="G35" s="5" t="n">
        <f si="1" t="shared"/>
        <v>73.0</v>
      </c>
      <c r="H35" s="5" t="n">
        <v>0.0</v>
      </c>
      <c r="I35" s="6" t="n">
        <v>73.0</v>
      </c>
      <c r="J35" s="7" t="n">
        <f si="2" t="shared"/>
        <v>2373.972602739726</v>
      </c>
      <c r="K35" s="7" t="str">
        <f si="2" t="shared"/>
        <v>-</v>
      </c>
      <c r="L35" s="7" t="n">
        <f si="2" t="shared"/>
        <v>2361.6438356164385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338.0</v>
      </c>
      <c r="E36" s="5" t="n">
        <v>1.0</v>
      </c>
      <c r="F36" s="6" t="n">
        <v>337.0</v>
      </c>
      <c r="G36" s="5" t="n">
        <f si="1" t="shared"/>
        <v>21.0</v>
      </c>
      <c r="H36" s="5" t="n">
        <v>0.0</v>
      </c>
      <c r="I36" s="6" t="n">
        <v>21.0</v>
      </c>
      <c r="J36" s="7" t="n">
        <f si="2" t="shared"/>
        <v>1509.5238095238094</v>
      </c>
      <c r="K36" s="7" t="str">
        <f si="2" t="shared"/>
        <v>-</v>
      </c>
      <c r="L36" s="7" t="n">
        <f si="2" t="shared"/>
        <v>1504.7619047619048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1404.0</v>
      </c>
      <c r="E37" s="5" t="n">
        <v>4.0</v>
      </c>
      <c r="F37" s="6" t="n">
        <v>1400.0</v>
      </c>
      <c r="G37" s="5" t="n">
        <f si="1" t="shared"/>
        <v>100.0</v>
      </c>
      <c r="H37" s="5" t="n">
        <v>3.0</v>
      </c>
      <c r="I37" s="6" t="n">
        <v>97.0</v>
      </c>
      <c r="J37" s="7" t="n">
        <f si="2" t="shared"/>
        <v>1304.0</v>
      </c>
      <c r="K37" s="7" t="n">
        <f si="2" t="shared"/>
        <v>33.33333333333333</v>
      </c>
      <c r="L37" s="7" t="n">
        <f si="2" t="shared"/>
        <v>1343.298969072165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1193.0</v>
      </c>
      <c r="E38" s="5" t="n">
        <v>2.0</v>
      </c>
      <c r="F38" s="6" t="n">
        <v>1191.0</v>
      </c>
      <c r="G38" s="5" t="n">
        <f si="1" t="shared"/>
        <v>163.0</v>
      </c>
      <c r="H38" s="5" t="n">
        <v>0.0</v>
      </c>
      <c r="I38" s="6" t="n">
        <v>163.0</v>
      </c>
      <c r="J38" s="7" t="n">
        <f si="2" t="shared"/>
        <v>631.9018404907976</v>
      </c>
      <c r="K38" s="7" t="str">
        <f si="2" t="shared"/>
        <v>-</v>
      </c>
      <c r="L38" s="7" t="n">
        <f si="2" t="shared"/>
        <v>630.6748466257669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10841.0</v>
      </c>
      <c r="E39" s="5" t="n">
        <f si="6" t="shared"/>
        <v>11.0</v>
      </c>
      <c r="F39" s="5" t="n">
        <f si="6" t="shared"/>
        <v>10830.0</v>
      </c>
      <c r="G39" s="5" t="n">
        <f si="6" t="shared"/>
        <v>1355.0</v>
      </c>
      <c r="H39" s="5" t="n">
        <f si="6" t="shared"/>
        <v>16.0</v>
      </c>
      <c r="I39" s="5" t="n">
        <f si="6" t="shared"/>
        <v>1339.0</v>
      </c>
      <c r="J39" s="7" t="n">
        <f si="2" t="shared"/>
        <v>700.0738007380073</v>
      </c>
      <c r="K39" s="7" t="n">
        <f si="2" t="shared"/>
        <v>-31.25</v>
      </c>
      <c r="L39" s="7" t="n">
        <f si="2" t="shared"/>
        <v>708.8125466766244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63578.0</v>
      </c>
      <c r="E40" s="5" t="n">
        <v>279.0</v>
      </c>
      <c r="F40" s="6" t="n">
        <v>63299.0</v>
      </c>
      <c r="G40" s="5" t="n">
        <f si="1" t="shared"/>
        <v>5024.0</v>
      </c>
      <c r="H40" s="5" t="n">
        <v>123.0</v>
      </c>
      <c r="I40" s="6" t="n">
        <v>4901.0</v>
      </c>
      <c r="J40" s="7" t="n">
        <f si="2" t="shared"/>
        <v>1165.4856687898089</v>
      </c>
      <c r="K40" s="7" t="n">
        <f si="2" t="shared"/>
        <v>126.82926829268291</v>
      </c>
      <c r="L40" s="7" t="n">
        <f si="2" t="shared"/>
        <v>1191.5527443378903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16516.0</v>
      </c>
      <c r="E41" s="5" t="n">
        <v>213.0</v>
      </c>
      <c r="F41" s="6" t="n">
        <v>16303.0</v>
      </c>
      <c r="G41" s="5" t="n">
        <f si="1" t="shared"/>
        <v>272.0</v>
      </c>
      <c r="H41" s="5" t="n">
        <v>48.0</v>
      </c>
      <c r="I41" s="6" t="n">
        <v>224.0</v>
      </c>
      <c r="J41" s="7" t="n">
        <f si="2" t="shared"/>
        <v>5972.058823529412</v>
      </c>
      <c r="K41" s="7" t="n">
        <f si="2" t="shared"/>
        <v>343.75</v>
      </c>
      <c r="L41" s="7" t="n">
        <f si="2" t="shared"/>
        <v>7178.125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2886.0</v>
      </c>
      <c r="E42" s="5" t="n">
        <v>36.0</v>
      </c>
      <c r="F42" s="6" t="n">
        <v>2850.0</v>
      </c>
      <c r="G42" s="5" t="n">
        <f si="1" t="shared"/>
        <v>63.0</v>
      </c>
      <c r="H42" s="5" t="n">
        <v>17.0</v>
      </c>
      <c r="I42" s="6" t="n">
        <v>46.0</v>
      </c>
      <c r="J42" s="7" t="n">
        <f si="2" t="shared"/>
        <v>4480.952380952381</v>
      </c>
      <c r="K42" s="7" t="n">
        <f si="2" t="shared"/>
        <v>111.76470588235294</v>
      </c>
      <c r="L42" s="7" t="n">
        <f si="2" t="shared"/>
        <v>6095.652173913044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370.0</v>
      </c>
      <c r="E43" s="5" t="n">
        <f si="7" t="shared"/>
        <v>0.0</v>
      </c>
      <c r="F43" s="5" t="n">
        <f si="7" t="shared"/>
        <v>370.0</v>
      </c>
      <c r="G43" s="5" t="n">
        <f si="7" t="shared"/>
        <v>80.0</v>
      </c>
      <c r="H43" s="5" t="n">
        <f si="7" t="shared"/>
        <v>1.0</v>
      </c>
      <c r="I43" s="5" t="n">
        <f si="7" t="shared"/>
        <v>79.0</v>
      </c>
      <c r="J43" s="7" t="n">
        <f si="2" t="shared"/>
        <v>362.5</v>
      </c>
      <c r="K43" s="7" t="n">
        <f si="2" t="shared"/>
        <v>-100.0</v>
      </c>
      <c r="L43" s="7" t="n">
        <f si="2" t="shared"/>
        <v>368.3544303797469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19772.0</v>
      </c>
      <c r="E44" s="5" t="n">
        <v>249.0</v>
      </c>
      <c r="F44" s="6" t="n">
        <v>19523.0</v>
      </c>
      <c r="G44" s="5" t="n">
        <f si="1" t="shared"/>
        <v>415.0</v>
      </c>
      <c r="H44" s="5" t="n">
        <v>66.0</v>
      </c>
      <c r="I44" s="6" t="n">
        <v>349.0</v>
      </c>
      <c r="J44" s="7" t="n">
        <f si="2" t="shared"/>
        <v>4664.3373493975905</v>
      </c>
      <c r="K44" s="7" t="n">
        <f si="2" t="shared"/>
        <v>277.2727272727273</v>
      </c>
      <c r="L44" s="7" t="n">
        <f si="2" t="shared"/>
        <v>5493.982808022923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971.0</v>
      </c>
      <c r="E45" s="5" t="n">
        <v>14.0</v>
      </c>
      <c r="F45" s="6" t="n">
        <v>957.0</v>
      </c>
      <c r="G45" s="5" t="n">
        <f si="1" t="shared"/>
        <v>168.0</v>
      </c>
      <c r="H45" s="5" t="n">
        <v>9.0</v>
      </c>
      <c r="I45" s="6" t="n">
        <v>159.0</v>
      </c>
      <c r="J45" s="7" t="n">
        <f si="2" t="shared"/>
        <v>477.9761904761905</v>
      </c>
      <c r="K45" s="7" t="n">
        <f si="2" t="shared"/>
        <v>55.55555555555556</v>
      </c>
      <c r="L45" s="7" t="n">
        <f si="2" t="shared"/>
        <v>501.8867924528302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918.0</v>
      </c>
      <c r="E46" s="5" t="n">
        <f si="8" t="shared"/>
        <v>12.0</v>
      </c>
      <c r="F46" s="5" t="n">
        <f si="8" t="shared"/>
        <v>906.0</v>
      </c>
      <c r="G46" s="5" t="n">
        <f si="8" t="shared"/>
        <v>163.0</v>
      </c>
      <c r="H46" s="5" t="n">
        <f si="8" t="shared"/>
        <v>2.0</v>
      </c>
      <c r="I46" s="5" t="n">
        <f si="8" t="shared"/>
        <v>161.0</v>
      </c>
      <c r="J46" s="7" t="n">
        <f si="2" t="shared"/>
        <v>463.1901840490798</v>
      </c>
      <c r="K46" s="7" t="n">
        <f si="2" t="shared"/>
        <v>500.0</v>
      </c>
      <c r="L46" s="7" t="n">
        <f si="2" t="shared"/>
        <v>462.7329192546584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1889.0</v>
      </c>
      <c r="E47" s="5" t="n">
        <v>26.0</v>
      </c>
      <c r="F47" s="6" t="n">
        <v>1863.0</v>
      </c>
      <c r="G47" s="5" t="n">
        <f si="1" t="shared"/>
        <v>331.0</v>
      </c>
      <c r="H47" s="5" t="n">
        <v>11.0</v>
      </c>
      <c r="I47" s="6" t="n">
        <v>320.0</v>
      </c>
      <c r="J47" s="7" t="n">
        <f si="2" t="shared"/>
        <v>470.69486404833833</v>
      </c>
      <c r="K47" s="7" t="n">
        <f si="2" t="shared"/>
        <v>136.36363636363637</v>
      </c>
      <c r="L47" s="7" t="n">
        <f si="2" t="shared"/>
        <v>482.18750000000006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448.0</v>
      </c>
      <c r="E48" s="5" t="n">
        <v>304.0</v>
      </c>
      <c r="F48" s="12" t="n">
        <v>144.0</v>
      </c>
      <c r="G48" s="5" t="n">
        <f si="1" t="shared"/>
        <v>1013.0</v>
      </c>
      <c r="H48" s="13" t="n">
        <v>100.0</v>
      </c>
      <c r="I48" s="12" t="n">
        <v>913.0</v>
      </c>
      <c r="J48" s="14" t="n">
        <f si="2" t="shared"/>
        <v>-55.77492596248766</v>
      </c>
      <c r="K48" s="14" t="n">
        <f si="2" t="shared"/>
        <v>204.0</v>
      </c>
      <c r="L48" s="14" t="n">
        <f si="2" t="shared"/>
        <v>-84.22782037239868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1109628.0</v>
      </c>
      <c r="E49" s="5" t="n">
        <f ref="E49:I49" si="9" t="shared">E19+E26+E40+E44+E47+E48</f>
        <v>132244.0</v>
      </c>
      <c r="F49" s="5" t="n">
        <f si="9" t="shared"/>
        <v>977384.0</v>
      </c>
      <c r="G49" s="5" t="n">
        <f si="9" t="shared"/>
        <v>39231.0</v>
      </c>
      <c r="H49" s="5" t="n">
        <f si="9" t="shared"/>
        <v>6663.0</v>
      </c>
      <c r="I49" s="5" t="n">
        <f si="9" t="shared"/>
        <v>32568.0</v>
      </c>
      <c r="J49" s="7" t="n">
        <f si="2" t="shared"/>
        <v>2728.446891488874</v>
      </c>
      <c r="K49" s="7" t="n">
        <f si="2" t="shared"/>
        <v>1884.751613387363</v>
      </c>
      <c r="L49" s="7" t="n">
        <f si="2" t="shared"/>
        <v>2901.0562515352494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