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★年表(行政資訊網)\111\"/>
    </mc:Choice>
  </mc:AlternateContent>
  <xr:revisionPtr revIDLastSave="0" documentId="13_ncr:1_{A94513DF-FAA1-4F4A-8754-6BFD42CFCF3F}" xr6:coauthVersionLast="36" xr6:coauthVersionMax="36" xr10:uidLastSave="{00000000-0000-0000-0000-000000000000}"/>
  <bookViews>
    <workbookView xWindow="720" yWindow="360" windowWidth="18075" windowHeight="7095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39" i="1" s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D25" i="1"/>
  <c r="G25" i="1"/>
  <c r="D43" i="1"/>
  <c r="D18" i="1"/>
  <c r="G39" i="1"/>
  <c r="D16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<sst xmlns="http://schemas.openxmlformats.org/spreadsheetml/2006/main" count="113" uniqueCount="62">
  <si>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</si>
  <si>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</si>
  <si>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</si>
  <si>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</si>
  <si>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</si>
  <si>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</si>
  <si>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</si>
  <si>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</si>
  <si>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</si>
  <si>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</si>
  <si>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</si>
  <si>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</si>
  <si>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</si>
  <si>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</si>
  <si>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</si>
  <si>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</si>
  <si>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</si>
  <si>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</si>
  <si>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</si>
  <si>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</si>
  <si>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</si>
  <si>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</si>
  <si>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</si>
  <si>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</si>
  <si>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</si>
  <si>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</si>
  <si>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</si>
  <si>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</si>
  <si>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</si>
  <si>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</si>
  <si>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</si>
  <si>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</si>
  <si>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</si>
  <si>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</si>
  <si>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</si>
  <si>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</si>
  <si>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</si>
  <si>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</si>
  <si>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</si>
  <si>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</si>
  <si>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</si>
  <si>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</si>
  <si>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</si>
  <si>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</si>
  <si>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</si>
  <si>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</si>
  <si>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</si>
  <si>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</si>
  <si>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</si>
  <si>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</si>
  <si>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</si>
  <si>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</si>
  <si>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</si>
  <si>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</si>
  <si>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</si>
  <si>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</si>
  <si>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</si>
  <si>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111年1至12月 Jan.-December., 2022</t>
  </si>
  <si>
    <t>110年1至12月 Jan.-December., 2021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</si>
  <si>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</si>
  <si>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</si>
  <si>
    <t>111年來臺旅客人次及成長率－按居住地分
Visitor Arrivals by Residence,
January-December,2022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</si>
</sst>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3" activePane="bottomLeft" state="frozen"/>
      <selection pane="bottomLeft" sqref="A1:L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57</v>
      </c>
      <c r="E2" s="28"/>
      <c r="F2" s="28"/>
      <c r="G2" s="28" t="s">
        <v>58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32621</v>
      </c>
      <c r="E4" s="5">
        <v>27831</v>
      </c>
      <c r="F4" s="6">
        <v>4790</v>
      </c>
      <c r="G4" s="5">
        <f>H4+I4</f>
        <v>10760</v>
      </c>
      <c r="H4" s="5">
        <v>10691</v>
      </c>
      <c r="I4" s="6">
        <v>69</v>
      </c>
      <c r="J4" s="7">
        <f>IF(G4=0,"-",((D4/G4)-1)*100)</f>
        <v>203.16914498141264</v>
      </c>
      <c r="K4" s="7">
        <f>IF(H4=0,"-",((E4/H4)-1)*100)</f>
        <v>160.32176597137783</v>
      </c>
      <c r="L4" s="7">
        <f>IF(I4=0,"-",((F4/I4)-1)*100)</f>
        <v>6842.0289855072469</v>
      </c>
      <c r="M4" s="8" t="s">
        <v>59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24378</v>
      </c>
      <c r="E5" s="5">
        <v>24158</v>
      </c>
      <c r="F5" s="6">
        <v>220</v>
      </c>
      <c r="G5" s="5">
        <f t="shared" ref="G5:G48" si="1">H5+I5</f>
        <v>13267</v>
      </c>
      <c r="H5" s="5">
        <v>13251</v>
      </c>
      <c r="I5" s="6">
        <v>16</v>
      </c>
      <c r="J5" s="7">
        <f t="shared" ref="J5:L49" si="2">IF(G5=0,"-",((D5/G5)-1)*100)</f>
        <v>83.749152031356004</v>
      </c>
      <c r="K5" s="7">
        <f t="shared" si="2"/>
        <v>82.310768998566147</v>
      </c>
      <c r="L5" s="7">
        <f t="shared" si="2"/>
        <v>1275</v>
      </c>
      <c r="M5" s="8" t="s">
        <v>59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87616</v>
      </c>
      <c r="E6" s="5">
        <v>678</v>
      </c>
      <c r="F6" s="6">
        <v>86938</v>
      </c>
      <c r="G6" s="5">
        <f t="shared" si="1"/>
        <v>10056</v>
      </c>
      <c r="H6" s="5">
        <v>176</v>
      </c>
      <c r="I6" s="6">
        <v>9880</v>
      </c>
      <c r="J6" s="7">
        <f t="shared" si="2"/>
        <v>771.28082736674628</v>
      </c>
      <c r="K6" s="7">
        <f t="shared" si="2"/>
        <v>285.22727272727269</v>
      </c>
      <c r="L6" s="7">
        <f t="shared" si="2"/>
        <v>779.93927125506082</v>
      </c>
      <c r="M6" s="8" t="s">
        <v>59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51748</v>
      </c>
      <c r="E7" s="5">
        <v>603</v>
      </c>
      <c r="F7" s="6">
        <v>51145</v>
      </c>
      <c r="G7" s="5">
        <f t="shared" si="1"/>
        <v>3300</v>
      </c>
      <c r="H7" s="5">
        <v>165</v>
      </c>
      <c r="I7" s="6">
        <v>3135</v>
      </c>
      <c r="J7" s="7">
        <f t="shared" si="2"/>
        <v>1468.1212121212122</v>
      </c>
      <c r="K7" s="7">
        <f t="shared" si="2"/>
        <v>265.4545454545455</v>
      </c>
      <c r="L7" s="7">
        <f t="shared" si="2"/>
        <v>1531.4194577352471</v>
      </c>
      <c r="M7" s="8" t="s">
        <v>59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9390</v>
      </c>
      <c r="E8" s="5">
        <v>11</v>
      </c>
      <c r="F8" s="6">
        <v>9379</v>
      </c>
      <c r="G8" s="5">
        <f t="shared" si="1"/>
        <v>1930</v>
      </c>
      <c r="H8" s="5">
        <v>3</v>
      </c>
      <c r="I8" s="6">
        <v>1927</v>
      </c>
      <c r="J8" s="7">
        <f t="shared" si="2"/>
        <v>386.52849740932646</v>
      </c>
      <c r="K8" s="7">
        <f t="shared" si="2"/>
        <v>266.66666666666663</v>
      </c>
      <c r="L8" s="7">
        <f t="shared" si="2"/>
        <v>386.71510119356515</v>
      </c>
      <c r="M8" s="8" t="s">
        <v>59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3461</v>
      </c>
      <c r="E9" s="5">
        <v>41</v>
      </c>
      <c r="F9" s="6">
        <v>3420</v>
      </c>
      <c r="G9" s="5">
        <f t="shared" si="1"/>
        <v>696</v>
      </c>
      <c r="H9" s="5">
        <v>13</v>
      </c>
      <c r="I9" s="6">
        <v>683</v>
      </c>
      <c r="J9" s="7">
        <f t="shared" si="2"/>
        <v>397.27011494252872</v>
      </c>
      <c r="K9" s="7">
        <f t="shared" si="2"/>
        <v>215.38461538461539</v>
      </c>
      <c r="L9" s="7">
        <f t="shared" si="2"/>
        <v>400.73206442166907</v>
      </c>
      <c r="M9" s="8" t="s">
        <v>59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59035</v>
      </c>
      <c r="E10" s="5">
        <v>184</v>
      </c>
      <c r="F10" s="6">
        <v>58851</v>
      </c>
      <c r="G10" s="5">
        <f t="shared" si="1"/>
        <v>6205</v>
      </c>
      <c r="H10" s="5">
        <v>43</v>
      </c>
      <c r="I10" s="6">
        <v>6162</v>
      </c>
      <c r="J10" s="7">
        <f t="shared" si="2"/>
        <v>851.41015310233672</v>
      </c>
      <c r="K10" s="7">
        <f t="shared" si="2"/>
        <v>327.90697674418601</v>
      </c>
      <c r="L10" s="7">
        <f t="shared" si="2"/>
        <v>855.0632911392405</v>
      </c>
      <c r="M10" s="8" t="s">
        <v>59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69507</v>
      </c>
      <c r="E11" s="5">
        <v>274</v>
      </c>
      <c r="F11" s="6">
        <v>69233</v>
      </c>
      <c r="G11" s="5">
        <f t="shared" si="1"/>
        <v>2417</v>
      </c>
      <c r="H11" s="5">
        <v>59</v>
      </c>
      <c r="I11" s="6">
        <v>2358</v>
      </c>
      <c r="J11" s="7">
        <f t="shared" si="2"/>
        <v>2775.755068266446</v>
      </c>
      <c r="K11" s="7">
        <f t="shared" si="2"/>
        <v>364.40677966101697</v>
      </c>
      <c r="L11" s="7">
        <f t="shared" si="2"/>
        <v>2836.0899067005939</v>
      </c>
      <c r="M11" s="8" t="s">
        <v>59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78162</v>
      </c>
      <c r="E12" s="5">
        <v>130</v>
      </c>
      <c r="F12" s="6">
        <v>78032</v>
      </c>
      <c r="G12" s="5">
        <f t="shared" si="1"/>
        <v>13819</v>
      </c>
      <c r="H12" s="5">
        <v>60</v>
      </c>
      <c r="I12" s="6">
        <v>13759</v>
      </c>
      <c r="J12" s="7">
        <f t="shared" si="2"/>
        <v>465.61256241406761</v>
      </c>
      <c r="K12" s="7">
        <f t="shared" si="2"/>
        <v>116.66666666666666</v>
      </c>
      <c r="L12" s="7">
        <f t="shared" si="2"/>
        <v>467.13423940693366</v>
      </c>
      <c r="M12" s="8" t="s">
        <v>59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64038</v>
      </c>
      <c r="E13" s="5">
        <v>368</v>
      </c>
      <c r="F13" s="6">
        <v>63670</v>
      </c>
      <c r="G13" s="5">
        <f t="shared" si="1"/>
        <v>9183</v>
      </c>
      <c r="H13" s="5">
        <v>72</v>
      </c>
      <c r="I13" s="6">
        <v>9111</v>
      </c>
      <c r="J13" s="7">
        <f t="shared" si="2"/>
        <v>597.3538059457693</v>
      </c>
      <c r="K13" s="7">
        <f t="shared" si="2"/>
        <v>411.11111111111109</v>
      </c>
      <c r="L13" s="7">
        <f t="shared" si="2"/>
        <v>598.82559543409059</v>
      </c>
      <c r="M13" s="8" t="s">
        <v>59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74434</v>
      </c>
      <c r="E14" s="5">
        <v>265</v>
      </c>
      <c r="F14" s="6">
        <v>74169</v>
      </c>
      <c r="G14" s="5">
        <f t="shared" si="1"/>
        <v>7570</v>
      </c>
      <c r="H14" s="5">
        <v>38</v>
      </c>
      <c r="I14" s="6">
        <v>7532</v>
      </c>
      <c r="J14" s="7">
        <f t="shared" si="2"/>
        <v>883.27608982826951</v>
      </c>
      <c r="K14" s="7">
        <f t="shared" si="2"/>
        <v>597.36842105263156</v>
      </c>
      <c r="L14" s="7">
        <f t="shared" si="2"/>
        <v>884.71853425385018</v>
      </c>
      <c r="M14" s="8" t="s">
        <v>59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134818</v>
      </c>
      <c r="E15" s="5">
        <v>1010</v>
      </c>
      <c r="F15" s="6">
        <v>133808</v>
      </c>
      <c r="G15" s="5">
        <f t="shared" si="1"/>
        <v>24935</v>
      </c>
      <c r="H15" s="5">
        <v>93</v>
      </c>
      <c r="I15" s="6">
        <v>24842</v>
      </c>
      <c r="J15" s="7">
        <f t="shared" si="2"/>
        <v>440.67776218167234</v>
      </c>
      <c r="K15" s="7">
        <f t="shared" si="2"/>
        <v>986.02150537634407</v>
      </c>
      <c r="L15" s="7">
        <f t="shared" si="2"/>
        <v>438.63618066178248</v>
      </c>
      <c r="M15" s="8" t="s">
        <v>59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4047</v>
      </c>
      <c r="E16" s="5">
        <f t="shared" si="3"/>
        <v>124</v>
      </c>
      <c r="F16" s="5">
        <f t="shared" si="3"/>
        <v>3923</v>
      </c>
      <c r="G16" s="5">
        <f t="shared" si="3"/>
        <v>1180</v>
      </c>
      <c r="H16" s="5">
        <f t="shared" si="3"/>
        <v>39</v>
      </c>
      <c r="I16" s="5">
        <f t="shared" si="3"/>
        <v>1141</v>
      </c>
      <c r="J16" s="7">
        <f t="shared" si="2"/>
        <v>242.96610169491527</v>
      </c>
      <c r="K16" s="7">
        <f t="shared" si="2"/>
        <v>217.94871794871793</v>
      </c>
      <c r="L16" s="7">
        <f t="shared" si="2"/>
        <v>243.82120946538123</v>
      </c>
      <c r="M16" s="8" t="s">
        <v>59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484041</v>
      </c>
      <c r="E17" s="5">
        <v>2355</v>
      </c>
      <c r="F17" s="6">
        <v>481686</v>
      </c>
      <c r="G17" s="5">
        <f t="shared" si="1"/>
        <v>65309</v>
      </c>
      <c r="H17" s="5">
        <v>404</v>
      </c>
      <c r="I17" s="6">
        <v>64905</v>
      </c>
      <c r="J17" s="7">
        <f t="shared" si="2"/>
        <v>641.15512410234419</v>
      </c>
      <c r="K17" s="7">
        <f t="shared" si="2"/>
        <v>482.9207920792079</v>
      </c>
      <c r="L17" s="7">
        <f t="shared" si="2"/>
        <v>642.14005084354062</v>
      </c>
      <c r="M17" s="8" t="s">
        <v>59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3537</v>
      </c>
      <c r="E18" s="5">
        <f t="shared" si="4"/>
        <v>12</v>
      </c>
      <c r="F18" s="5">
        <f t="shared" si="4"/>
        <v>3525</v>
      </c>
      <c r="G18" s="5">
        <f t="shared" si="4"/>
        <v>678</v>
      </c>
      <c r="H18" s="5">
        <f t="shared" si="4"/>
        <v>3</v>
      </c>
      <c r="I18" s="5">
        <f t="shared" si="4"/>
        <v>675</v>
      </c>
      <c r="J18" s="7">
        <f t="shared" si="2"/>
        <v>421.68141592920347</v>
      </c>
      <c r="K18" s="7">
        <f t="shared" si="2"/>
        <v>300</v>
      </c>
      <c r="L18" s="7">
        <f t="shared" si="2"/>
        <v>422.22222222222223</v>
      </c>
      <c r="M18" s="8" t="s">
        <v>59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696792</v>
      </c>
      <c r="E19" s="5">
        <v>55689</v>
      </c>
      <c r="F19" s="6">
        <v>641103</v>
      </c>
      <c r="G19" s="5">
        <f t="shared" si="1"/>
        <v>105996</v>
      </c>
      <c r="H19" s="5">
        <v>24706</v>
      </c>
      <c r="I19" s="6">
        <v>81290</v>
      </c>
      <c r="J19" s="7">
        <f t="shared" si="2"/>
        <v>557.37575002830295</v>
      </c>
      <c r="K19" s="7">
        <f t="shared" si="2"/>
        <v>125.4067837772201</v>
      </c>
      <c r="L19" s="7">
        <f t="shared" si="2"/>
        <v>688.66158199040467</v>
      </c>
      <c r="M19" s="8" t="s">
        <v>59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13244</v>
      </c>
      <c r="E20" s="5">
        <v>587</v>
      </c>
      <c r="F20" s="6">
        <v>12657</v>
      </c>
      <c r="G20" s="5">
        <f t="shared" si="1"/>
        <v>1178</v>
      </c>
      <c r="H20" s="5">
        <v>118</v>
      </c>
      <c r="I20" s="6">
        <v>1060</v>
      </c>
      <c r="J20" s="7">
        <f t="shared" si="2"/>
        <v>1024.2784380305602</v>
      </c>
      <c r="K20" s="7">
        <f t="shared" si="2"/>
        <v>397.45762711864404</v>
      </c>
      <c r="L20" s="7">
        <f t="shared" si="2"/>
        <v>1094.0566037735848</v>
      </c>
      <c r="M20" s="8" t="s">
        <v>59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90614</v>
      </c>
      <c r="E21" s="5">
        <v>6070</v>
      </c>
      <c r="F21" s="6">
        <v>84544</v>
      </c>
      <c r="G21" s="5">
        <f t="shared" si="1"/>
        <v>11981</v>
      </c>
      <c r="H21" s="5">
        <v>2336</v>
      </c>
      <c r="I21" s="6">
        <v>9645</v>
      </c>
      <c r="J21" s="7">
        <f t="shared" si="2"/>
        <v>656.3141640931475</v>
      </c>
      <c r="K21" s="7">
        <f t="shared" si="2"/>
        <v>159.8458904109589</v>
      </c>
      <c r="L21" s="7">
        <f t="shared" si="2"/>
        <v>776.5578019699326</v>
      </c>
      <c r="M21" s="8" t="s">
        <v>59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713</v>
      </c>
      <c r="E22" s="5">
        <v>18</v>
      </c>
      <c r="F22" s="6">
        <v>695</v>
      </c>
      <c r="G22" s="5">
        <f t="shared" si="1"/>
        <v>181</v>
      </c>
      <c r="H22" s="5">
        <v>6</v>
      </c>
      <c r="I22" s="6">
        <v>175</v>
      </c>
      <c r="J22" s="7">
        <f t="shared" si="2"/>
        <v>293.92265193370167</v>
      </c>
      <c r="K22" s="7">
        <f t="shared" si="2"/>
        <v>200</v>
      </c>
      <c r="L22" s="7">
        <f t="shared" si="2"/>
        <v>297.14285714285717</v>
      </c>
      <c r="M22" s="8" t="s">
        <v>59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723</v>
      </c>
      <c r="E23" s="5">
        <v>81</v>
      </c>
      <c r="F23" s="6">
        <v>642</v>
      </c>
      <c r="G23" s="5">
        <f t="shared" si="1"/>
        <v>171</v>
      </c>
      <c r="H23" s="5">
        <v>35</v>
      </c>
      <c r="I23" s="6">
        <v>136</v>
      </c>
      <c r="J23" s="7">
        <f t="shared" si="2"/>
        <v>322.80701754385967</v>
      </c>
      <c r="K23" s="7">
        <f t="shared" si="2"/>
        <v>131.42857142857144</v>
      </c>
      <c r="L23" s="7">
        <f t="shared" si="2"/>
        <v>372.05882352941177</v>
      </c>
      <c r="M23" s="8" t="s">
        <v>59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195</v>
      </c>
      <c r="E24" s="5">
        <v>61</v>
      </c>
      <c r="F24" s="6">
        <v>134</v>
      </c>
      <c r="G24" s="5">
        <f t="shared" si="1"/>
        <v>52</v>
      </c>
      <c r="H24" s="5">
        <v>25</v>
      </c>
      <c r="I24" s="6">
        <v>27</v>
      </c>
      <c r="J24" s="7">
        <f t="shared" si="2"/>
        <v>275</v>
      </c>
      <c r="K24" s="7">
        <f t="shared" si="2"/>
        <v>144</v>
      </c>
      <c r="L24" s="7">
        <f t="shared" si="2"/>
        <v>396.2962962962963</v>
      </c>
      <c r="M24" s="8" t="s">
        <v>59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3353</v>
      </c>
      <c r="E25" s="5">
        <f t="shared" si="5"/>
        <v>71</v>
      </c>
      <c r="F25" s="5">
        <f t="shared" si="5"/>
        <v>3282</v>
      </c>
      <c r="G25" s="5">
        <f t="shared" si="5"/>
        <v>1079</v>
      </c>
      <c r="H25" s="5">
        <f t="shared" si="5"/>
        <v>37</v>
      </c>
      <c r="I25" s="5">
        <f t="shared" si="5"/>
        <v>1042</v>
      </c>
      <c r="J25" s="7">
        <f t="shared" si="2"/>
        <v>210.75069508804449</v>
      </c>
      <c r="K25" s="7">
        <f t="shared" si="2"/>
        <v>91.891891891891888</v>
      </c>
      <c r="L25" s="7">
        <f t="shared" si="2"/>
        <v>214.97120921305185</v>
      </c>
      <c r="M25" s="8" t="s">
        <v>59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108842</v>
      </c>
      <c r="E26" s="5">
        <v>6888</v>
      </c>
      <c r="F26" s="6">
        <v>101954</v>
      </c>
      <c r="G26" s="5">
        <f t="shared" si="1"/>
        <v>14642</v>
      </c>
      <c r="H26" s="5">
        <v>2557</v>
      </c>
      <c r="I26" s="6">
        <v>12085</v>
      </c>
      <c r="J26" s="7">
        <f t="shared" si="2"/>
        <v>643.35473295997815</v>
      </c>
      <c r="K26" s="7">
        <f t="shared" si="2"/>
        <v>169.37817755181851</v>
      </c>
      <c r="L26" s="7">
        <f t="shared" si="2"/>
        <v>743.64087712039714</v>
      </c>
      <c r="M26" s="8" t="s">
        <v>59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1879</v>
      </c>
      <c r="E27" s="5">
        <v>48</v>
      </c>
      <c r="F27" s="6">
        <v>1831</v>
      </c>
      <c r="G27" s="5">
        <f t="shared" si="1"/>
        <v>681</v>
      </c>
      <c r="H27" s="5">
        <v>12</v>
      </c>
      <c r="I27" s="6">
        <v>669</v>
      </c>
      <c r="J27" s="7">
        <f t="shared" si="2"/>
        <v>175.91776798825256</v>
      </c>
      <c r="K27" s="7">
        <f t="shared" si="2"/>
        <v>300</v>
      </c>
      <c r="L27" s="7">
        <f t="shared" si="2"/>
        <v>173.69207772795215</v>
      </c>
      <c r="M27" s="8" t="s">
        <v>59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8349</v>
      </c>
      <c r="E28" s="5">
        <v>175</v>
      </c>
      <c r="F28" s="6">
        <v>8174</v>
      </c>
      <c r="G28" s="5">
        <f t="shared" si="1"/>
        <v>1567</v>
      </c>
      <c r="H28" s="5">
        <v>69</v>
      </c>
      <c r="I28" s="6">
        <v>1498</v>
      </c>
      <c r="J28" s="7">
        <f t="shared" si="2"/>
        <v>432.80153158902363</v>
      </c>
      <c r="K28" s="7">
        <f t="shared" si="2"/>
        <v>153.62318840579712</v>
      </c>
      <c r="L28" s="7">
        <f t="shared" si="2"/>
        <v>445.66088117489988</v>
      </c>
      <c r="M28" s="8" t="s">
        <v>59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10811</v>
      </c>
      <c r="E29" s="5">
        <v>171</v>
      </c>
      <c r="F29" s="6">
        <v>10640</v>
      </c>
      <c r="G29" s="5">
        <f t="shared" si="1"/>
        <v>1937</v>
      </c>
      <c r="H29" s="5">
        <v>72</v>
      </c>
      <c r="I29" s="6">
        <v>1865</v>
      </c>
      <c r="J29" s="7">
        <f t="shared" si="2"/>
        <v>458.13113061435206</v>
      </c>
      <c r="K29" s="7">
        <f t="shared" si="2"/>
        <v>137.5</v>
      </c>
      <c r="L29" s="7">
        <f t="shared" si="2"/>
        <v>470.50938337801608</v>
      </c>
      <c r="M29" s="8" t="s">
        <v>59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3011</v>
      </c>
      <c r="E30" s="5">
        <v>36</v>
      </c>
      <c r="F30" s="6">
        <v>2975</v>
      </c>
      <c r="G30" s="5">
        <f t="shared" si="1"/>
        <v>539</v>
      </c>
      <c r="H30" s="5">
        <v>8</v>
      </c>
      <c r="I30" s="6">
        <v>531</v>
      </c>
      <c r="J30" s="7">
        <f t="shared" si="2"/>
        <v>458.62708719851577</v>
      </c>
      <c r="K30" s="7">
        <f t="shared" si="2"/>
        <v>350</v>
      </c>
      <c r="L30" s="7">
        <f t="shared" si="2"/>
        <v>460.26365348399247</v>
      </c>
      <c r="M30" s="8" t="s">
        <v>59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6190</v>
      </c>
      <c r="E31" s="5">
        <v>63</v>
      </c>
      <c r="F31" s="6">
        <v>6127</v>
      </c>
      <c r="G31" s="5">
        <f t="shared" si="1"/>
        <v>2070</v>
      </c>
      <c r="H31" s="5">
        <v>19</v>
      </c>
      <c r="I31" s="6">
        <v>2051</v>
      </c>
      <c r="J31" s="7">
        <f t="shared" si="2"/>
        <v>199.03381642512076</v>
      </c>
      <c r="K31" s="7">
        <f t="shared" si="2"/>
        <v>231.57894736842107</v>
      </c>
      <c r="L31" s="7">
        <f t="shared" si="2"/>
        <v>198.73232569478304</v>
      </c>
      <c r="M31" s="8" t="s">
        <v>59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1602</v>
      </c>
      <c r="E32" s="5">
        <v>100</v>
      </c>
      <c r="F32" s="6">
        <v>1502</v>
      </c>
      <c r="G32" s="5">
        <f t="shared" si="1"/>
        <v>216</v>
      </c>
      <c r="H32" s="5">
        <v>27</v>
      </c>
      <c r="I32" s="6">
        <v>189</v>
      </c>
      <c r="J32" s="7">
        <f t="shared" si="2"/>
        <v>641.66666666666674</v>
      </c>
      <c r="K32" s="7">
        <f t="shared" si="2"/>
        <v>270.37037037037038</v>
      </c>
      <c r="L32" s="7">
        <f t="shared" si="2"/>
        <v>694.70899470899474</v>
      </c>
      <c r="M32" s="8" t="s">
        <v>59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1962</v>
      </c>
      <c r="E33" s="5">
        <v>54</v>
      </c>
      <c r="F33" s="6">
        <v>1908</v>
      </c>
      <c r="G33" s="5">
        <f t="shared" si="1"/>
        <v>423</v>
      </c>
      <c r="H33" s="5">
        <v>13</v>
      </c>
      <c r="I33" s="6">
        <v>410</v>
      </c>
      <c r="J33" s="7">
        <f t="shared" si="2"/>
        <v>363.82978723404256</v>
      </c>
      <c r="K33" s="7">
        <f t="shared" si="2"/>
        <v>315.38461538461542</v>
      </c>
      <c r="L33" s="7">
        <f t="shared" si="2"/>
        <v>365.36585365853654</v>
      </c>
      <c r="M33" s="8" t="s">
        <v>59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13723</v>
      </c>
      <c r="E34" s="5">
        <v>333</v>
      </c>
      <c r="F34" s="6">
        <v>13390</v>
      </c>
      <c r="G34" s="5">
        <f t="shared" si="1"/>
        <v>2964</v>
      </c>
      <c r="H34" s="5">
        <v>100</v>
      </c>
      <c r="I34" s="6">
        <v>2864</v>
      </c>
      <c r="J34" s="7">
        <f t="shared" si="2"/>
        <v>362.98920377867745</v>
      </c>
      <c r="K34" s="7">
        <f t="shared" si="2"/>
        <v>233</v>
      </c>
      <c r="L34" s="7">
        <f t="shared" si="2"/>
        <v>367.52793296089379</v>
      </c>
      <c r="M34" s="8" t="s">
        <v>59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1470</v>
      </c>
      <c r="E35" s="5">
        <v>20</v>
      </c>
      <c r="F35" s="6">
        <v>1450</v>
      </c>
      <c r="G35" s="5">
        <f t="shared" si="1"/>
        <v>248</v>
      </c>
      <c r="H35" s="5">
        <v>5</v>
      </c>
      <c r="I35" s="6">
        <v>243</v>
      </c>
      <c r="J35" s="7">
        <f t="shared" si="2"/>
        <v>492.74193548387098</v>
      </c>
      <c r="K35" s="7">
        <f t="shared" si="2"/>
        <v>300</v>
      </c>
      <c r="L35" s="7">
        <f t="shared" si="2"/>
        <v>496.70781893004119</v>
      </c>
      <c r="M35" s="8" t="s">
        <v>59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260</v>
      </c>
      <c r="E36" s="5">
        <v>1</v>
      </c>
      <c r="F36" s="6">
        <v>259</v>
      </c>
      <c r="G36" s="5">
        <f t="shared" si="1"/>
        <v>71</v>
      </c>
      <c r="H36" s="5">
        <v>3</v>
      </c>
      <c r="I36" s="6">
        <v>68</v>
      </c>
      <c r="J36" s="7">
        <f t="shared" si="2"/>
        <v>266.19718309859155</v>
      </c>
      <c r="K36" s="7">
        <f t="shared" si="2"/>
        <v>-66.666666666666671</v>
      </c>
      <c r="L36" s="7">
        <f t="shared" si="2"/>
        <v>280.88235294117646</v>
      </c>
      <c r="M36" s="8" t="s">
        <v>59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1429</v>
      </c>
      <c r="E37" s="5">
        <v>34</v>
      </c>
      <c r="F37" s="6">
        <v>1395</v>
      </c>
      <c r="G37" s="5">
        <f t="shared" si="1"/>
        <v>279</v>
      </c>
      <c r="H37" s="5">
        <v>17</v>
      </c>
      <c r="I37" s="6">
        <v>262</v>
      </c>
      <c r="J37" s="7">
        <f t="shared" si="2"/>
        <v>412.18637992831538</v>
      </c>
      <c r="K37" s="7">
        <f t="shared" si="2"/>
        <v>100</v>
      </c>
      <c r="L37" s="7">
        <f t="shared" si="2"/>
        <v>432.44274809160305</v>
      </c>
      <c r="M37" s="8" t="s">
        <v>59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1786</v>
      </c>
      <c r="E38" s="5">
        <v>3</v>
      </c>
      <c r="F38" s="6">
        <v>1783</v>
      </c>
      <c r="G38" s="5">
        <f t="shared" si="1"/>
        <v>724</v>
      </c>
      <c r="H38" s="5">
        <v>9</v>
      </c>
      <c r="I38" s="6">
        <v>715</v>
      </c>
      <c r="J38" s="7">
        <f t="shared" si="2"/>
        <v>146.68508287292815</v>
      </c>
      <c r="K38" s="7">
        <f t="shared" si="2"/>
        <v>-66.666666666666671</v>
      </c>
      <c r="L38" s="7">
        <f t="shared" si="2"/>
        <v>149.37062937062936</v>
      </c>
      <c r="M38" s="8" t="s">
        <v>59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13518</v>
      </c>
      <c r="E39" s="5">
        <f t="shared" si="6"/>
        <v>73</v>
      </c>
      <c r="F39" s="5">
        <f t="shared" si="6"/>
        <v>13445</v>
      </c>
      <c r="G39" s="5">
        <f t="shared" si="6"/>
        <v>4694</v>
      </c>
      <c r="H39" s="5">
        <f t="shared" si="6"/>
        <v>20</v>
      </c>
      <c r="I39" s="5">
        <f t="shared" si="6"/>
        <v>4674</v>
      </c>
      <c r="J39" s="7">
        <f t="shared" si="2"/>
        <v>187.98466126970598</v>
      </c>
      <c r="K39" s="7">
        <f t="shared" si="2"/>
        <v>265</v>
      </c>
      <c r="L39" s="7">
        <f t="shared" si="2"/>
        <v>187.65511339323919</v>
      </c>
      <c r="M39" s="8" t="s">
        <v>59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65990</v>
      </c>
      <c r="E40" s="5">
        <v>1111</v>
      </c>
      <c r="F40" s="6">
        <v>64879</v>
      </c>
      <c r="G40" s="5">
        <f t="shared" si="1"/>
        <v>16413</v>
      </c>
      <c r="H40" s="5">
        <v>374</v>
      </c>
      <c r="I40" s="6">
        <v>16039</v>
      </c>
      <c r="J40" s="7">
        <f t="shared" si="2"/>
        <v>302.05934320355811</v>
      </c>
      <c r="K40" s="7">
        <f t="shared" si="2"/>
        <v>197.05882352941177</v>
      </c>
      <c r="L40" s="7">
        <f t="shared" si="2"/>
        <v>304.50776232932225</v>
      </c>
      <c r="M40" s="8" t="s">
        <v>59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11509</v>
      </c>
      <c r="E41" s="5">
        <v>553</v>
      </c>
      <c r="F41" s="6">
        <v>10956</v>
      </c>
      <c r="G41" s="5">
        <f t="shared" si="1"/>
        <v>568</v>
      </c>
      <c r="H41" s="5">
        <v>93</v>
      </c>
      <c r="I41" s="6">
        <v>475</v>
      </c>
      <c r="J41" s="7">
        <f t="shared" si="2"/>
        <v>1926.2323943661972</v>
      </c>
      <c r="K41" s="7">
        <f t="shared" si="2"/>
        <v>494.6236559139785</v>
      </c>
      <c r="L41" s="7">
        <f t="shared" si="2"/>
        <v>2206.5263157894738</v>
      </c>
      <c r="M41" s="8" t="s">
        <v>59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2792</v>
      </c>
      <c r="E42" s="5">
        <v>131</v>
      </c>
      <c r="F42" s="6">
        <v>2661</v>
      </c>
      <c r="G42" s="5">
        <f t="shared" si="1"/>
        <v>159</v>
      </c>
      <c r="H42" s="5">
        <v>10</v>
      </c>
      <c r="I42" s="6">
        <v>149</v>
      </c>
      <c r="J42" s="7">
        <f t="shared" si="2"/>
        <v>1655.9748427672957</v>
      </c>
      <c r="K42" s="7">
        <f t="shared" si="2"/>
        <v>1210</v>
      </c>
      <c r="L42" s="7">
        <f t="shared" si="2"/>
        <v>1685.9060402684563</v>
      </c>
      <c r="M42" s="8" t="s">
        <v>59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619</v>
      </c>
      <c r="E43" s="5">
        <f t="shared" si="7"/>
        <v>5</v>
      </c>
      <c r="F43" s="5">
        <f t="shared" si="7"/>
        <v>614</v>
      </c>
      <c r="G43" s="5">
        <f t="shared" si="7"/>
        <v>631</v>
      </c>
      <c r="H43" s="5">
        <f t="shared" si="7"/>
        <v>3</v>
      </c>
      <c r="I43" s="5">
        <f t="shared" si="7"/>
        <v>628</v>
      </c>
      <c r="J43" s="7">
        <f t="shared" si="2"/>
        <v>-1.9017432646592725</v>
      </c>
      <c r="K43" s="7">
        <f t="shared" si="2"/>
        <v>66.666666666666671</v>
      </c>
      <c r="L43" s="7">
        <f t="shared" si="2"/>
        <v>-2.2292993630573243</v>
      </c>
      <c r="M43" s="8" t="s">
        <v>59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14920</v>
      </c>
      <c r="E44" s="5">
        <v>689</v>
      </c>
      <c r="F44" s="6">
        <v>14231</v>
      </c>
      <c r="G44" s="5">
        <f t="shared" si="1"/>
        <v>1358</v>
      </c>
      <c r="H44" s="5">
        <v>106</v>
      </c>
      <c r="I44" s="6">
        <v>1252</v>
      </c>
      <c r="J44" s="7">
        <f t="shared" si="2"/>
        <v>998.67452135493374</v>
      </c>
      <c r="K44" s="7">
        <f t="shared" si="2"/>
        <v>550</v>
      </c>
      <c r="L44" s="7">
        <f t="shared" si="2"/>
        <v>1036.6613418530351</v>
      </c>
      <c r="M44" s="8" t="s">
        <v>59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1625</v>
      </c>
      <c r="E45" s="5">
        <v>60</v>
      </c>
      <c r="F45" s="6">
        <v>1565</v>
      </c>
      <c r="G45" s="5">
        <f t="shared" si="1"/>
        <v>355</v>
      </c>
      <c r="H45" s="5">
        <v>16</v>
      </c>
      <c r="I45" s="6">
        <v>339</v>
      </c>
      <c r="J45" s="7">
        <f t="shared" si="2"/>
        <v>357.74647887323943</v>
      </c>
      <c r="K45" s="7">
        <f t="shared" si="2"/>
        <v>275</v>
      </c>
      <c r="L45" s="7">
        <f t="shared" si="2"/>
        <v>361.65191740412979</v>
      </c>
      <c r="M45" s="8" t="s">
        <v>59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1785</v>
      </c>
      <c r="E46" s="5">
        <f t="shared" si="8"/>
        <v>13</v>
      </c>
      <c r="F46" s="5">
        <f t="shared" si="8"/>
        <v>1772</v>
      </c>
      <c r="G46" s="5">
        <f t="shared" si="8"/>
        <v>546</v>
      </c>
      <c r="H46" s="5">
        <f t="shared" si="8"/>
        <v>7</v>
      </c>
      <c r="I46" s="5">
        <f t="shared" si="8"/>
        <v>539</v>
      </c>
      <c r="J46" s="7">
        <f t="shared" si="2"/>
        <v>226.92307692307691</v>
      </c>
      <c r="K46" s="7">
        <f t="shared" si="2"/>
        <v>85.714285714285722</v>
      </c>
      <c r="L46" s="7">
        <f t="shared" si="2"/>
        <v>228.75695732838591</v>
      </c>
      <c r="M46" s="8" t="s">
        <v>59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3410</v>
      </c>
      <c r="E47" s="5">
        <v>73</v>
      </c>
      <c r="F47" s="6">
        <v>3337</v>
      </c>
      <c r="G47" s="5">
        <f t="shared" si="1"/>
        <v>901</v>
      </c>
      <c r="H47" s="5">
        <v>23</v>
      </c>
      <c r="I47" s="6">
        <v>878</v>
      </c>
      <c r="J47" s="7">
        <f t="shared" si="2"/>
        <v>278.4683684794673</v>
      </c>
      <c r="K47" s="7">
        <f t="shared" si="2"/>
        <v>217.39130434782606</v>
      </c>
      <c r="L47" s="7">
        <f t="shared" si="2"/>
        <v>280.06833712984059</v>
      </c>
      <c r="M47" s="8" t="s">
        <v>59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6008</v>
      </c>
      <c r="E48" s="5">
        <v>610</v>
      </c>
      <c r="F48" s="12">
        <v>5398</v>
      </c>
      <c r="G48" s="5">
        <f t="shared" si="1"/>
        <v>1169</v>
      </c>
      <c r="H48" s="13">
        <v>303</v>
      </c>
      <c r="I48" s="12">
        <v>866</v>
      </c>
      <c r="J48" s="14">
        <f t="shared" si="2"/>
        <v>413.94354148845167</v>
      </c>
      <c r="K48" s="14">
        <f t="shared" si="2"/>
        <v>101.32013201320133</v>
      </c>
      <c r="L48" s="14">
        <f t="shared" si="2"/>
        <v>523.32563510392606</v>
      </c>
      <c r="M48" s="8" t="s">
        <v>59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895962</v>
      </c>
      <c r="E49" s="5">
        <f t="shared" ref="E49:I49" si="9">E19+E26+E40+E44+E47+E48</f>
        <v>65060</v>
      </c>
      <c r="F49" s="5">
        <f t="shared" si="9"/>
        <v>830902</v>
      </c>
      <c r="G49" s="5">
        <f t="shared" si="9"/>
        <v>140479</v>
      </c>
      <c r="H49" s="5">
        <f t="shared" si="9"/>
        <v>28069</v>
      </c>
      <c r="I49" s="5">
        <f t="shared" si="9"/>
        <v>112410</v>
      </c>
      <c r="J49" s="7">
        <f t="shared" si="2"/>
        <v>537.79070181308236</v>
      </c>
      <c r="K49" s="7">
        <f t="shared" si="2"/>
        <v>131.78595603690906</v>
      </c>
      <c r="L49" s="7">
        <f t="shared" si="2"/>
        <v>639.17089226937105</v>
      </c>
      <c r="M49" s="8" t="s">
        <v>59</v>
      </c>
    </row>
    <row r="51" spans="1:13" ht="62.45" customHeight="1" x14ac:dyDescent="0.25">
      <c r="A51" s="29" t="s">
        <v>60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2018-08-24T04:06:30Z</cp:lastPrinted>
  <dcterms:created xsi:type="dcterms:W3CDTF">2018-08-16T04:21:57Z</dcterms:created>
  <dcterms:modified xsi:type="dcterms:W3CDTF">2023-02-20T06:20:37Z</dcterms:modified>
</cp:coreProperties>
</file>