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48" windowHeight="4320" activeTab="2"/>
  </bookViews>
  <sheets>
    <sheet name="Sheet1" sheetId="1" r:id="rId1"/>
    <sheet name="Sheet3" sheetId="2" r:id="rId2"/>
    <sheet name="月刊用格式" sheetId="3" r:id="rId3"/>
  </sheets>
  <definedNames>
    <definedName name="月表21_temp" localSheetId="1">'Sheet3'!#REF!</definedName>
    <definedName name="月表21_temp" localSheetId="2">'月刊用格式'!#REF!</definedName>
    <definedName name="外部資料_1" localSheetId="1">'Sheet3'!$A$3:$M$40</definedName>
    <definedName name="外部資料_1" localSheetId="2">'月刊用格式'!$A$4:$L$39</definedName>
  </definedNames>
  <calcPr fullCalcOnLoad="1"/>
</workbook>
</file>

<file path=xl/sharedStrings.xml><?xml version="1.0" encoding="utf-8"?>
<sst xmlns="http://schemas.openxmlformats.org/spreadsheetml/2006/main" count="108" uniqueCount="85">
  <si>
    <t>亞洲地區</t>
  </si>
  <si>
    <t>美洲地區</t>
  </si>
  <si>
    <t>歐洲地區</t>
  </si>
  <si>
    <t>大洋洲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</si>
  <si>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</si>
  <si>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</si>
  <si>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</si>
  <si>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</si>
  <si>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</si>
  <si>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</si>
  <si>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</si>
  <si>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</si>
  <si>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緬甸 Myanmar</t>
  </si>
  <si>
    <t>越南 Vietnam</t>
  </si>
  <si>
    <t>澳門 Macao</t>
  </si>
  <si>
    <t>亞洲其他地區 Others</t>
  </si>
  <si>
    <t>亞洲合計 Total</t>
  </si>
  <si>
    <t>加拿大 Canada</t>
  </si>
  <si>
    <t>美洲合計 Totals</t>
  </si>
  <si>
    <t>法國 France</t>
  </si>
  <si>
    <t>德國 Germany</t>
  </si>
  <si>
    <t>義大利 Italy</t>
  </si>
  <si>
    <t>奧地利 Austria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</si>
  <si>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</si>
  <si>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</si>
  <si>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</si>
  <si>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</si>
  <si>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</si>
  <si>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</si>
  <si>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</si>
  <si>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</si>
  <si>
    <t>荷蘭 Netherlands</t>
  </si>
  <si>
    <t>美洲其他地區 Others</t>
  </si>
  <si>
    <t>歐洲其他地區 Others</t>
  </si>
  <si>
    <t>瑞士 Switzerland</t>
  </si>
  <si>
    <t>非洲</t>
  </si>
  <si>
    <t>南非 S.Africa</t>
  </si>
  <si>
    <t>非洲合計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</si>
  <si>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</si>
  <si>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</si>
  <si>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隨行</t>
    </r>
    <r>
      <rPr>
        <sz val="9"/>
        <rFont val="Times New Roman"/>
        <family val="1"/>
      </rPr>
      <t>Follows</t>
    </r>
  </si>
  <si>
    <r>
      <t xml:space="preserve">合計
</t>
    </r>
    <r>
      <rPr>
        <sz val="9"/>
        <rFont val="Times New Roman"/>
        <family val="1"/>
      </rPr>
      <t>Total</t>
    </r>
  </si>
  <si>
    <t>大陸 Mainland China</t>
  </si>
  <si>
    <t>September</t>
  </si>
  <si>
    <r>
      <t xml:space="preserve">首站抵達地
</t>
    </r>
    <r>
      <rPr>
        <sz val="11"/>
        <rFont val="Times New Roman"/>
        <family val="1"/>
      </rPr>
      <t>First Destination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</si>
  <si>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</si>
  <si>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</si>
  <si>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</si>
  <si>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</si>
  <si>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</si>
  <si>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</si>
  <si>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</si>
  <si>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</si>
  <si>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</si>
  <si>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</si>
  <si>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</si>
  <si>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</si>
  <si>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</si>
  <si>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</si>
  <si>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</si>
  <si>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</si>
  <si>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</si>
  <si>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</si>
  <si>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</si>
  <si>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</si>
  <si>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柬埔寨 Cambodia</t>
  </si>
  <si>
    <t>未列明 Unstated</t>
  </si>
  <si>
    <r>
      <t>12</t>
    </r>
    <r>
      <rPr>
        <sz val="9"/>
        <rFont val="細明體"/>
        <family val="3"/>
      </rPr>
      <t xml:space="preserve">歲以下
</t>
    </r>
    <r>
      <rPr>
        <sz val="9"/>
        <rFont val="Times New Roman"/>
        <family val="1"/>
      </rPr>
      <t>12 years
and Under</t>
    </r>
  </si>
  <si>
    <r>
      <t xml:space="preserve">13-19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</si>
  <si>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20-29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</si>
  <si>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30-39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</si>
  <si>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40-49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</si>
  <si>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 xml:space="preserve">50-59
</t>
    </r>
    <r>
      <rPr>
        <sz val="9"/>
        <rFont val="細明體"/>
        <family val="3"/>
      </rPr>
      <t xml:space="preserve">歲
</t>
    </r>
    <r>
      <rPr>
        <sz val="9"/>
        <rFont val="Times New Roman"/>
        <family val="1"/>
      </rPr>
      <t>years</t>
    </r>
  </si>
  <si>
    <r>
      <t>60</t>
    </r>
    <r>
      <rPr>
        <sz val="9"/>
        <rFont val="細明體"/>
        <family val="3"/>
      </rPr>
      <t xml:space="preserve">歲以上
</t>
    </r>
    <r>
      <rPr>
        <sz val="9"/>
        <rFont val="Times New Roman"/>
        <family val="1"/>
      </rPr>
      <t>60 years
and Over</t>
    </r>
  </si>
  <si>
    <t>韓國 Korea,Republic of</t>
  </si>
  <si>
    <t>美國 United States of America</t>
  </si>
  <si>
    <t>英國 United Kingdom</t>
  </si>
  <si>
    <t>105</t>
  </si>
  <si>
    <t>9</t>
  </si>
  <si>
    <t>韓國 Korea,Republic of</t>
  </si>
  <si>
    <t>美國 United States of America</t>
  </si>
  <si>
    <t>英國 United Kingdom</t>
  </si>
  <si>
    <t>其他 Others</t>
  </si>
  <si>
    <t>註1: 因國人出境數據以飛航到達首站為統計原則，故國人赴各國實際數據請以各目的地國家官方公布入境數字為準。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</si>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</sst>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</numFmts>
  <fonts count="4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6" xfId="0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Fill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2" fillId="0" borderId="12" xfId="0" applyFont="1" applyBorder="1" applyAlignment="1">
      <alignment/>
    </xf>
    <xf numFmtId="176" fontId="10" fillId="0" borderId="11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2" xfId="0" applyFont="1" applyBorder="1" applyAlignment="1">
      <alignment/>
    </xf>
    <xf numFmtId="176" fontId="11" fillId="0" borderId="18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0</xdr:row>
      <xdr:rowOff>295275</xdr:rowOff>
    </xdr:from>
    <xdr:to>
      <xdr:col>11</xdr:col>
      <xdr:colOff>628650</xdr:colOff>
      <xdr:row>0</xdr:row>
      <xdr:rowOff>781050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829550" y="295275"/>
          <a:ext cx="828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77</v>
      </c>
    </row>
    <row r="3" ht="15.75">
      <c r="A3" t="s">
        <v>43</v>
      </c>
    </row>
    <row r="4" ht="15.75">
      <c r="A4" t="s">
        <v>78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40"/>
  <sheetViews>
    <sheetView view="pageBreakPreview" zoomScaleSheetLayoutView="100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6" sqref="B16"/>
    </sheetView>
  </sheetViews>
  <sheetFormatPr defaultColWidth="9.00390625" defaultRowHeight="16.5"/>
  <cols>
    <col min="1" max="1" width="5.375" style="0" customWidth="1"/>
    <col min="2" max="2" width="16.25390625" style="0" customWidth="1"/>
    <col min="3" max="3" width="7.125" style="0" customWidth="1"/>
    <col min="4" max="4" width="6.375" style="0" customWidth="1"/>
    <col min="5" max="5" width="5.75390625" style="0" hidden="1" customWidth="1"/>
    <col min="6" max="7" width="7.75390625" style="0" customWidth="1"/>
    <col min="8" max="8" width="7.00390625" style="0" customWidth="1"/>
    <col min="9" max="9" width="7.75390625" style="0" customWidth="1"/>
    <col min="10" max="10" width="7.25390625" style="0" customWidth="1"/>
    <col min="11" max="12" width="7.375" style="0" customWidth="1"/>
    <col min="13" max="13" width="7.75390625" style="0" customWidth="1"/>
  </cols>
  <sheetData>
    <row r="1" spans="1:16" ht="67.5" customHeight="1">
      <c r="A1" s="55" t="str">
        <f>"表2-3  "&amp;Sheet1!A1&amp;"年"&amp;Sheet1!A4&amp;"月中華民國國民出國人數－按性別及年齡分
Table 2-3 Outbound Departures of Nationals of the
Republic of China by Gender and by Age, "&amp;Sheet1!A3&amp;", "&amp;Sheet1!A1+1911</f>
        <v>表2-3  105年9月中華民國國民出國人數－按性別及年齡分
Table 2-3 Outbound Departures of Nationals of the
Republic of China by Gender and by Age, September, 2016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</row>
    <row r="2" spans="1:24" ht="52.5" customHeight="1">
      <c r="A2" s="54" t="s">
        <v>30</v>
      </c>
      <c r="B2" s="54"/>
      <c r="C2" s="5" t="s">
        <v>38</v>
      </c>
      <c r="D2" s="5" t="s">
        <v>39</v>
      </c>
      <c r="E2" s="6" t="s">
        <v>40</v>
      </c>
      <c r="F2" s="5" t="s">
        <v>41</v>
      </c>
      <c r="G2" s="3" t="s">
        <v>58</v>
      </c>
      <c r="H2" s="13" t="s">
        <v>59</v>
      </c>
      <c r="I2" s="13" t="s">
        <v>60</v>
      </c>
      <c r="J2" s="13" t="s">
        <v>61</v>
      </c>
      <c r="K2" s="13" t="s">
        <v>62</v>
      </c>
      <c r="L2" s="13" t="s">
        <v>63</v>
      </c>
      <c r="M2" s="14" t="s">
        <v>64</v>
      </c>
      <c r="Q2" s="1"/>
      <c r="R2" s="1"/>
      <c r="S2" s="2"/>
      <c r="T2" s="2"/>
      <c r="U2" s="2"/>
      <c r="V2" s="2"/>
      <c r="W2" s="2"/>
      <c r="X2" s="2"/>
    </row>
    <row r="3" spans="1:13" s="8" customFormat="1" ht="18" customHeight="1">
      <c r="A3" s="51" t="s">
        <v>0</v>
      </c>
      <c r="B3" s="10" t="s">
        <v>4</v>
      </c>
      <c r="C3" s="7">
        <v>78637</v>
      </c>
      <c r="D3" s="7">
        <v>68326</v>
      </c>
      <c r="E3" s="7">
        <v>0</v>
      </c>
      <c r="F3" s="7">
        <v>146963</v>
      </c>
      <c r="G3" s="7">
        <v>6569</v>
      </c>
      <c r="H3" s="7">
        <v>2355</v>
      </c>
      <c r="I3" s="7">
        <v>22880</v>
      </c>
      <c r="J3" s="7">
        <v>36338</v>
      </c>
      <c r="K3" s="7">
        <v>32034</v>
      </c>
      <c r="L3" s="7">
        <v>27369</v>
      </c>
      <c r="M3" s="7">
        <v>19418</v>
      </c>
    </row>
    <row r="4" spans="1:13" s="8" customFormat="1" ht="18" customHeight="1">
      <c r="A4" s="52"/>
      <c r="B4" s="10" t="s">
        <v>42</v>
      </c>
      <c r="C4" s="7">
        <v>187883</v>
      </c>
      <c r="D4" s="7">
        <v>124523</v>
      </c>
      <c r="E4" s="7">
        <v>0</v>
      </c>
      <c r="F4" s="7">
        <v>312406</v>
      </c>
      <c r="G4" s="7">
        <v>7201</v>
      </c>
      <c r="H4" s="7">
        <v>2652</v>
      </c>
      <c r="I4" s="7">
        <v>24469</v>
      </c>
      <c r="J4" s="7">
        <v>50519</v>
      </c>
      <c r="K4" s="7">
        <v>70777</v>
      </c>
      <c r="L4" s="7">
        <v>82331</v>
      </c>
      <c r="M4" s="7">
        <v>74457</v>
      </c>
    </row>
    <row r="5" spans="1:13" s="8" customFormat="1" ht="18" customHeight="1">
      <c r="A5" s="52"/>
      <c r="B5" s="10" t="s">
        <v>5</v>
      </c>
      <c r="C5" s="7">
        <v>149241</v>
      </c>
      <c r="D5" s="7">
        <v>205380</v>
      </c>
      <c r="E5" s="7">
        <v>0</v>
      </c>
      <c r="F5" s="7">
        <v>354621</v>
      </c>
      <c r="G5" s="7">
        <v>25428</v>
      </c>
      <c r="H5" s="7">
        <v>7078</v>
      </c>
      <c r="I5" s="7">
        <v>75459</v>
      </c>
      <c r="J5" s="7">
        <v>97171</v>
      </c>
      <c r="K5" s="7">
        <v>54052</v>
      </c>
      <c r="L5" s="7">
        <v>50948</v>
      </c>
      <c r="M5" s="7">
        <v>44485</v>
      </c>
    </row>
    <row r="6" spans="1:13" s="8" customFormat="1" ht="18" customHeight="1">
      <c r="A6" s="52"/>
      <c r="B6" s="10" t="s">
        <v>79</v>
      </c>
      <c r="C6" s="7">
        <v>22012</v>
      </c>
      <c r="D6" s="7">
        <v>48902</v>
      </c>
      <c r="E6" s="7">
        <v>0</v>
      </c>
      <c r="F6" s="7">
        <v>70914</v>
      </c>
      <c r="G6" s="7">
        <v>3236</v>
      </c>
      <c r="H6" s="7">
        <v>2438</v>
      </c>
      <c r="I6" s="7">
        <v>18125</v>
      </c>
      <c r="J6" s="7">
        <v>20107</v>
      </c>
      <c r="K6" s="7">
        <v>12370</v>
      </c>
      <c r="L6" s="7">
        <v>8674</v>
      </c>
      <c r="M6" s="7">
        <v>5964</v>
      </c>
    </row>
    <row r="7" spans="1:13" s="8" customFormat="1" ht="18" customHeight="1">
      <c r="A7" s="52"/>
      <c r="B7" s="10" t="s">
        <v>6</v>
      </c>
      <c r="C7" s="7">
        <v>11288</v>
      </c>
      <c r="D7" s="7">
        <v>14019</v>
      </c>
      <c r="E7" s="7">
        <v>0</v>
      </c>
      <c r="F7" s="7">
        <v>25307</v>
      </c>
      <c r="G7" s="7">
        <v>1389</v>
      </c>
      <c r="H7" s="7">
        <v>494</v>
      </c>
      <c r="I7" s="7">
        <v>5453</v>
      </c>
      <c r="J7" s="7">
        <v>6719</v>
      </c>
      <c r="K7" s="7">
        <v>4826</v>
      </c>
      <c r="L7" s="7">
        <v>3568</v>
      </c>
      <c r="M7" s="7">
        <v>2858</v>
      </c>
    </row>
    <row r="8" spans="1:13" s="8" customFormat="1" ht="18" customHeight="1">
      <c r="A8" s="52"/>
      <c r="B8" s="10" t="s">
        <v>7</v>
      </c>
      <c r="C8" s="7">
        <v>11072</v>
      </c>
      <c r="D8" s="7">
        <v>12062</v>
      </c>
      <c r="E8" s="7">
        <v>0</v>
      </c>
      <c r="F8" s="7">
        <v>23134</v>
      </c>
      <c r="G8" s="7">
        <v>933</v>
      </c>
      <c r="H8" s="7">
        <v>469</v>
      </c>
      <c r="I8" s="7">
        <v>4711</v>
      </c>
      <c r="J8" s="7">
        <v>5733</v>
      </c>
      <c r="K8" s="7">
        <v>4140</v>
      </c>
      <c r="L8" s="7">
        <v>4048</v>
      </c>
      <c r="M8" s="7">
        <v>3100</v>
      </c>
    </row>
    <row r="9" spans="1:13" s="8" customFormat="1" ht="18" customHeight="1">
      <c r="A9" s="52"/>
      <c r="B9" s="10" t="s">
        <v>8</v>
      </c>
      <c r="C9" s="7">
        <v>22901</v>
      </c>
      <c r="D9" s="7">
        <v>24685</v>
      </c>
      <c r="E9" s="7">
        <v>0</v>
      </c>
      <c r="F9" s="7">
        <v>47586</v>
      </c>
      <c r="G9" s="7">
        <v>1350</v>
      </c>
      <c r="H9" s="7">
        <v>755</v>
      </c>
      <c r="I9" s="7">
        <v>12556</v>
      </c>
      <c r="J9" s="7">
        <v>13265</v>
      </c>
      <c r="K9" s="7">
        <v>8224</v>
      </c>
      <c r="L9" s="7">
        <v>6701</v>
      </c>
      <c r="M9" s="7">
        <v>4735</v>
      </c>
    </row>
    <row r="10" spans="1:13" s="8" customFormat="1" ht="18" customHeight="1">
      <c r="A10" s="52"/>
      <c r="B10" s="10" t="s">
        <v>9</v>
      </c>
      <c r="C10" s="7">
        <v>11217</v>
      </c>
      <c r="D10" s="7">
        <v>10581</v>
      </c>
      <c r="E10" s="7">
        <v>0</v>
      </c>
      <c r="F10" s="7">
        <v>21798</v>
      </c>
      <c r="G10" s="7">
        <v>644</v>
      </c>
      <c r="H10" s="7">
        <v>372</v>
      </c>
      <c r="I10" s="7">
        <v>6319</v>
      </c>
      <c r="J10" s="7">
        <v>6198</v>
      </c>
      <c r="K10" s="7">
        <v>3605</v>
      </c>
      <c r="L10" s="7">
        <v>2791</v>
      </c>
      <c r="M10" s="7">
        <v>1869</v>
      </c>
    </row>
    <row r="11" spans="1:13" s="8" customFormat="1" ht="18" customHeight="1">
      <c r="A11" s="52"/>
      <c r="B11" s="10" t="s">
        <v>10</v>
      </c>
      <c r="C11" s="7">
        <v>7808</v>
      </c>
      <c r="D11" s="7">
        <v>7903</v>
      </c>
      <c r="E11" s="7">
        <v>0</v>
      </c>
      <c r="F11" s="7">
        <v>15711</v>
      </c>
      <c r="G11" s="7">
        <v>630</v>
      </c>
      <c r="H11" s="7">
        <v>268</v>
      </c>
      <c r="I11" s="7">
        <v>3378</v>
      </c>
      <c r="J11" s="7">
        <v>4354</v>
      </c>
      <c r="K11" s="7">
        <v>2982</v>
      </c>
      <c r="L11" s="7">
        <v>2399</v>
      </c>
      <c r="M11" s="7">
        <v>1700</v>
      </c>
    </row>
    <row r="12" spans="1:13" s="8" customFormat="1" ht="18" customHeight="1">
      <c r="A12" s="52"/>
      <c r="B12" s="10" t="s">
        <v>11</v>
      </c>
      <c r="C12" s="7">
        <v>20</v>
      </c>
      <c r="D12" s="7">
        <v>23</v>
      </c>
      <c r="E12" s="7">
        <v>0</v>
      </c>
      <c r="F12" s="7">
        <v>43</v>
      </c>
      <c r="G12" s="7">
        <v>0</v>
      </c>
      <c r="H12" s="7">
        <v>0</v>
      </c>
      <c r="I12" s="7">
        <v>4</v>
      </c>
      <c r="J12" s="7">
        <v>5</v>
      </c>
      <c r="K12" s="7">
        <v>4</v>
      </c>
      <c r="L12" s="7">
        <v>13</v>
      </c>
      <c r="M12" s="7">
        <v>17</v>
      </c>
    </row>
    <row r="13" spans="1:13" s="8" customFormat="1" ht="18" customHeight="1">
      <c r="A13" s="52"/>
      <c r="B13" s="10" t="s">
        <v>13</v>
      </c>
      <c r="C13" s="7">
        <v>22079</v>
      </c>
      <c r="D13" s="7">
        <v>15272</v>
      </c>
      <c r="E13" s="7">
        <v>0</v>
      </c>
      <c r="F13" s="7">
        <v>37351</v>
      </c>
      <c r="G13" s="7">
        <v>1588</v>
      </c>
      <c r="H13" s="7">
        <v>390</v>
      </c>
      <c r="I13" s="7">
        <v>3389</v>
      </c>
      <c r="J13" s="7">
        <v>9693</v>
      </c>
      <c r="K13" s="7">
        <v>8034</v>
      </c>
      <c r="L13" s="7">
        <v>8242</v>
      </c>
      <c r="M13" s="7">
        <v>6015</v>
      </c>
    </row>
    <row r="14" spans="1:13" s="8" customFormat="1" ht="18" customHeight="1">
      <c r="A14" s="52"/>
      <c r="B14" s="10" t="s">
        <v>14</v>
      </c>
      <c r="C14" s="7">
        <v>27350</v>
      </c>
      <c r="D14" s="7">
        <v>23061</v>
      </c>
      <c r="E14" s="7">
        <v>0</v>
      </c>
      <c r="F14" s="7">
        <v>50411</v>
      </c>
      <c r="G14" s="7">
        <v>2452</v>
      </c>
      <c r="H14" s="7">
        <v>858</v>
      </c>
      <c r="I14" s="7">
        <v>8441</v>
      </c>
      <c r="J14" s="7">
        <v>12538</v>
      </c>
      <c r="K14" s="7">
        <v>10318</v>
      </c>
      <c r="L14" s="7">
        <v>9107</v>
      </c>
      <c r="M14" s="7">
        <v>6697</v>
      </c>
    </row>
    <row r="15" spans="1:13" s="8" customFormat="1" ht="18" customHeight="1">
      <c r="A15" s="52"/>
      <c r="B15" s="10" t="s">
        <v>12</v>
      </c>
      <c r="C15" s="7">
        <v>1234</v>
      </c>
      <c r="D15" s="7">
        <v>671</v>
      </c>
      <c r="E15" s="7">
        <v>0</v>
      </c>
      <c r="F15" s="7">
        <v>1905</v>
      </c>
      <c r="G15" s="7">
        <v>27</v>
      </c>
      <c r="H15" s="7">
        <v>14</v>
      </c>
      <c r="I15" s="7">
        <v>188</v>
      </c>
      <c r="J15" s="7">
        <v>373</v>
      </c>
      <c r="K15" s="7">
        <v>467</v>
      </c>
      <c r="L15" s="7">
        <v>484</v>
      </c>
      <c r="M15" s="7">
        <v>352</v>
      </c>
    </row>
    <row r="16" spans="1:13" s="8" customFormat="1" ht="18" customHeight="1">
      <c r="A16" s="52"/>
      <c r="B16" s="10" t="s">
        <v>65</v>
      </c>
      <c r="C16" s="7">
        <v>3055</v>
      </c>
      <c r="D16" s="7">
        <v>2418</v>
      </c>
      <c r="E16" s="7">
        <v>0</v>
      </c>
      <c r="F16" s="7">
        <v>5473</v>
      </c>
      <c r="G16" s="7">
        <v>86</v>
      </c>
      <c r="H16" s="7">
        <v>36</v>
      </c>
      <c r="I16" s="7">
        <v>727</v>
      </c>
      <c r="J16" s="7">
        <v>1180</v>
      </c>
      <c r="K16" s="7">
        <v>1147</v>
      </c>
      <c r="L16" s="7">
        <v>1314</v>
      </c>
      <c r="M16" s="7">
        <v>983</v>
      </c>
    </row>
    <row r="17" spans="1:13" s="8" customFormat="1" ht="18" customHeight="1">
      <c r="A17" s="52"/>
      <c r="B17" s="10" t="s">
        <v>15</v>
      </c>
      <c r="C17" s="7">
        <v>7145</v>
      </c>
      <c r="D17" s="7">
        <v>9332</v>
      </c>
      <c r="E17" s="7">
        <v>0</v>
      </c>
      <c r="F17" s="7">
        <v>16477</v>
      </c>
      <c r="G17" s="7">
        <v>276</v>
      </c>
      <c r="H17" s="7">
        <v>230</v>
      </c>
      <c r="I17" s="7">
        <v>3207</v>
      </c>
      <c r="J17" s="7">
        <v>4251</v>
      </c>
      <c r="K17" s="7">
        <v>2732</v>
      </c>
      <c r="L17" s="7">
        <v>3030</v>
      </c>
      <c r="M17" s="7">
        <v>2751</v>
      </c>
    </row>
    <row r="18" spans="1:13" s="8" customFormat="1" ht="18" customHeight="1">
      <c r="A18" s="53"/>
      <c r="B18" s="10" t="s">
        <v>16</v>
      </c>
      <c r="C18" s="7">
        <v>562942</v>
      </c>
      <c r="D18" s="7">
        <v>567158</v>
      </c>
      <c r="E18" s="7">
        <v>0</v>
      </c>
      <c r="F18" s="7">
        <v>1130100</v>
      </c>
      <c r="G18" s="7">
        <v>51809</v>
      </c>
      <c r="H18" s="7">
        <v>18409</v>
      </c>
      <c r="I18" s="7">
        <v>189306</v>
      </c>
      <c r="J18" s="7">
        <v>268444</v>
      </c>
      <c r="K18" s="7">
        <v>215712</v>
      </c>
      <c r="L18" s="7">
        <v>211019</v>
      </c>
      <c r="M18" s="7">
        <v>175401</v>
      </c>
    </row>
    <row r="19" spans="1:13" s="8" customFormat="1" ht="18" customHeight="1">
      <c r="A19" s="51" t="s">
        <v>1</v>
      </c>
      <c r="B19" s="10" t="s">
        <v>80</v>
      </c>
      <c r="C19" s="7">
        <v>22624</v>
      </c>
      <c r="D19" s="7">
        <v>25581</v>
      </c>
      <c r="E19" s="7">
        <v>0</v>
      </c>
      <c r="F19" s="7">
        <v>48205</v>
      </c>
      <c r="G19" s="7">
        <v>1500</v>
      </c>
      <c r="H19" s="7">
        <v>1400</v>
      </c>
      <c r="I19" s="7">
        <v>7608</v>
      </c>
      <c r="J19" s="7">
        <v>10259</v>
      </c>
      <c r="K19" s="7">
        <v>7713</v>
      </c>
      <c r="L19" s="7">
        <v>8942</v>
      </c>
      <c r="M19" s="7">
        <v>10783</v>
      </c>
    </row>
    <row r="20" spans="1:13" s="8" customFormat="1" ht="18" customHeight="1">
      <c r="A20" s="52"/>
      <c r="B20" s="10" t="s">
        <v>17</v>
      </c>
      <c r="C20" s="7">
        <v>4272</v>
      </c>
      <c r="D20" s="7">
        <v>6294</v>
      </c>
      <c r="E20" s="7">
        <v>0</v>
      </c>
      <c r="F20" s="7">
        <v>10566</v>
      </c>
      <c r="G20" s="7">
        <v>330</v>
      </c>
      <c r="H20" s="7">
        <v>605</v>
      </c>
      <c r="I20" s="7">
        <v>1490</v>
      </c>
      <c r="J20" s="7">
        <v>1312</v>
      </c>
      <c r="K20" s="7">
        <v>1485</v>
      </c>
      <c r="L20" s="7">
        <v>2663</v>
      </c>
      <c r="M20" s="7">
        <v>2681</v>
      </c>
    </row>
    <row r="21" spans="1:13" s="8" customFormat="1" ht="18" customHeight="1">
      <c r="A21" s="52"/>
      <c r="B21" s="10" t="s">
        <v>32</v>
      </c>
      <c r="C21" s="7">
        <v>387</v>
      </c>
      <c r="D21" s="7">
        <v>221</v>
      </c>
      <c r="E21" s="7">
        <v>0</v>
      </c>
      <c r="F21" s="7">
        <v>608</v>
      </c>
      <c r="G21" s="7">
        <v>0</v>
      </c>
      <c r="H21" s="7">
        <v>3</v>
      </c>
      <c r="I21" s="7">
        <v>77</v>
      </c>
      <c r="J21" s="7">
        <v>159</v>
      </c>
      <c r="K21" s="7">
        <v>168</v>
      </c>
      <c r="L21" s="7">
        <v>134</v>
      </c>
      <c r="M21" s="7">
        <v>67</v>
      </c>
    </row>
    <row r="22" spans="1:13" s="8" customFormat="1" ht="18" customHeight="1">
      <c r="A22" s="53"/>
      <c r="B22" s="10" t="s">
        <v>18</v>
      </c>
      <c r="C22" s="7">
        <v>27283</v>
      </c>
      <c r="D22" s="7">
        <v>32096</v>
      </c>
      <c r="E22" s="7">
        <v>0</v>
      </c>
      <c r="F22" s="7">
        <v>59379</v>
      </c>
      <c r="G22" s="7">
        <v>1830</v>
      </c>
      <c r="H22" s="7">
        <v>2008</v>
      </c>
      <c r="I22" s="7">
        <v>9175</v>
      </c>
      <c r="J22" s="7">
        <v>11730</v>
      </c>
      <c r="K22" s="7">
        <v>9366</v>
      </c>
      <c r="L22" s="7">
        <v>11739</v>
      </c>
      <c r="M22" s="7">
        <v>13531</v>
      </c>
    </row>
    <row r="23" spans="1:13" s="8" customFormat="1" ht="18" customHeight="1">
      <c r="A23" s="51" t="s">
        <v>2</v>
      </c>
      <c r="B23" s="10" t="s">
        <v>19</v>
      </c>
      <c r="C23" s="7">
        <v>2156</v>
      </c>
      <c r="D23" s="7">
        <v>2961</v>
      </c>
      <c r="E23" s="7">
        <v>0</v>
      </c>
      <c r="F23" s="7">
        <v>5117</v>
      </c>
      <c r="G23" s="7">
        <v>61</v>
      </c>
      <c r="H23" s="7">
        <v>44</v>
      </c>
      <c r="I23" s="7">
        <v>1026</v>
      </c>
      <c r="J23" s="7">
        <v>1511</v>
      </c>
      <c r="K23" s="7">
        <v>1059</v>
      </c>
      <c r="L23" s="7">
        <v>915</v>
      </c>
      <c r="M23" s="7">
        <v>501</v>
      </c>
    </row>
    <row r="24" spans="1:13" s="8" customFormat="1" ht="18" customHeight="1">
      <c r="A24" s="52"/>
      <c r="B24" s="10" t="s">
        <v>20</v>
      </c>
      <c r="C24" s="7">
        <v>4632</v>
      </c>
      <c r="D24" s="7">
        <v>4747</v>
      </c>
      <c r="E24" s="7">
        <v>0</v>
      </c>
      <c r="F24" s="7">
        <v>9379</v>
      </c>
      <c r="G24" s="7">
        <v>106</v>
      </c>
      <c r="H24" s="7">
        <v>90</v>
      </c>
      <c r="I24" s="7">
        <v>1251</v>
      </c>
      <c r="J24" s="7">
        <v>2487</v>
      </c>
      <c r="K24" s="7">
        <v>2047</v>
      </c>
      <c r="L24" s="7">
        <v>2112</v>
      </c>
      <c r="M24" s="7">
        <v>1286</v>
      </c>
    </row>
    <row r="25" spans="1:13" s="8" customFormat="1" ht="18" customHeight="1">
      <c r="A25" s="52"/>
      <c r="B25" s="10" t="s">
        <v>21</v>
      </c>
      <c r="C25" s="7">
        <v>1395</v>
      </c>
      <c r="D25" s="7">
        <v>1824</v>
      </c>
      <c r="E25" s="7">
        <v>0</v>
      </c>
      <c r="F25" s="7">
        <v>3219</v>
      </c>
      <c r="G25" s="7">
        <v>0</v>
      </c>
      <c r="H25" s="7">
        <v>5</v>
      </c>
      <c r="I25" s="7">
        <v>365</v>
      </c>
      <c r="J25" s="7">
        <v>1025</v>
      </c>
      <c r="K25" s="7">
        <v>657</v>
      </c>
      <c r="L25" s="7">
        <v>729</v>
      </c>
      <c r="M25" s="7">
        <v>438</v>
      </c>
    </row>
    <row r="26" spans="1:13" s="8" customFormat="1" ht="18" customHeight="1">
      <c r="A26" s="52"/>
      <c r="B26" s="10" t="s">
        <v>31</v>
      </c>
      <c r="C26" s="7">
        <v>1792</v>
      </c>
      <c r="D26" s="7">
        <v>2116</v>
      </c>
      <c r="E26" s="7">
        <v>0</v>
      </c>
      <c r="F26" s="7">
        <v>3908</v>
      </c>
      <c r="G26" s="7">
        <v>75</v>
      </c>
      <c r="H26" s="7">
        <v>57</v>
      </c>
      <c r="I26" s="7">
        <v>740</v>
      </c>
      <c r="J26" s="7">
        <v>1209</v>
      </c>
      <c r="K26" s="7">
        <v>839</v>
      </c>
      <c r="L26" s="7">
        <v>649</v>
      </c>
      <c r="M26" s="7">
        <v>339</v>
      </c>
    </row>
    <row r="27" spans="1:13" s="8" customFormat="1" ht="18" customHeight="1">
      <c r="A27" s="52"/>
      <c r="B27" s="10" t="s">
        <v>34</v>
      </c>
      <c r="C27" s="7">
        <v>701</v>
      </c>
      <c r="D27" s="7">
        <v>1053</v>
      </c>
      <c r="E27" s="7">
        <v>0</v>
      </c>
      <c r="F27" s="7">
        <v>1754</v>
      </c>
      <c r="G27" s="7">
        <v>0</v>
      </c>
      <c r="H27" s="7">
        <v>19</v>
      </c>
      <c r="I27" s="7">
        <v>150</v>
      </c>
      <c r="J27" s="7">
        <v>337</v>
      </c>
      <c r="K27" s="7">
        <v>303</v>
      </c>
      <c r="L27" s="7">
        <v>506</v>
      </c>
      <c r="M27" s="7">
        <v>439</v>
      </c>
    </row>
    <row r="28" spans="1:13" s="8" customFormat="1" ht="18" customHeight="1">
      <c r="A28" s="52"/>
      <c r="B28" s="10" t="s">
        <v>81</v>
      </c>
      <c r="C28" s="7">
        <v>1577</v>
      </c>
      <c r="D28" s="7">
        <v>2737</v>
      </c>
      <c r="E28" s="7">
        <v>0</v>
      </c>
      <c r="F28" s="7">
        <v>4314</v>
      </c>
      <c r="G28" s="7">
        <v>0</v>
      </c>
      <c r="H28" s="7">
        <v>191</v>
      </c>
      <c r="I28" s="7">
        <v>1229</v>
      </c>
      <c r="J28" s="7">
        <v>1075</v>
      </c>
      <c r="K28" s="7">
        <v>678</v>
      </c>
      <c r="L28" s="7">
        <v>757</v>
      </c>
      <c r="M28" s="7">
        <v>384</v>
      </c>
    </row>
    <row r="29" spans="1:13" s="8" customFormat="1" ht="18" customHeight="1">
      <c r="A29" s="52"/>
      <c r="B29" s="10" t="s">
        <v>22</v>
      </c>
      <c r="C29" s="7">
        <v>2089</v>
      </c>
      <c r="D29" s="7">
        <v>3428</v>
      </c>
      <c r="E29" s="7">
        <v>0</v>
      </c>
      <c r="F29" s="7">
        <v>5517</v>
      </c>
      <c r="G29" s="7">
        <v>35</v>
      </c>
      <c r="H29" s="7">
        <v>53</v>
      </c>
      <c r="I29" s="7">
        <v>522</v>
      </c>
      <c r="J29" s="7">
        <v>1136</v>
      </c>
      <c r="K29" s="7">
        <v>1008</v>
      </c>
      <c r="L29" s="7">
        <v>1440</v>
      </c>
      <c r="M29" s="7">
        <v>1323</v>
      </c>
    </row>
    <row r="30" spans="1:13" s="8" customFormat="1" ht="18" customHeight="1">
      <c r="A30" s="52"/>
      <c r="B30" s="10" t="s">
        <v>33</v>
      </c>
      <c r="C30" s="7">
        <v>3881</v>
      </c>
      <c r="D30" s="7">
        <v>5526</v>
      </c>
      <c r="E30" s="7">
        <v>0</v>
      </c>
      <c r="F30" s="7">
        <v>9407</v>
      </c>
      <c r="G30" s="7">
        <v>1</v>
      </c>
      <c r="H30" s="7">
        <v>65</v>
      </c>
      <c r="I30" s="7">
        <v>1195</v>
      </c>
      <c r="J30" s="7">
        <v>1903</v>
      </c>
      <c r="K30" s="7">
        <v>1714</v>
      </c>
      <c r="L30" s="7">
        <v>2321</v>
      </c>
      <c r="M30" s="7">
        <v>2208</v>
      </c>
    </row>
    <row r="31" spans="1:13" s="8" customFormat="1" ht="18" customHeight="1">
      <c r="A31" s="53"/>
      <c r="B31" s="10" t="s">
        <v>23</v>
      </c>
      <c r="C31" s="7">
        <v>18223</v>
      </c>
      <c r="D31" s="7">
        <v>24392</v>
      </c>
      <c r="E31" s="7">
        <v>0</v>
      </c>
      <c r="F31" s="7">
        <v>42615</v>
      </c>
      <c r="G31" s="7">
        <v>278</v>
      </c>
      <c r="H31" s="7">
        <v>524</v>
      </c>
      <c r="I31" s="7">
        <v>6478</v>
      </c>
      <c r="J31" s="7">
        <v>10683</v>
      </c>
      <c r="K31" s="7">
        <v>8305</v>
      </c>
      <c r="L31" s="7">
        <v>9429</v>
      </c>
      <c r="M31" s="7">
        <v>6918</v>
      </c>
    </row>
    <row r="32" spans="1:13" s="8" customFormat="1" ht="18" customHeight="1">
      <c r="A32" s="51" t="s">
        <v>3</v>
      </c>
      <c r="B32" s="10" t="s">
        <v>24</v>
      </c>
      <c r="C32" s="7">
        <v>4851</v>
      </c>
      <c r="D32" s="7">
        <v>7668</v>
      </c>
      <c r="E32" s="7">
        <v>0</v>
      </c>
      <c r="F32" s="7">
        <v>12519</v>
      </c>
      <c r="G32" s="7">
        <v>440</v>
      </c>
      <c r="H32" s="7">
        <v>250</v>
      </c>
      <c r="I32" s="7">
        <v>2430</v>
      </c>
      <c r="J32" s="7">
        <v>2595</v>
      </c>
      <c r="K32" s="7">
        <v>2060</v>
      </c>
      <c r="L32" s="7">
        <v>2477</v>
      </c>
      <c r="M32" s="7">
        <v>2267</v>
      </c>
    </row>
    <row r="33" spans="1:13" s="8" customFormat="1" ht="18" customHeight="1">
      <c r="A33" s="52"/>
      <c r="B33" s="10" t="s">
        <v>25</v>
      </c>
      <c r="C33" s="7">
        <v>63</v>
      </c>
      <c r="D33" s="7">
        <v>91</v>
      </c>
      <c r="E33" s="7">
        <v>0</v>
      </c>
      <c r="F33" s="7">
        <v>154</v>
      </c>
      <c r="G33" s="7">
        <v>0</v>
      </c>
      <c r="H33" s="7">
        <v>1</v>
      </c>
      <c r="I33" s="7">
        <v>20</v>
      </c>
      <c r="J33" s="7">
        <v>57</v>
      </c>
      <c r="K33" s="7">
        <v>23</v>
      </c>
      <c r="L33" s="7">
        <v>27</v>
      </c>
      <c r="M33" s="7">
        <v>26</v>
      </c>
    </row>
    <row r="34" spans="1:13" s="8" customFormat="1" ht="18" customHeight="1">
      <c r="A34" s="52"/>
      <c r="B34" s="10" t="s">
        <v>26</v>
      </c>
      <c r="C34" s="7">
        <v>663</v>
      </c>
      <c r="D34" s="7">
        <v>679</v>
      </c>
      <c r="E34" s="7">
        <v>0</v>
      </c>
      <c r="F34" s="7">
        <v>1342</v>
      </c>
      <c r="G34" s="7">
        <v>37</v>
      </c>
      <c r="H34" s="7">
        <v>31</v>
      </c>
      <c r="I34" s="7">
        <v>438</v>
      </c>
      <c r="J34" s="7">
        <v>351</v>
      </c>
      <c r="K34" s="7">
        <v>227</v>
      </c>
      <c r="L34" s="7">
        <v>195</v>
      </c>
      <c r="M34" s="7">
        <v>63</v>
      </c>
    </row>
    <row r="35" spans="1:13" s="8" customFormat="1" ht="18" customHeight="1">
      <c r="A35" s="52"/>
      <c r="B35" s="9" t="s">
        <v>27</v>
      </c>
      <c r="C35" s="7">
        <v>70</v>
      </c>
      <c r="D35" s="7">
        <v>67</v>
      </c>
      <c r="E35" s="7">
        <v>0</v>
      </c>
      <c r="F35" s="7">
        <v>137</v>
      </c>
      <c r="G35" s="7">
        <v>0</v>
      </c>
      <c r="H35" s="7">
        <v>0</v>
      </c>
      <c r="I35" s="7">
        <v>22</v>
      </c>
      <c r="J35" s="7">
        <v>24</v>
      </c>
      <c r="K35" s="7">
        <v>40</v>
      </c>
      <c r="L35" s="7">
        <v>35</v>
      </c>
      <c r="M35" s="7">
        <v>16</v>
      </c>
    </row>
    <row r="36" spans="1:13" s="8" customFormat="1" ht="18" customHeight="1">
      <c r="A36" s="53"/>
      <c r="B36" s="9" t="s">
        <v>28</v>
      </c>
      <c r="C36" s="7">
        <v>5647</v>
      </c>
      <c r="D36" s="7">
        <v>8505</v>
      </c>
      <c r="E36" s="7">
        <v>0</v>
      </c>
      <c r="F36" s="7">
        <v>14152</v>
      </c>
      <c r="G36" s="7">
        <v>477</v>
      </c>
      <c r="H36" s="7">
        <v>282</v>
      </c>
      <c r="I36" s="7">
        <v>2910</v>
      </c>
      <c r="J36" s="7">
        <v>3027</v>
      </c>
      <c r="K36" s="7">
        <v>2350</v>
      </c>
      <c r="L36" s="7">
        <v>2734</v>
      </c>
      <c r="M36" s="7">
        <v>2372</v>
      </c>
    </row>
    <row r="37" spans="1:13" s="8" customFormat="1" ht="24.75" customHeight="1">
      <c r="A37" s="51" t="s">
        <v>35</v>
      </c>
      <c r="B37" s="9" t="s">
        <v>36</v>
      </c>
      <c r="C37" s="7">
        <v>174</v>
      </c>
      <c r="D37" s="7">
        <v>196</v>
      </c>
      <c r="E37" s="7">
        <v>0</v>
      </c>
      <c r="F37" s="7">
        <v>370</v>
      </c>
      <c r="G37" s="7">
        <v>0</v>
      </c>
      <c r="H37" s="7">
        <v>1</v>
      </c>
      <c r="I37" s="7">
        <v>33</v>
      </c>
      <c r="J37" s="7">
        <v>82</v>
      </c>
      <c r="K37" s="7">
        <v>73</v>
      </c>
      <c r="L37" s="7">
        <v>109</v>
      </c>
      <c r="M37" s="7">
        <v>72</v>
      </c>
    </row>
    <row r="38" spans="1:13" s="11" customFormat="1" ht="24.75" customHeight="1">
      <c r="A38" s="53"/>
      <c r="B38" s="10" t="s">
        <v>37</v>
      </c>
      <c r="C38" s="7">
        <v>538</v>
      </c>
      <c r="D38" s="7">
        <v>600</v>
      </c>
      <c r="E38" s="7">
        <v>0</v>
      </c>
      <c r="F38" s="7">
        <v>1138</v>
      </c>
      <c r="G38" s="7">
        <v>0</v>
      </c>
      <c r="H38" s="7">
        <v>5</v>
      </c>
      <c r="I38" s="7">
        <v>103</v>
      </c>
      <c r="J38" s="7">
        <v>254</v>
      </c>
      <c r="K38" s="7">
        <v>235</v>
      </c>
      <c r="L38" s="7">
        <v>298</v>
      </c>
      <c r="M38" s="7">
        <v>243</v>
      </c>
    </row>
    <row r="39" spans="1:13" s="11" customFormat="1" ht="15.75">
      <c r="A39" s="4"/>
      <c r="B39" s="10" t="s">
        <v>82</v>
      </c>
      <c r="C39" s="7">
        <v>245</v>
      </c>
      <c r="D39" s="7">
        <v>362</v>
      </c>
      <c r="E39" s="7">
        <v>0</v>
      </c>
      <c r="F39" s="7">
        <v>607</v>
      </c>
      <c r="G39" s="7">
        <v>22</v>
      </c>
      <c r="H39" s="7">
        <v>13</v>
      </c>
      <c r="I39" s="7">
        <v>46</v>
      </c>
      <c r="J39" s="7">
        <v>86</v>
      </c>
      <c r="K39" s="7">
        <v>111</v>
      </c>
      <c r="L39" s="7">
        <v>134</v>
      </c>
      <c r="M39" s="7">
        <v>195</v>
      </c>
    </row>
    <row r="40" spans="1:13" ht="15.75">
      <c r="A40" s="4"/>
      <c r="B40" s="10" t="s">
        <v>29</v>
      </c>
      <c r="C40" s="7">
        <v>614878</v>
      </c>
      <c r="D40" s="7">
        <v>633113</v>
      </c>
      <c r="E40" s="7">
        <v>0</v>
      </c>
      <c r="F40" s="7">
        <v>1247991</v>
      </c>
      <c r="G40" s="7">
        <v>54416</v>
      </c>
      <c r="H40" s="7">
        <v>21241</v>
      </c>
      <c r="I40" s="7">
        <v>208018</v>
      </c>
      <c r="J40" s="7">
        <v>294224</v>
      </c>
      <c r="K40" s="7">
        <v>236079</v>
      </c>
      <c r="L40" s="7">
        <v>235353</v>
      </c>
      <c r="M40" s="7">
        <v>198660</v>
      </c>
    </row>
  </sheetData>
  <sheetProtection/>
  <mergeCells count="7">
    <mergeCell ref="A32:A36"/>
    <mergeCell ref="A37:A38"/>
    <mergeCell ref="A2:B2"/>
    <mergeCell ref="A1:M1"/>
    <mergeCell ref="A3:A18"/>
    <mergeCell ref="A19:A22"/>
    <mergeCell ref="A23:A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41"/>
  <sheetViews>
    <sheetView tabSelected="1" view="pageBreakPreview" zoomScaleSheetLayoutView="100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9" sqref="J49"/>
    </sheetView>
  </sheetViews>
  <sheetFormatPr defaultColWidth="9.00390625" defaultRowHeight="16.5"/>
  <cols>
    <col min="1" max="1" width="2.25390625" style="0" customWidth="1"/>
    <col min="2" max="2" width="24.875" style="0" customWidth="1"/>
    <col min="3" max="3" width="10.50390625" style="0" customWidth="1"/>
    <col min="4" max="4" width="8.125" style="0" customWidth="1"/>
    <col min="5" max="5" width="8.375" style="0" customWidth="1"/>
    <col min="6" max="7" width="7.875" style="0" customWidth="1"/>
    <col min="8" max="8" width="8.75390625" style="0" customWidth="1"/>
    <col min="9" max="9" width="9.25390625" style="0" customWidth="1"/>
    <col min="10" max="12" width="8.75390625" style="0" customWidth="1"/>
  </cols>
  <sheetData>
    <row r="1" spans="1:15" ht="64.5" customHeight="1">
      <c r="A1" s="60" t="str">
        <f>Sheet3!A1</f>
        <v>表2-3  105年9月中華民國國民出國人數－按性別及年齡分
Table 2-3 Outbound Departures of Nationals of the
Republic of China by Gender and by Age, September, 2016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</row>
    <row r="2" spans="1:23" ht="52.5" customHeight="1">
      <c r="A2" s="58" t="s">
        <v>44</v>
      </c>
      <c r="B2" s="59"/>
      <c r="C2" s="12" t="s">
        <v>45</v>
      </c>
      <c r="D2" s="5" t="s">
        <v>46</v>
      </c>
      <c r="E2" s="5" t="s">
        <v>47</v>
      </c>
      <c r="F2" s="3" t="s">
        <v>67</v>
      </c>
      <c r="G2" s="13" t="s">
        <v>68</v>
      </c>
      <c r="H2" s="13" t="s">
        <v>69</v>
      </c>
      <c r="I2" s="13" t="s">
        <v>70</v>
      </c>
      <c r="J2" s="13" t="s">
        <v>71</v>
      </c>
      <c r="K2" s="13" t="s">
        <v>72</v>
      </c>
      <c r="L2" s="14" t="s">
        <v>73</v>
      </c>
      <c r="P2" s="1"/>
      <c r="Q2" s="1"/>
      <c r="R2" s="2"/>
      <c r="S2" s="2"/>
      <c r="T2" s="2"/>
      <c r="U2" s="2"/>
      <c r="V2" s="2"/>
      <c r="W2" s="2"/>
    </row>
    <row r="3" spans="1:12" s="20" customFormat="1" ht="18" customHeight="1">
      <c r="A3" s="15" t="s">
        <v>48</v>
      </c>
      <c r="B3" s="16"/>
      <c r="C3" s="17">
        <f>Sheet3!F18</f>
        <v>1130100</v>
      </c>
      <c r="D3" s="18">
        <f>Sheet3!C18</f>
        <v>562942</v>
      </c>
      <c r="E3" s="18">
        <f>Sheet3!D18</f>
        <v>567158</v>
      </c>
      <c r="F3" s="19">
        <f>Sheet3!G18</f>
        <v>51809</v>
      </c>
      <c r="G3" s="18">
        <f>Sheet3!H18</f>
        <v>18409</v>
      </c>
      <c r="H3" s="18">
        <f>Sheet3!I18</f>
        <v>189306</v>
      </c>
      <c r="I3" s="18">
        <f>Sheet3!J18</f>
        <v>268444</v>
      </c>
      <c r="J3" s="18">
        <f>Sheet3!K18</f>
        <v>215712</v>
      </c>
      <c r="K3" s="18">
        <f>Sheet3!L18</f>
        <v>211019</v>
      </c>
      <c r="L3" s="18">
        <f>Sheet3!M18</f>
        <v>175401</v>
      </c>
    </row>
    <row r="4" spans="1:12" s="8" customFormat="1" ht="18" customHeight="1">
      <c r="A4" s="21"/>
      <c r="B4" s="22" t="s">
        <v>4</v>
      </c>
      <c r="C4" s="23">
        <f>Sheet3!F3</f>
        <v>146963</v>
      </c>
      <c r="D4" s="24">
        <f>Sheet3!C3</f>
        <v>78637</v>
      </c>
      <c r="E4" s="24">
        <f>Sheet3!D3</f>
        <v>68326</v>
      </c>
      <c r="F4" s="25">
        <f>Sheet3!G3</f>
        <v>6569</v>
      </c>
      <c r="G4" s="24">
        <f>Sheet3!H3</f>
        <v>2355</v>
      </c>
      <c r="H4" s="24">
        <f>Sheet3!I3</f>
        <v>22880</v>
      </c>
      <c r="I4" s="24">
        <f>Sheet3!J3</f>
        <v>36338</v>
      </c>
      <c r="J4" s="24">
        <f>Sheet3!K3</f>
        <v>32034</v>
      </c>
      <c r="K4" s="24">
        <f>Sheet3!L3</f>
        <v>27369</v>
      </c>
      <c r="L4" s="24">
        <f>Sheet3!M3</f>
        <v>19418</v>
      </c>
    </row>
    <row r="5" spans="1:12" s="8" customFormat="1" ht="18" customHeight="1">
      <c r="A5" s="21"/>
      <c r="B5" s="22" t="s">
        <v>42</v>
      </c>
      <c r="C5" s="23">
        <f>Sheet3!F4</f>
        <v>312406</v>
      </c>
      <c r="D5" s="24">
        <f>Sheet3!C4</f>
        <v>187883</v>
      </c>
      <c r="E5" s="24">
        <f>Sheet3!D4</f>
        <v>124523</v>
      </c>
      <c r="F5" s="25">
        <f>Sheet3!G4</f>
        <v>7201</v>
      </c>
      <c r="G5" s="24">
        <f>Sheet3!H4</f>
        <v>2652</v>
      </c>
      <c r="H5" s="24">
        <f>Sheet3!I4</f>
        <v>24469</v>
      </c>
      <c r="I5" s="24">
        <f>Sheet3!J4</f>
        <v>50519</v>
      </c>
      <c r="J5" s="24">
        <f>Sheet3!K4</f>
        <v>70777</v>
      </c>
      <c r="K5" s="24">
        <f>Sheet3!L4</f>
        <v>82331</v>
      </c>
      <c r="L5" s="24">
        <f>Sheet3!M4</f>
        <v>74457</v>
      </c>
    </row>
    <row r="6" spans="1:12" s="8" customFormat="1" ht="18" customHeight="1">
      <c r="A6" s="21"/>
      <c r="B6" s="22" t="s">
        <v>5</v>
      </c>
      <c r="C6" s="23">
        <f>Sheet3!F5</f>
        <v>354621</v>
      </c>
      <c r="D6" s="24">
        <f>Sheet3!C5</f>
        <v>149241</v>
      </c>
      <c r="E6" s="24">
        <f>Sheet3!D5</f>
        <v>205380</v>
      </c>
      <c r="F6" s="25">
        <f>Sheet3!G5</f>
        <v>25428</v>
      </c>
      <c r="G6" s="24">
        <f>Sheet3!H5</f>
        <v>7078</v>
      </c>
      <c r="H6" s="24">
        <f>Sheet3!I5</f>
        <v>75459</v>
      </c>
      <c r="I6" s="24">
        <f>Sheet3!J5</f>
        <v>97171</v>
      </c>
      <c r="J6" s="24">
        <f>Sheet3!K5</f>
        <v>54052</v>
      </c>
      <c r="K6" s="24">
        <f>Sheet3!L5</f>
        <v>50948</v>
      </c>
      <c r="L6" s="24">
        <f>Sheet3!M5</f>
        <v>44485</v>
      </c>
    </row>
    <row r="7" spans="1:12" s="8" customFormat="1" ht="18" customHeight="1">
      <c r="A7" s="21"/>
      <c r="B7" s="22" t="s">
        <v>74</v>
      </c>
      <c r="C7" s="23">
        <f>Sheet3!F6</f>
        <v>70914</v>
      </c>
      <c r="D7" s="24">
        <f>Sheet3!C6</f>
        <v>22012</v>
      </c>
      <c r="E7" s="24">
        <f>Sheet3!D6</f>
        <v>48902</v>
      </c>
      <c r="F7" s="25">
        <f>Sheet3!G6</f>
        <v>3236</v>
      </c>
      <c r="G7" s="24">
        <f>Sheet3!H6</f>
        <v>2438</v>
      </c>
      <c r="H7" s="24">
        <f>Sheet3!I6</f>
        <v>18125</v>
      </c>
      <c r="I7" s="24">
        <f>Sheet3!J6</f>
        <v>20107</v>
      </c>
      <c r="J7" s="24">
        <f>Sheet3!K6</f>
        <v>12370</v>
      </c>
      <c r="K7" s="24">
        <f>Sheet3!L6</f>
        <v>8674</v>
      </c>
      <c r="L7" s="24">
        <f>Sheet3!M6</f>
        <v>5964</v>
      </c>
    </row>
    <row r="8" spans="1:12" s="8" customFormat="1" ht="18" customHeight="1">
      <c r="A8" s="21"/>
      <c r="B8" s="22" t="s">
        <v>6</v>
      </c>
      <c r="C8" s="23">
        <f>Sheet3!F7</f>
        <v>25307</v>
      </c>
      <c r="D8" s="24">
        <f>Sheet3!C7</f>
        <v>11288</v>
      </c>
      <c r="E8" s="24">
        <f>Sheet3!D7</f>
        <v>14019</v>
      </c>
      <c r="F8" s="25">
        <f>Sheet3!G7</f>
        <v>1389</v>
      </c>
      <c r="G8" s="24">
        <f>Sheet3!H7</f>
        <v>494</v>
      </c>
      <c r="H8" s="24">
        <f>Sheet3!I7</f>
        <v>5453</v>
      </c>
      <c r="I8" s="24">
        <f>Sheet3!J7</f>
        <v>6719</v>
      </c>
      <c r="J8" s="24">
        <f>Sheet3!K7</f>
        <v>4826</v>
      </c>
      <c r="K8" s="24">
        <f>Sheet3!L7</f>
        <v>3568</v>
      </c>
      <c r="L8" s="24">
        <f>Sheet3!M7</f>
        <v>2858</v>
      </c>
    </row>
    <row r="9" spans="1:12" s="8" customFormat="1" ht="18" customHeight="1">
      <c r="A9" s="21"/>
      <c r="B9" s="22" t="s">
        <v>7</v>
      </c>
      <c r="C9" s="23">
        <f>Sheet3!F8</f>
        <v>23134</v>
      </c>
      <c r="D9" s="24">
        <f>Sheet3!C8</f>
        <v>11072</v>
      </c>
      <c r="E9" s="24">
        <f>Sheet3!D8</f>
        <v>12062</v>
      </c>
      <c r="F9" s="25">
        <f>Sheet3!G8</f>
        <v>933</v>
      </c>
      <c r="G9" s="24">
        <f>Sheet3!H8</f>
        <v>469</v>
      </c>
      <c r="H9" s="24">
        <f>Sheet3!I8</f>
        <v>4711</v>
      </c>
      <c r="I9" s="24">
        <f>Sheet3!J8</f>
        <v>5733</v>
      </c>
      <c r="J9" s="24">
        <f>Sheet3!K8</f>
        <v>4140</v>
      </c>
      <c r="K9" s="24">
        <f>Sheet3!L8</f>
        <v>4048</v>
      </c>
      <c r="L9" s="24">
        <f>Sheet3!M8</f>
        <v>3100</v>
      </c>
    </row>
    <row r="10" spans="1:12" s="8" customFormat="1" ht="18" customHeight="1">
      <c r="A10" s="21"/>
      <c r="B10" s="22" t="s">
        <v>8</v>
      </c>
      <c r="C10" s="23">
        <f>Sheet3!F9</f>
        <v>47586</v>
      </c>
      <c r="D10" s="24">
        <f>Sheet3!C9</f>
        <v>22901</v>
      </c>
      <c r="E10" s="24">
        <f>Sheet3!D9</f>
        <v>24685</v>
      </c>
      <c r="F10" s="25">
        <f>Sheet3!G9</f>
        <v>1350</v>
      </c>
      <c r="G10" s="24">
        <f>Sheet3!H9</f>
        <v>755</v>
      </c>
      <c r="H10" s="24">
        <f>Sheet3!I9</f>
        <v>12556</v>
      </c>
      <c r="I10" s="24">
        <f>Sheet3!J9</f>
        <v>13265</v>
      </c>
      <c r="J10" s="24">
        <f>Sheet3!K9</f>
        <v>8224</v>
      </c>
      <c r="K10" s="24">
        <f>Sheet3!L9</f>
        <v>6701</v>
      </c>
      <c r="L10" s="24">
        <f>Sheet3!M9</f>
        <v>4735</v>
      </c>
    </row>
    <row r="11" spans="1:12" s="8" customFormat="1" ht="18" customHeight="1">
      <c r="A11" s="21"/>
      <c r="B11" s="22" t="s">
        <v>9</v>
      </c>
      <c r="C11" s="23">
        <f>Sheet3!F10</f>
        <v>21798</v>
      </c>
      <c r="D11" s="24">
        <f>Sheet3!C10</f>
        <v>11217</v>
      </c>
      <c r="E11" s="24">
        <f>Sheet3!D10</f>
        <v>10581</v>
      </c>
      <c r="F11" s="25">
        <f>Sheet3!G10</f>
        <v>644</v>
      </c>
      <c r="G11" s="24">
        <f>Sheet3!H10</f>
        <v>372</v>
      </c>
      <c r="H11" s="24">
        <f>Sheet3!I10</f>
        <v>6319</v>
      </c>
      <c r="I11" s="24">
        <f>Sheet3!J10</f>
        <v>6198</v>
      </c>
      <c r="J11" s="24">
        <f>Sheet3!K10</f>
        <v>3605</v>
      </c>
      <c r="K11" s="24">
        <f>Sheet3!L10</f>
        <v>2791</v>
      </c>
      <c r="L11" s="24">
        <f>Sheet3!M10</f>
        <v>1869</v>
      </c>
    </row>
    <row r="12" spans="1:12" s="8" customFormat="1" ht="18" customHeight="1">
      <c r="A12" s="21"/>
      <c r="B12" s="22" t="s">
        <v>10</v>
      </c>
      <c r="C12" s="23">
        <f>Sheet3!F11</f>
        <v>15711</v>
      </c>
      <c r="D12" s="24">
        <f>Sheet3!C11</f>
        <v>7808</v>
      </c>
      <c r="E12" s="24">
        <f>Sheet3!D11</f>
        <v>7903</v>
      </c>
      <c r="F12" s="25">
        <f>Sheet3!G11</f>
        <v>630</v>
      </c>
      <c r="G12" s="24">
        <f>Sheet3!H11</f>
        <v>268</v>
      </c>
      <c r="H12" s="24">
        <f>Sheet3!I11</f>
        <v>3378</v>
      </c>
      <c r="I12" s="24">
        <f>Sheet3!J11</f>
        <v>4354</v>
      </c>
      <c r="J12" s="24">
        <f>Sheet3!K11</f>
        <v>2982</v>
      </c>
      <c r="K12" s="24">
        <f>Sheet3!L11</f>
        <v>2399</v>
      </c>
      <c r="L12" s="24">
        <f>Sheet3!M11</f>
        <v>1700</v>
      </c>
    </row>
    <row r="13" spans="1:12" s="8" customFormat="1" ht="18" customHeight="1">
      <c r="A13" s="21"/>
      <c r="B13" s="22" t="s">
        <v>11</v>
      </c>
      <c r="C13" s="23">
        <f>Sheet3!F12</f>
        <v>43</v>
      </c>
      <c r="D13" s="24">
        <f>Sheet3!C12</f>
        <v>20</v>
      </c>
      <c r="E13" s="24">
        <f>Sheet3!D12</f>
        <v>23</v>
      </c>
      <c r="F13" s="25">
        <f>Sheet3!G12</f>
        <v>0</v>
      </c>
      <c r="G13" s="24">
        <f>Sheet3!H12</f>
        <v>0</v>
      </c>
      <c r="H13" s="24">
        <f>Sheet3!I12</f>
        <v>4</v>
      </c>
      <c r="I13" s="24">
        <f>Sheet3!J12</f>
        <v>5</v>
      </c>
      <c r="J13" s="24">
        <f>Sheet3!K12</f>
        <v>4</v>
      </c>
      <c r="K13" s="24">
        <f>Sheet3!L12</f>
        <v>13</v>
      </c>
      <c r="L13" s="24">
        <f>Sheet3!M12</f>
        <v>17</v>
      </c>
    </row>
    <row r="14" spans="1:12" s="8" customFormat="1" ht="18" customHeight="1">
      <c r="A14" s="21"/>
      <c r="B14" s="22" t="s">
        <v>13</v>
      </c>
      <c r="C14" s="23">
        <f>Sheet3!F13</f>
        <v>37351</v>
      </c>
      <c r="D14" s="24">
        <f>Sheet3!C13</f>
        <v>22079</v>
      </c>
      <c r="E14" s="24">
        <f>Sheet3!D13</f>
        <v>15272</v>
      </c>
      <c r="F14" s="25">
        <f>Sheet3!G13</f>
        <v>1588</v>
      </c>
      <c r="G14" s="24">
        <f>Sheet3!H13</f>
        <v>390</v>
      </c>
      <c r="H14" s="24">
        <f>Sheet3!I13</f>
        <v>3389</v>
      </c>
      <c r="I14" s="24">
        <f>Sheet3!J13</f>
        <v>9693</v>
      </c>
      <c r="J14" s="24">
        <f>Sheet3!K13</f>
        <v>8034</v>
      </c>
      <c r="K14" s="24">
        <f>Sheet3!L13</f>
        <v>8242</v>
      </c>
      <c r="L14" s="24">
        <f>Sheet3!M13</f>
        <v>6015</v>
      </c>
    </row>
    <row r="15" spans="1:12" s="8" customFormat="1" ht="18" customHeight="1">
      <c r="A15" s="21"/>
      <c r="B15" s="22" t="s">
        <v>14</v>
      </c>
      <c r="C15" s="23">
        <f>Sheet3!F14</f>
        <v>50411</v>
      </c>
      <c r="D15" s="24">
        <f>Sheet3!C14</f>
        <v>27350</v>
      </c>
      <c r="E15" s="24">
        <f>Sheet3!D14</f>
        <v>23061</v>
      </c>
      <c r="F15" s="25">
        <f>Sheet3!G14</f>
        <v>2452</v>
      </c>
      <c r="G15" s="24">
        <f>Sheet3!H14</f>
        <v>858</v>
      </c>
      <c r="H15" s="24">
        <f>Sheet3!I14</f>
        <v>8441</v>
      </c>
      <c r="I15" s="24">
        <f>Sheet3!J14</f>
        <v>12538</v>
      </c>
      <c r="J15" s="24">
        <f>Sheet3!K14</f>
        <v>10318</v>
      </c>
      <c r="K15" s="24">
        <f>Sheet3!L14</f>
        <v>9107</v>
      </c>
      <c r="L15" s="24">
        <f>Sheet3!M14</f>
        <v>6697</v>
      </c>
    </row>
    <row r="16" spans="1:12" s="8" customFormat="1" ht="18" customHeight="1">
      <c r="A16" s="26"/>
      <c r="B16" s="22" t="s">
        <v>12</v>
      </c>
      <c r="C16" s="23">
        <f>Sheet3!F15</f>
        <v>1905</v>
      </c>
      <c r="D16" s="24">
        <f>Sheet3!C15</f>
        <v>1234</v>
      </c>
      <c r="E16" s="24">
        <f>Sheet3!D15</f>
        <v>671</v>
      </c>
      <c r="F16" s="25">
        <f>Sheet3!G15</f>
        <v>27</v>
      </c>
      <c r="G16" s="24">
        <f>Sheet3!H15</f>
        <v>14</v>
      </c>
      <c r="H16" s="24">
        <f>Sheet3!I15</f>
        <v>188</v>
      </c>
      <c r="I16" s="24">
        <f>Sheet3!J15</f>
        <v>373</v>
      </c>
      <c r="J16" s="24">
        <f>Sheet3!K15</f>
        <v>467</v>
      </c>
      <c r="K16" s="24">
        <f>Sheet3!L15</f>
        <v>484</v>
      </c>
      <c r="L16" s="24">
        <f>Sheet3!M15</f>
        <v>352</v>
      </c>
    </row>
    <row r="17" spans="1:12" s="8" customFormat="1" ht="18" customHeight="1">
      <c r="A17" s="26"/>
      <c r="B17" s="22" t="s">
        <v>57</v>
      </c>
      <c r="C17" s="23">
        <f>Sheet3!F16</f>
        <v>5473</v>
      </c>
      <c r="D17" s="24">
        <f>Sheet3!C16</f>
        <v>3055</v>
      </c>
      <c r="E17" s="24">
        <f>Sheet3!D16</f>
        <v>2418</v>
      </c>
      <c r="F17" s="25">
        <f>Sheet3!G16</f>
        <v>86</v>
      </c>
      <c r="G17" s="24">
        <f>Sheet3!H16</f>
        <v>36</v>
      </c>
      <c r="H17" s="24">
        <f>Sheet3!I16</f>
        <v>727</v>
      </c>
      <c r="I17" s="24">
        <f>Sheet3!J16</f>
        <v>1180</v>
      </c>
      <c r="J17" s="24">
        <f>Sheet3!K16</f>
        <v>1147</v>
      </c>
      <c r="K17" s="24">
        <f>Sheet3!L16</f>
        <v>1314</v>
      </c>
      <c r="L17" s="24">
        <f>Sheet3!M16</f>
        <v>983</v>
      </c>
    </row>
    <row r="18" spans="1:12" s="8" customFormat="1" ht="18" customHeight="1">
      <c r="A18" s="27"/>
      <c r="B18" s="28" t="s">
        <v>49</v>
      </c>
      <c r="C18" s="29">
        <f>Sheet3!F17</f>
        <v>16477</v>
      </c>
      <c r="D18" s="30">
        <f>Sheet3!C17</f>
        <v>7145</v>
      </c>
      <c r="E18" s="30">
        <f>Sheet3!D17</f>
        <v>9332</v>
      </c>
      <c r="F18" s="31">
        <f>Sheet3!G17</f>
        <v>276</v>
      </c>
      <c r="G18" s="30">
        <f>Sheet3!H17</f>
        <v>230</v>
      </c>
      <c r="H18" s="30">
        <f>Sheet3!I17</f>
        <v>3207</v>
      </c>
      <c r="I18" s="30">
        <f>Sheet3!J17</f>
        <v>4251</v>
      </c>
      <c r="J18" s="30">
        <f>Sheet3!K17</f>
        <v>2732</v>
      </c>
      <c r="K18" s="30">
        <f>Sheet3!L17</f>
        <v>3030</v>
      </c>
      <c r="L18" s="30">
        <f>Sheet3!M17</f>
        <v>2751</v>
      </c>
    </row>
    <row r="19" spans="1:12" s="20" customFormat="1" ht="18" customHeight="1">
      <c r="A19" s="32" t="s">
        <v>50</v>
      </c>
      <c r="B19" s="16"/>
      <c r="C19" s="23">
        <f>Sheet3!F22</f>
        <v>59379</v>
      </c>
      <c r="D19" s="33">
        <f>Sheet3!C22</f>
        <v>27283</v>
      </c>
      <c r="E19" s="33">
        <f>Sheet3!D22</f>
        <v>32096</v>
      </c>
      <c r="F19" s="19">
        <f>Sheet3!G22</f>
        <v>1830</v>
      </c>
      <c r="G19" s="18">
        <f>Sheet3!H22</f>
        <v>2008</v>
      </c>
      <c r="H19" s="18">
        <f>Sheet3!I22</f>
        <v>9175</v>
      </c>
      <c r="I19" s="18">
        <f>Sheet3!J22</f>
        <v>11730</v>
      </c>
      <c r="J19" s="18">
        <f>Sheet3!K22</f>
        <v>9366</v>
      </c>
      <c r="K19" s="18">
        <f>Sheet3!L22</f>
        <v>11739</v>
      </c>
      <c r="L19" s="18">
        <f>Sheet3!M22</f>
        <v>13531</v>
      </c>
    </row>
    <row r="20" spans="1:12" s="8" customFormat="1" ht="18" customHeight="1">
      <c r="A20" s="21"/>
      <c r="B20" s="22" t="s">
        <v>75</v>
      </c>
      <c r="C20" s="23">
        <f>Sheet3!F19</f>
        <v>48205</v>
      </c>
      <c r="D20" s="24">
        <f>Sheet3!C19</f>
        <v>22624</v>
      </c>
      <c r="E20" s="24">
        <f>Sheet3!D19</f>
        <v>25581</v>
      </c>
      <c r="F20" s="25">
        <f>Sheet3!G19</f>
        <v>1500</v>
      </c>
      <c r="G20" s="24">
        <f>Sheet3!H19</f>
        <v>1400</v>
      </c>
      <c r="H20" s="24">
        <f>Sheet3!I19</f>
        <v>7608</v>
      </c>
      <c r="I20" s="24">
        <f>Sheet3!J19</f>
        <v>10259</v>
      </c>
      <c r="J20" s="24">
        <f>Sheet3!K19</f>
        <v>7713</v>
      </c>
      <c r="K20" s="24">
        <f>Sheet3!L19</f>
        <v>8942</v>
      </c>
      <c r="L20" s="24">
        <f>Sheet3!M19</f>
        <v>10783</v>
      </c>
    </row>
    <row r="21" spans="1:12" s="8" customFormat="1" ht="18" customHeight="1">
      <c r="A21" s="21"/>
      <c r="B21" s="22" t="s">
        <v>17</v>
      </c>
      <c r="C21" s="23">
        <f>Sheet3!F20</f>
        <v>10566</v>
      </c>
      <c r="D21" s="24">
        <f>Sheet3!C20</f>
        <v>4272</v>
      </c>
      <c r="E21" s="24">
        <f>Sheet3!D20</f>
        <v>6294</v>
      </c>
      <c r="F21" s="25">
        <f>Sheet3!G20</f>
        <v>330</v>
      </c>
      <c r="G21" s="24">
        <f>Sheet3!H20</f>
        <v>605</v>
      </c>
      <c r="H21" s="24">
        <f>Sheet3!I20</f>
        <v>1490</v>
      </c>
      <c r="I21" s="24">
        <f>Sheet3!J20</f>
        <v>1312</v>
      </c>
      <c r="J21" s="24">
        <f>Sheet3!K20</f>
        <v>1485</v>
      </c>
      <c r="K21" s="24">
        <f>Sheet3!L20</f>
        <v>2663</v>
      </c>
      <c r="L21" s="24">
        <f>Sheet3!M20</f>
        <v>2681</v>
      </c>
    </row>
    <row r="22" spans="1:12" s="8" customFormat="1" ht="18" customHeight="1">
      <c r="A22" s="34"/>
      <c r="B22" s="28" t="s">
        <v>51</v>
      </c>
      <c r="C22" s="29">
        <f>Sheet3!F21</f>
        <v>608</v>
      </c>
      <c r="D22" s="30">
        <f>Sheet3!C21</f>
        <v>387</v>
      </c>
      <c r="E22" s="30">
        <f>Sheet3!D21</f>
        <v>221</v>
      </c>
      <c r="F22" s="31">
        <f>Sheet3!G21</f>
        <v>0</v>
      </c>
      <c r="G22" s="30">
        <f>Sheet3!H21</f>
        <v>3</v>
      </c>
      <c r="H22" s="30">
        <f>Sheet3!I21</f>
        <v>77</v>
      </c>
      <c r="I22" s="30">
        <f>Sheet3!J21</f>
        <v>159</v>
      </c>
      <c r="J22" s="30">
        <f>Sheet3!K21</f>
        <v>168</v>
      </c>
      <c r="K22" s="30">
        <f>Sheet3!L21</f>
        <v>134</v>
      </c>
      <c r="L22" s="30">
        <f>Sheet3!M21</f>
        <v>67</v>
      </c>
    </row>
    <row r="23" spans="1:12" s="20" customFormat="1" ht="18" customHeight="1">
      <c r="A23" s="15" t="s">
        <v>52</v>
      </c>
      <c r="B23" s="16"/>
      <c r="C23" s="23">
        <f>Sheet3!F31</f>
        <v>42615</v>
      </c>
      <c r="D23" s="33">
        <f>Sheet3!C31</f>
        <v>18223</v>
      </c>
      <c r="E23" s="33">
        <f>Sheet3!D31</f>
        <v>24392</v>
      </c>
      <c r="F23" s="19">
        <f>Sheet3!G31</f>
        <v>278</v>
      </c>
      <c r="G23" s="18">
        <f>Sheet3!H31</f>
        <v>524</v>
      </c>
      <c r="H23" s="18">
        <f>Sheet3!I31</f>
        <v>6478</v>
      </c>
      <c r="I23" s="18">
        <f>Sheet3!J31</f>
        <v>10683</v>
      </c>
      <c r="J23" s="18">
        <f>Sheet3!K31</f>
        <v>8305</v>
      </c>
      <c r="K23" s="18">
        <f>Sheet3!L31</f>
        <v>9429</v>
      </c>
      <c r="L23" s="18">
        <f>Sheet3!M31</f>
        <v>6918</v>
      </c>
    </row>
    <row r="24" spans="1:12" s="8" customFormat="1" ht="18" customHeight="1">
      <c r="A24" s="56"/>
      <c r="B24" s="22" t="s">
        <v>19</v>
      </c>
      <c r="C24" s="23">
        <f>Sheet3!F23</f>
        <v>5117</v>
      </c>
      <c r="D24" s="24">
        <f>Sheet3!C23</f>
        <v>2156</v>
      </c>
      <c r="E24" s="24">
        <f>Sheet3!D23</f>
        <v>2961</v>
      </c>
      <c r="F24" s="25">
        <f>Sheet3!G23</f>
        <v>61</v>
      </c>
      <c r="G24" s="24">
        <f>Sheet3!H23</f>
        <v>44</v>
      </c>
      <c r="H24" s="24">
        <f>Sheet3!I23</f>
        <v>1026</v>
      </c>
      <c r="I24" s="24">
        <f>Sheet3!J23</f>
        <v>1511</v>
      </c>
      <c r="J24" s="24">
        <f>Sheet3!K23</f>
        <v>1059</v>
      </c>
      <c r="K24" s="24">
        <f>Sheet3!L23</f>
        <v>915</v>
      </c>
      <c r="L24" s="24">
        <f>Sheet3!M23</f>
        <v>501</v>
      </c>
    </row>
    <row r="25" spans="1:12" s="8" customFormat="1" ht="18" customHeight="1">
      <c r="A25" s="57"/>
      <c r="B25" s="22" t="s">
        <v>20</v>
      </c>
      <c r="C25" s="23">
        <f>Sheet3!F24</f>
        <v>9379</v>
      </c>
      <c r="D25" s="24">
        <f>Sheet3!C24</f>
        <v>4632</v>
      </c>
      <c r="E25" s="24">
        <f>Sheet3!D24</f>
        <v>4747</v>
      </c>
      <c r="F25" s="25">
        <f>Sheet3!G24</f>
        <v>106</v>
      </c>
      <c r="G25" s="24">
        <f>Sheet3!H24</f>
        <v>90</v>
      </c>
      <c r="H25" s="24">
        <f>Sheet3!I24</f>
        <v>1251</v>
      </c>
      <c r="I25" s="24">
        <f>Sheet3!J24</f>
        <v>2487</v>
      </c>
      <c r="J25" s="24">
        <f>Sheet3!K24</f>
        <v>2047</v>
      </c>
      <c r="K25" s="24">
        <f>Sheet3!L24</f>
        <v>2112</v>
      </c>
      <c r="L25" s="24">
        <f>Sheet3!M24</f>
        <v>1286</v>
      </c>
    </row>
    <row r="26" spans="1:12" s="8" customFormat="1" ht="18" customHeight="1">
      <c r="A26" s="57"/>
      <c r="B26" s="22" t="s">
        <v>21</v>
      </c>
      <c r="C26" s="23">
        <f>Sheet3!F25</f>
        <v>3219</v>
      </c>
      <c r="D26" s="24">
        <f>Sheet3!C25</f>
        <v>1395</v>
      </c>
      <c r="E26" s="24">
        <f>Sheet3!D25</f>
        <v>1824</v>
      </c>
      <c r="F26" s="25">
        <f>Sheet3!G25</f>
        <v>0</v>
      </c>
      <c r="G26" s="24">
        <f>Sheet3!H25</f>
        <v>5</v>
      </c>
      <c r="H26" s="24">
        <f>Sheet3!I25</f>
        <v>365</v>
      </c>
      <c r="I26" s="24">
        <f>Sheet3!J25</f>
        <v>1025</v>
      </c>
      <c r="J26" s="24">
        <f>Sheet3!K25</f>
        <v>657</v>
      </c>
      <c r="K26" s="24">
        <f>Sheet3!L25</f>
        <v>729</v>
      </c>
      <c r="L26" s="24">
        <f>Sheet3!M25</f>
        <v>438</v>
      </c>
    </row>
    <row r="27" spans="1:12" s="8" customFormat="1" ht="18" customHeight="1">
      <c r="A27" s="57"/>
      <c r="B27" s="22" t="s">
        <v>31</v>
      </c>
      <c r="C27" s="23">
        <f>Sheet3!F26</f>
        <v>3908</v>
      </c>
      <c r="D27" s="24">
        <f>Sheet3!C26</f>
        <v>1792</v>
      </c>
      <c r="E27" s="24">
        <f>Sheet3!D26</f>
        <v>2116</v>
      </c>
      <c r="F27" s="25">
        <f>Sheet3!G26</f>
        <v>75</v>
      </c>
      <c r="G27" s="24">
        <f>Sheet3!H26</f>
        <v>57</v>
      </c>
      <c r="H27" s="24">
        <f>Sheet3!I26</f>
        <v>740</v>
      </c>
      <c r="I27" s="24">
        <f>Sheet3!J26</f>
        <v>1209</v>
      </c>
      <c r="J27" s="24">
        <f>Sheet3!K26</f>
        <v>839</v>
      </c>
      <c r="K27" s="24">
        <f>Sheet3!L26</f>
        <v>649</v>
      </c>
      <c r="L27" s="24">
        <f>Sheet3!M26</f>
        <v>339</v>
      </c>
    </row>
    <row r="28" spans="1:12" s="8" customFormat="1" ht="18" customHeight="1">
      <c r="A28" s="57"/>
      <c r="B28" s="22" t="s">
        <v>34</v>
      </c>
      <c r="C28" s="23">
        <f>Sheet3!F27</f>
        <v>1754</v>
      </c>
      <c r="D28" s="24">
        <f>Sheet3!C27</f>
        <v>701</v>
      </c>
      <c r="E28" s="24">
        <f>Sheet3!D27</f>
        <v>1053</v>
      </c>
      <c r="F28" s="25">
        <f>Sheet3!G27</f>
        <v>0</v>
      </c>
      <c r="G28" s="24">
        <f>Sheet3!H27</f>
        <v>19</v>
      </c>
      <c r="H28" s="24">
        <f>Sheet3!I27</f>
        <v>150</v>
      </c>
      <c r="I28" s="24">
        <f>Sheet3!J27</f>
        <v>337</v>
      </c>
      <c r="J28" s="24">
        <f>Sheet3!K27</f>
        <v>303</v>
      </c>
      <c r="K28" s="24">
        <f>Sheet3!L27</f>
        <v>506</v>
      </c>
      <c r="L28" s="24">
        <f>Sheet3!M27</f>
        <v>439</v>
      </c>
    </row>
    <row r="29" spans="1:12" s="8" customFormat="1" ht="18" customHeight="1">
      <c r="A29" s="57"/>
      <c r="B29" s="22" t="s">
        <v>76</v>
      </c>
      <c r="C29" s="23">
        <f>Sheet3!F28</f>
        <v>4314</v>
      </c>
      <c r="D29" s="24">
        <f>Sheet3!C28</f>
        <v>1577</v>
      </c>
      <c r="E29" s="24">
        <f>Sheet3!D28</f>
        <v>2737</v>
      </c>
      <c r="F29" s="25">
        <f>Sheet3!G28</f>
        <v>0</v>
      </c>
      <c r="G29" s="24">
        <f>Sheet3!H28</f>
        <v>191</v>
      </c>
      <c r="H29" s="24">
        <f>Sheet3!I28</f>
        <v>1229</v>
      </c>
      <c r="I29" s="24">
        <f>Sheet3!J28</f>
        <v>1075</v>
      </c>
      <c r="J29" s="24">
        <f>Sheet3!K28</f>
        <v>678</v>
      </c>
      <c r="K29" s="24">
        <f>Sheet3!L28</f>
        <v>757</v>
      </c>
      <c r="L29" s="24">
        <f>Sheet3!M28</f>
        <v>384</v>
      </c>
    </row>
    <row r="30" spans="1:12" s="8" customFormat="1" ht="18" customHeight="1">
      <c r="A30" s="57"/>
      <c r="B30" s="22" t="s">
        <v>22</v>
      </c>
      <c r="C30" s="23">
        <f>Sheet3!F29</f>
        <v>5517</v>
      </c>
      <c r="D30" s="24">
        <f>Sheet3!C29</f>
        <v>2089</v>
      </c>
      <c r="E30" s="24">
        <f>Sheet3!D29</f>
        <v>3428</v>
      </c>
      <c r="F30" s="25">
        <f>Sheet3!G29</f>
        <v>35</v>
      </c>
      <c r="G30" s="24">
        <f>Sheet3!H29</f>
        <v>53</v>
      </c>
      <c r="H30" s="24">
        <f>Sheet3!I29</f>
        <v>522</v>
      </c>
      <c r="I30" s="24">
        <f>Sheet3!J29</f>
        <v>1136</v>
      </c>
      <c r="J30" s="24">
        <f>Sheet3!K29</f>
        <v>1008</v>
      </c>
      <c r="K30" s="24">
        <f>Sheet3!L29</f>
        <v>1440</v>
      </c>
      <c r="L30" s="24">
        <f>Sheet3!M29</f>
        <v>1323</v>
      </c>
    </row>
    <row r="31" spans="1:12" s="8" customFormat="1" ht="18" customHeight="1">
      <c r="A31" s="36"/>
      <c r="B31" s="28" t="s">
        <v>53</v>
      </c>
      <c r="C31" s="29">
        <f>Sheet3!F30</f>
        <v>9407</v>
      </c>
      <c r="D31" s="30">
        <f>Sheet3!C30</f>
        <v>3881</v>
      </c>
      <c r="E31" s="30">
        <f>Sheet3!D30</f>
        <v>5526</v>
      </c>
      <c r="F31" s="31">
        <f>Sheet3!G30</f>
        <v>1</v>
      </c>
      <c r="G31" s="30">
        <f>Sheet3!H30</f>
        <v>65</v>
      </c>
      <c r="H31" s="30">
        <f>Sheet3!I30</f>
        <v>1195</v>
      </c>
      <c r="I31" s="30">
        <f>Sheet3!J30</f>
        <v>1903</v>
      </c>
      <c r="J31" s="30">
        <f>Sheet3!K30</f>
        <v>1714</v>
      </c>
      <c r="K31" s="30">
        <f>Sheet3!L30</f>
        <v>2321</v>
      </c>
      <c r="L31" s="30">
        <f>Sheet3!M30</f>
        <v>2208</v>
      </c>
    </row>
    <row r="32" spans="1:12" s="20" customFormat="1" ht="18" customHeight="1">
      <c r="A32" s="15" t="s">
        <v>54</v>
      </c>
      <c r="B32" s="16"/>
      <c r="C32" s="23">
        <f>Sheet3!F36</f>
        <v>14152</v>
      </c>
      <c r="D32" s="33">
        <f>Sheet3!C36</f>
        <v>5647</v>
      </c>
      <c r="E32" s="33">
        <f>Sheet3!D36</f>
        <v>8505</v>
      </c>
      <c r="F32" s="19">
        <f>Sheet3!G36</f>
        <v>477</v>
      </c>
      <c r="G32" s="18">
        <f>Sheet3!H36</f>
        <v>282</v>
      </c>
      <c r="H32" s="18">
        <f>Sheet3!I36</f>
        <v>2910</v>
      </c>
      <c r="I32" s="18">
        <f>Sheet3!J36</f>
        <v>3027</v>
      </c>
      <c r="J32" s="18">
        <f>Sheet3!K36</f>
        <v>2350</v>
      </c>
      <c r="K32" s="18">
        <f>Sheet3!L36</f>
        <v>2734</v>
      </c>
      <c r="L32" s="18">
        <f>Sheet3!M36</f>
        <v>2372</v>
      </c>
    </row>
    <row r="33" spans="1:12" s="8" customFormat="1" ht="18" customHeight="1">
      <c r="A33" s="21"/>
      <c r="B33" s="22" t="s">
        <v>24</v>
      </c>
      <c r="C33" s="23">
        <f>Sheet3!F32</f>
        <v>12519</v>
      </c>
      <c r="D33" s="24">
        <f>Sheet3!C32</f>
        <v>4851</v>
      </c>
      <c r="E33" s="24">
        <f>Sheet3!D32</f>
        <v>7668</v>
      </c>
      <c r="F33" s="25">
        <f>Sheet3!G32</f>
        <v>440</v>
      </c>
      <c r="G33" s="24">
        <f>Sheet3!H32</f>
        <v>250</v>
      </c>
      <c r="H33" s="24">
        <f>Sheet3!I32</f>
        <v>2430</v>
      </c>
      <c r="I33" s="24">
        <f>Sheet3!J32</f>
        <v>2595</v>
      </c>
      <c r="J33" s="24">
        <f>Sheet3!K32</f>
        <v>2060</v>
      </c>
      <c r="K33" s="24">
        <f>Sheet3!L32</f>
        <v>2477</v>
      </c>
      <c r="L33" s="24">
        <f>Sheet3!M32</f>
        <v>2267</v>
      </c>
    </row>
    <row r="34" spans="1:12" s="8" customFormat="1" ht="18" customHeight="1">
      <c r="A34" s="35"/>
      <c r="B34" s="22" t="s">
        <v>25</v>
      </c>
      <c r="C34" s="23">
        <f>Sheet3!F33</f>
        <v>154</v>
      </c>
      <c r="D34" s="24">
        <f>Sheet3!C33</f>
        <v>63</v>
      </c>
      <c r="E34" s="24">
        <f>Sheet3!D33</f>
        <v>91</v>
      </c>
      <c r="F34" s="25">
        <f>Sheet3!G33</f>
        <v>0</v>
      </c>
      <c r="G34" s="24">
        <f>Sheet3!H33</f>
        <v>1</v>
      </c>
      <c r="H34" s="24">
        <f>Sheet3!I33</f>
        <v>20</v>
      </c>
      <c r="I34" s="24">
        <f>Sheet3!J33</f>
        <v>57</v>
      </c>
      <c r="J34" s="24">
        <f>Sheet3!K33</f>
        <v>23</v>
      </c>
      <c r="K34" s="24">
        <f>Sheet3!L33</f>
        <v>27</v>
      </c>
      <c r="L34" s="24">
        <f>Sheet3!M33</f>
        <v>26</v>
      </c>
    </row>
    <row r="35" spans="1:12" s="8" customFormat="1" ht="18" customHeight="1">
      <c r="A35" s="35"/>
      <c r="B35" s="22" t="s">
        <v>26</v>
      </c>
      <c r="C35" s="23">
        <f>Sheet3!F34</f>
        <v>1342</v>
      </c>
      <c r="D35" s="24">
        <f>Sheet3!C34</f>
        <v>663</v>
      </c>
      <c r="E35" s="24">
        <f>Sheet3!D34</f>
        <v>679</v>
      </c>
      <c r="F35" s="25">
        <f>Sheet3!G34</f>
        <v>37</v>
      </c>
      <c r="G35" s="24">
        <f>Sheet3!H34</f>
        <v>31</v>
      </c>
      <c r="H35" s="24">
        <f>Sheet3!I34</f>
        <v>438</v>
      </c>
      <c r="I35" s="24">
        <f>Sheet3!J34</f>
        <v>351</v>
      </c>
      <c r="J35" s="24">
        <f>Sheet3!K34</f>
        <v>227</v>
      </c>
      <c r="K35" s="24">
        <f>Sheet3!L34</f>
        <v>195</v>
      </c>
      <c r="L35" s="24">
        <f>Sheet3!M34</f>
        <v>63</v>
      </c>
    </row>
    <row r="36" spans="1:12" s="8" customFormat="1" ht="18" customHeight="1">
      <c r="A36" s="34"/>
      <c r="B36" s="28" t="s">
        <v>55</v>
      </c>
      <c r="C36" s="23">
        <f>Sheet3!F35</f>
        <v>137</v>
      </c>
      <c r="D36" s="24">
        <f>Sheet3!C35</f>
        <v>70</v>
      </c>
      <c r="E36" s="24">
        <f>Sheet3!D35</f>
        <v>67</v>
      </c>
      <c r="F36" s="25">
        <f>Sheet3!G35</f>
        <v>0</v>
      </c>
      <c r="G36" s="24">
        <f>Sheet3!H35</f>
        <v>0</v>
      </c>
      <c r="H36" s="24">
        <f>Sheet3!I35</f>
        <v>22</v>
      </c>
      <c r="I36" s="24">
        <f>Sheet3!J35</f>
        <v>24</v>
      </c>
      <c r="J36" s="24">
        <f>Sheet3!K35</f>
        <v>40</v>
      </c>
      <c r="K36" s="24">
        <f>Sheet3!L35</f>
        <v>35</v>
      </c>
      <c r="L36" s="24">
        <f>Sheet3!M35</f>
        <v>16</v>
      </c>
    </row>
    <row r="37" spans="1:12" s="42" customFormat="1" ht="15.75">
      <c r="A37" s="37" t="s">
        <v>56</v>
      </c>
      <c r="B37" s="38"/>
      <c r="C37" s="39">
        <f>Sheet3!F38</f>
        <v>1138</v>
      </c>
      <c r="D37" s="40">
        <f>Sheet3!C38</f>
        <v>538</v>
      </c>
      <c r="E37" s="40">
        <f>Sheet3!D38</f>
        <v>600</v>
      </c>
      <c r="F37" s="41">
        <f>Sheet3!G38</f>
        <v>0</v>
      </c>
      <c r="G37" s="40">
        <f>Sheet3!H38</f>
        <v>5</v>
      </c>
      <c r="H37" s="40">
        <f>Sheet3!I38</f>
        <v>103</v>
      </c>
      <c r="I37" s="40">
        <f>Sheet3!J38</f>
        <v>254</v>
      </c>
      <c r="J37" s="40">
        <f>Sheet3!K38</f>
        <v>235</v>
      </c>
      <c r="K37" s="40">
        <f>Sheet3!L38</f>
        <v>298</v>
      </c>
      <c r="L37" s="40">
        <f>Sheet3!M38</f>
        <v>243</v>
      </c>
    </row>
    <row r="38" spans="1:12" s="11" customFormat="1" ht="15.75">
      <c r="A38" s="43" t="s">
        <v>66</v>
      </c>
      <c r="B38" s="44"/>
      <c r="C38" s="29">
        <f>Sheet3!F39</f>
        <v>607</v>
      </c>
      <c r="D38" s="30">
        <f>Sheet3!C39</f>
        <v>245</v>
      </c>
      <c r="E38" s="30">
        <f>Sheet3!D39</f>
        <v>362</v>
      </c>
      <c r="F38" s="48">
        <f>Sheet3!G39</f>
        <v>22</v>
      </c>
      <c r="G38" s="49">
        <f>Sheet3!H39</f>
        <v>13</v>
      </c>
      <c r="H38" s="49">
        <f>Sheet3!I39</f>
        <v>46</v>
      </c>
      <c r="I38" s="49">
        <f>Sheet3!J39</f>
        <v>86</v>
      </c>
      <c r="J38" s="49">
        <f>Sheet3!K39</f>
        <v>111</v>
      </c>
      <c r="K38" s="49">
        <f>Sheet3!L39</f>
        <v>134</v>
      </c>
      <c r="L38" s="49">
        <f>Sheet3!M39</f>
        <v>195</v>
      </c>
    </row>
    <row r="39" spans="1:12" ht="15.75">
      <c r="A39" s="45" t="s">
        <v>29</v>
      </c>
      <c r="B39" s="46"/>
      <c r="C39" s="29">
        <f>Sheet3!F40</f>
        <v>1247991</v>
      </c>
      <c r="D39" s="47">
        <f>Sheet3!C40</f>
        <v>614878</v>
      </c>
      <c r="E39" s="47">
        <f>Sheet3!D40</f>
        <v>633113</v>
      </c>
      <c r="F39" s="41">
        <f>Sheet3!G40</f>
        <v>54416</v>
      </c>
      <c r="G39" s="40">
        <f>Sheet3!H40</f>
        <v>21241</v>
      </c>
      <c r="H39" s="40">
        <f>Sheet3!I40</f>
        <v>208018</v>
      </c>
      <c r="I39" s="40">
        <f>Sheet3!J40</f>
        <v>294224</v>
      </c>
      <c r="J39" s="40">
        <f>Sheet3!K40</f>
        <v>236079</v>
      </c>
      <c r="K39" s="40">
        <f>Sheet3!L40</f>
        <v>235353</v>
      </c>
      <c r="L39" s="40">
        <f>Sheet3!M40</f>
        <v>198660</v>
      </c>
    </row>
    <row r="40" s="61" customFormat="1" ht="15.75">
      <c r="A40" s="50" t="s">
        <v>83</v>
      </c>
    </row>
    <row r="41" spans="1:6" ht="15" customHeight="1">
      <c r="A41" s="62" t="s">
        <v>84</v>
      </c>
      <c r="B41" s="62"/>
      <c r="C41" s="62"/>
      <c r="D41" s="62"/>
      <c r="E41" s="62"/>
      <c r="F41" s="62"/>
    </row>
  </sheetData>
  <sheetProtection/>
  <mergeCells count="4">
    <mergeCell ref="A24:A30"/>
    <mergeCell ref="A2:B2"/>
    <mergeCell ref="A1:L1"/>
    <mergeCell ref="A41:F41"/>
  </mergeCells>
  <printOptions horizontalCentered="1"/>
  <pageMargins left="0.31496062992125984" right="0.31496062992125984" top="0.3937007874015748" bottom="0.3937007874015748" header="0.3937007874015748" footer="0.3937007874015748"/>
  <pageSetup fitToHeight="1" fitToWidth="1" horizontalDpi="360" verticalDpi="36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2016-10-20T07:46:11Z</cp:lastPrinted>
  <dcterms:created xsi:type="dcterms:W3CDTF">2000-09-20T06:55:14Z</dcterms:created>
  <dcterms:modified xsi:type="dcterms:W3CDTF">2016-10-21T01:10:56Z</dcterms:modified>
  <cp:category/>
  <cp:version/>
  <cp:contentType/>
  <cp:contentStatus/>
</cp:coreProperties>
</file>