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36" activeTab="2"/>
  </bookViews>
  <sheets>
    <sheet name="Sheet1" sheetId="1" r:id="rId1"/>
    <sheet name="Sheet3" sheetId="2" r:id="rId2"/>
    <sheet name="月刊用格式" sheetId="3" r:id="rId3"/>
  </sheets>
  <definedNames>
    <definedName name="月表21_temp" localSheetId="1">'Sheet3'!#REF!</definedName>
    <definedName name="月表21_temp" localSheetId="2">'月刊用格式'!#REF!</definedName>
    <definedName name="外部資料_1" localSheetId="1">'Sheet3'!$A$3:$M$42</definedName>
    <definedName name="外部資料_1" localSheetId="2">'月刊用格式'!$A$4:$L$41</definedName>
  </definedNames>
  <calcPr fullCalcOnLoad="1"/>
</workbook>
</file>

<file path=xl/sharedStrings.xml><?xml version="1.0" encoding="utf-8"?>
<sst xmlns="http://schemas.openxmlformats.org/spreadsheetml/2006/main" count="112" uniqueCount="90">
  <si>
    <t>亞洲地區</t>
  </si>
  <si>
    <t>美洲地區</t>
  </si>
  <si>
    <t>歐洲地區</t>
  </si>
  <si>
    <t>大洋洲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</si>
  <si>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</si>
  <si>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</si>
  <si>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</si>
  <si>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</si>
  <si>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</si>
  <si>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</si>
  <si>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</si>
  <si>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</si>
  <si>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緬甸 Myanmar</t>
  </si>
  <si>
    <t>越南 Vietnam</t>
  </si>
  <si>
    <t>澳門 Macao</t>
  </si>
  <si>
    <t>亞洲其他地區 Others</t>
  </si>
  <si>
    <t>亞洲合計 Total</t>
  </si>
  <si>
    <t>加拿大 Canada</t>
  </si>
  <si>
    <t>美洲合計 Totals</t>
  </si>
  <si>
    <t>法國 France</t>
  </si>
  <si>
    <t>德國 Germany</t>
  </si>
  <si>
    <t>義大利 Italy</t>
  </si>
  <si>
    <t>奧地利 Austria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</si>
  <si>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</si>
  <si>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</si>
  <si>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</si>
  <si>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</si>
  <si>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</si>
  <si>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</si>
  <si>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</si>
  <si>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</si>
  <si>
    <t>荷蘭 Netherlands</t>
  </si>
  <si>
    <t>美洲其他地區 Others</t>
  </si>
  <si>
    <t>歐洲其他地區 Others</t>
  </si>
  <si>
    <t>瑞士 Switzerland</t>
  </si>
  <si>
    <t>非洲</t>
  </si>
  <si>
    <t>南非 S.Africa</t>
  </si>
  <si>
    <t>非洲合計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</si>
  <si>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</si>
  <si>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</si>
  <si>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隨行</t>
    </r>
    <r>
      <rPr>
        <sz val="9"/>
        <rFont val="Times New Roman"/>
        <family val="1"/>
      </rPr>
      <t>Follows</t>
    </r>
  </si>
  <si>
    <r>
      <t xml:space="preserve">合計
</t>
    </r>
    <r>
      <rPr>
        <sz val="9"/>
        <rFont val="Times New Roman"/>
        <family val="1"/>
      </rPr>
      <t>Total</t>
    </r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</si>
  <si>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</si>
  <si>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</si>
  <si>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</si>
  <si>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</si>
  <si>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</si>
  <si>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</si>
  <si>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</si>
  <si>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</si>
  <si>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</si>
  <si>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</si>
  <si>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</si>
  <si>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</si>
  <si>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</si>
  <si>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</si>
  <si>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</si>
  <si>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</si>
  <si>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</si>
  <si>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</si>
  <si>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</si>
  <si>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</si>
  <si>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</si>
  <si>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</si>
  <si>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柬埔寨 Cambodia</t>
  </si>
  <si>
    <t>未列明 Unstated</t>
  </si>
  <si>
    <r>
      <t>12</t>
    </r>
    <r>
      <rPr>
        <sz val="9"/>
        <rFont val="細明體"/>
        <family val="3"/>
      </rPr>
      <t xml:space="preserve">歲以下
</t>
    </r>
    <r>
      <rPr>
        <sz val="9"/>
        <rFont val="Times New Roman"/>
        <family val="1"/>
      </rPr>
      <t>12 years
and Under</t>
    </r>
  </si>
  <si>
    <r>
      <t xml:space="preserve">13-19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</si>
  <si>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20-29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</si>
  <si>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30-39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</si>
  <si>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40-49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</si>
  <si>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50-59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</si>
  <si>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>60</t>
    </r>
    <r>
      <rPr>
        <sz val="9"/>
        <rFont val="細明體"/>
        <family val="3"/>
      </rPr>
      <t xml:space="preserve">歲以上
</t>
    </r>
    <r>
      <rPr>
        <sz val="9"/>
        <rFont val="Times New Roman"/>
        <family val="1"/>
      </rPr>
      <t>60 years
and Over</t>
    </r>
  </si>
  <si>
    <t>韓國 Korea,Republic of</t>
  </si>
  <si>
    <t>美國 United States of America</t>
  </si>
  <si>
    <t>英國 United Kingdom</t>
  </si>
  <si>
    <t>韓國 Korea,Republic of</t>
  </si>
  <si>
    <t>土耳其 Turkey</t>
  </si>
  <si>
    <t>美國 United States of America</t>
  </si>
  <si>
    <t>英國 United Kingdom</t>
  </si>
  <si>
    <t>其他 Others</t>
  </si>
  <si>
    <t>土耳其 Turkey</t>
  </si>
  <si>
    <t>106</t>
  </si>
  <si>
    <r>
      <t xml:space="preserve">阿拉伯聯合大公國 </t>
    </r>
    <r>
      <rPr>
        <sz val="9"/>
        <rFont val="新細明體"/>
        <family val="1"/>
      </rPr>
      <t>United Arab Emirates</t>
    </r>
  </si>
  <si>
    <t>December</t>
  </si>
  <si>
    <t>12</t>
  </si>
  <si>
    <t>阿拉伯聯合大公國 United Arab Emirates</t>
  </si>
  <si>
    <t>澳門 Macao</t>
  </si>
  <si>
    <t>註2: 資料來源:內政部移民署提供。</t>
  </si>
  <si>
    <t>註1: 因國人出境數據以飛航到達首站為統計原則，另含不固定包機航程等因素，故國人赴各國實際數據請以各目的地國家官方公布入境數字為準。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</si>
</sst>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</numFmts>
  <fonts count="5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6" xfId="0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Fill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176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2" fillId="0" borderId="11" xfId="0" applyFont="1" applyBorder="1" applyAlignment="1">
      <alignment/>
    </xf>
    <xf numFmtId="176" fontId="10" fillId="0" borderId="12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1" xfId="0" applyFont="1" applyBorder="1" applyAlignment="1">
      <alignment/>
    </xf>
    <xf numFmtId="176" fontId="11" fillId="0" borderId="18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176" fontId="9" fillId="0" borderId="19" xfId="0" applyNumberFormat="1" applyFont="1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295275</xdr:rowOff>
    </xdr:from>
    <xdr:to>
      <xdr:col>11</xdr:col>
      <xdr:colOff>628650</xdr:colOff>
      <xdr:row>0</xdr:row>
      <xdr:rowOff>781050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162925" y="295275"/>
          <a:ext cx="828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82</v>
      </c>
    </row>
    <row r="3" ht="15.75">
      <c r="A3" t="s">
        <v>84</v>
      </c>
    </row>
    <row r="4" ht="15.75">
      <c r="A4" t="s">
        <v>85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42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2" sqref="B22"/>
    </sheetView>
  </sheetViews>
  <sheetFormatPr defaultColWidth="9.00390625" defaultRowHeight="16.5"/>
  <cols>
    <col min="1" max="1" width="5.375" style="0" customWidth="1"/>
    <col min="2" max="2" width="26.875" style="0" customWidth="1"/>
    <col min="3" max="3" width="7.125" style="0" customWidth="1"/>
    <col min="4" max="4" width="6.375" style="0" customWidth="1"/>
    <col min="5" max="5" width="5.75390625" style="0" hidden="1" customWidth="1"/>
    <col min="6" max="7" width="7.75390625" style="0" customWidth="1"/>
    <col min="8" max="8" width="7.00390625" style="0" customWidth="1"/>
    <col min="9" max="9" width="7.75390625" style="0" customWidth="1"/>
    <col min="10" max="10" width="7.25390625" style="0" customWidth="1"/>
    <col min="11" max="12" width="7.375" style="0" customWidth="1"/>
    <col min="13" max="13" width="7.75390625" style="0" customWidth="1"/>
  </cols>
  <sheetData>
    <row r="1" spans="1:16" ht="67.5" customHeight="1">
      <c r="A1" s="58" t="str">
        <f>"表2-3  "&amp;Sheet1!A1&amp;"年"&amp;Sheet1!A4&amp;"月中華民國國民出國人數－按性別及年齡分
Table 2-3 Outbound Departures of Nationals of the
Republic of China by Gender and by Age, "&amp;Sheet1!A3&amp;", "&amp;Sheet1!A1+1911</f>
        <v>表2-3  106年12月中華民國國民出國人數－按性別及年齡分
Table 2-3 Outbound Departures of Nationals of the
Republic of China by Gender and by Age, December, 2017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</row>
    <row r="2" spans="1:24" ht="52.5" customHeight="1">
      <c r="A2" s="57" t="s">
        <v>30</v>
      </c>
      <c r="B2" s="57"/>
      <c r="C2" s="4" t="s">
        <v>38</v>
      </c>
      <c r="D2" s="4" t="s">
        <v>39</v>
      </c>
      <c r="E2" s="5" t="s">
        <v>40</v>
      </c>
      <c r="F2" s="4" t="s">
        <v>41</v>
      </c>
      <c r="G2" s="3" t="s">
        <v>57</v>
      </c>
      <c r="H2" s="12" t="s">
        <v>58</v>
      </c>
      <c r="I2" s="12" t="s">
        <v>59</v>
      </c>
      <c r="J2" s="12" t="s">
        <v>60</v>
      </c>
      <c r="K2" s="12" t="s">
        <v>61</v>
      </c>
      <c r="L2" s="12" t="s">
        <v>62</v>
      </c>
      <c r="M2" s="13" t="s">
        <v>63</v>
      </c>
      <c r="Q2" s="1"/>
      <c r="R2" s="1"/>
      <c r="S2" s="2"/>
      <c r="T2" s="2"/>
      <c r="U2" s="2"/>
      <c r="V2" s="2"/>
      <c r="W2" s="2"/>
      <c r="X2" s="2"/>
    </row>
    <row r="3" spans="1:13" s="7" customFormat="1" ht="18" customHeight="1">
      <c r="A3" s="59" t="s">
        <v>0</v>
      </c>
      <c r="B3" s="9" t="s">
        <v>4</v>
      </c>
      <c r="C3" s="6">
        <v>75377</v>
      </c>
      <c r="D3" s="6">
        <v>66684</v>
      </c>
      <c r="E3" s="6">
        <v>0</v>
      </c>
      <c r="F3" s="6">
        <v>142061</v>
      </c>
      <c r="G3" s="6">
        <v>7400</v>
      </c>
      <c r="H3" s="6">
        <v>2198</v>
      </c>
      <c r="I3" s="6">
        <v>24180</v>
      </c>
      <c r="J3" s="6">
        <v>35631</v>
      </c>
      <c r="K3" s="6">
        <v>31795</v>
      </c>
      <c r="L3" s="6">
        <v>24296</v>
      </c>
      <c r="M3" s="6">
        <v>16561</v>
      </c>
    </row>
    <row r="4" spans="1:13" s="7" customFormat="1" ht="18" customHeight="1">
      <c r="A4" s="53"/>
      <c r="B4" s="9" t="s">
        <v>14</v>
      </c>
      <c r="C4" s="6">
        <v>26353</v>
      </c>
      <c r="D4" s="6">
        <v>21737</v>
      </c>
      <c r="E4" s="6">
        <v>0</v>
      </c>
      <c r="F4" s="6">
        <v>48090</v>
      </c>
      <c r="G4" s="6">
        <v>2492</v>
      </c>
      <c r="H4" s="6">
        <v>645</v>
      </c>
      <c r="I4" s="6">
        <v>7319</v>
      </c>
      <c r="J4" s="6">
        <v>11643</v>
      </c>
      <c r="K4" s="6">
        <v>10701</v>
      </c>
      <c r="L4" s="6">
        <v>9032</v>
      </c>
      <c r="M4" s="6">
        <v>6258</v>
      </c>
    </row>
    <row r="5" spans="1:13" s="7" customFormat="1" ht="18" customHeight="1">
      <c r="A5" s="53"/>
      <c r="B5" s="9" t="s">
        <v>42</v>
      </c>
      <c r="C5" s="6">
        <v>183956</v>
      </c>
      <c r="D5" s="6">
        <v>114976</v>
      </c>
      <c r="E5" s="6">
        <v>0</v>
      </c>
      <c r="F5" s="6">
        <v>298932</v>
      </c>
      <c r="G5" s="6">
        <v>8072</v>
      </c>
      <c r="H5" s="6">
        <v>3477</v>
      </c>
      <c r="I5" s="6">
        <v>28156</v>
      </c>
      <c r="J5" s="6">
        <v>52970</v>
      </c>
      <c r="K5" s="6">
        <v>72974</v>
      </c>
      <c r="L5" s="6">
        <v>74425</v>
      </c>
      <c r="M5" s="6">
        <v>58858</v>
      </c>
    </row>
    <row r="6" spans="1:13" s="7" customFormat="1" ht="18" customHeight="1">
      <c r="A6" s="53"/>
      <c r="B6" s="9" t="s">
        <v>5</v>
      </c>
      <c r="C6" s="6">
        <v>135935</v>
      </c>
      <c r="D6" s="6">
        <v>185268</v>
      </c>
      <c r="E6" s="6">
        <v>0</v>
      </c>
      <c r="F6" s="6">
        <v>321203</v>
      </c>
      <c r="G6" s="6">
        <v>23390</v>
      </c>
      <c r="H6" s="6">
        <v>7421</v>
      </c>
      <c r="I6" s="6">
        <v>63380</v>
      </c>
      <c r="J6" s="6">
        <v>92625</v>
      </c>
      <c r="K6" s="6">
        <v>55909</v>
      </c>
      <c r="L6" s="6">
        <v>43858</v>
      </c>
      <c r="M6" s="6">
        <v>34620</v>
      </c>
    </row>
    <row r="7" spans="1:13" s="7" customFormat="1" ht="18" customHeight="1">
      <c r="A7" s="53"/>
      <c r="B7" s="9" t="s">
        <v>76</v>
      </c>
      <c r="C7" s="6">
        <v>21700</v>
      </c>
      <c r="D7" s="6">
        <v>50395</v>
      </c>
      <c r="E7" s="6">
        <v>0</v>
      </c>
      <c r="F7" s="6">
        <v>72095</v>
      </c>
      <c r="G7" s="6">
        <v>3774</v>
      </c>
      <c r="H7" s="6">
        <v>2453</v>
      </c>
      <c r="I7" s="6">
        <v>19362</v>
      </c>
      <c r="J7" s="6">
        <v>22325</v>
      </c>
      <c r="K7" s="6">
        <v>12250</v>
      </c>
      <c r="L7" s="6">
        <v>7437</v>
      </c>
      <c r="M7" s="6">
        <v>4494</v>
      </c>
    </row>
    <row r="8" spans="1:13" s="7" customFormat="1" ht="18" customHeight="1">
      <c r="A8" s="53"/>
      <c r="B8" s="9" t="s">
        <v>6</v>
      </c>
      <c r="C8" s="6">
        <v>8046</v>
      </c>
      <c r="D8" s="6">
        <v>10419</v>
      </c>
      <c r="E8" s="6">
        <v>0</v>
      </c>
      <c r="F8" s="6">
        <v>18465</v>
      </c>
      <c r="G8" s="6">
        <v>1381</v>
      </c>
      <c r="H8" s="6">
        <v>457</v>
      </c>
      <c r="I8" s="6">
        <v>3475</v>
      </c>
      <c r="J8" s="6">
        <v>4562</v>
      </c>
      <c r="K8" s="6">
        <v>3522</v>
      </c>
      <c r="L8" s="6">
        <v>2670</v>
      </c>
      <c r="M8" s="6">
        <v>2398</v>
      </c>
    </row>
    <row r="9" spans="1:13" s="7" customFormat="1" ht="18" customHeight="1">
      <c r="A9" s="53"/>
      <c r="B9" s="9" t="s">
        <v>7</v>
      </c>
      <c r="C9" s="6">
        <v>8494</v>
      </c>
      <c r="D9" s="6">
        <v>9009</v>
      </c>
      <c r="E9" s="6">
        <v>0</v>
      </c>
      <c r="F9" s="6">
        <v>17503</v>
      </c>
      <c r="G9" s="6">
        <v>672</v>
      </c>
      <c r="H9" s="6">
        <v>343</v>
      </c>
      <c r="I9" s="6">
        <v>2674</v>
      </c>
      <c r="J9" s="6">
        <v>3714</v>
      </c>
      <c r="K9" s="6">
        <v>3326</v>
      </c>
      <c r="L9" s="6">
        <v>3623</v>
      </c>
      <c r="M9" s="6">
        <v>3151</v>
      </c>
    </row>
    <row r="10" spans="1:13" s="7" customFormat="1" ht="18" customHeight="1">
      <c r="A10" s="53"/>
      <c r="B10" s="9" t="s">
        <v>8</v>
      </c>
      <c r="C10" s="6">
        <v>22339</v>
      </c>
      <c r="D10" s="6">
        <v>23416</v>
      </c>
      <c r="E10" s="6">
        <v>0</v>
      </c>
      <c r="F10" s="6">
        <v>45755</v>
      </c>
      <c r="G10" s="6">
        <v>1665</v>
      </c>
      <c r="H10" s="6">
        <v>671</v>
      </c>
      <c r="I10" s="6">
        <v>8900</v>
      </c>
      <c r="J10" s="6">
        <v>13044</v>
      </c>
      <c r="K10" s="6">
        <v>8873</v>
      </c>
      <c r="L10" s="6">
        <v>6897</v>
      </c>
      <c r="M10" s="6">
        <v>5705</v>
      </c>
    </row>
    <row r="11" spans="1:13" s="7" customFormat="1" ht="18" customHeight="1">
      <c r="A11" s="53"/>
      <c r="B11" s="9" t="s">
        <v>9</v>
      </c>
      <c r="C11" s="6">
        <v>8113</v>
      </c>
      <c r="D11" s="6">
        <v>7086</v>
      </c>
      <c r="E11" s="6">
        <v>0</v>
      </c>
      <c r="F11" s="6">
        <v>15199</v>
      </c>
      <c r="G11" s="6">
        <v>652</v>
      </c>
      <c r="H11" s="6">
        <v>251</v>
      </c>
      <c r="I11" s="6">
        <v>3940</v>
      </c>
      <c r="J11" s="6">
        <v>4156</v>
      </c>
      <c r="K11" s="6">
        <v>2702</v>
      </c>
      <c r="L11" s="6">
        <v>2077</v>
      </c>
      <c r="M11" s="6">
        <v>1421</v>
      </c>
    </row>
    <row r="12" spans="1:13" s="7" customFormat="1" ht="18" customHeight="1">
      <c r="A12" s="53"/>
      <c r="B12" s="9" t="s">
        <v>10</v>
      </c>
      <c r="C12" s="6">
        <v>5327</v>
      </c>
      <c r="D12" s="6">
        <v>4450</v>
      </c>
      <c r="E12" s="6">
        <v>0</v>
      </c>
      <c r="F12" s="6">
        <v>9777</v>
      </c>
      <c r="G12" s="6">
        <v>472</v>
      </c>
      <c r="H12" s="6">
        <v>134</v>
      </c>
      <c r="I12" s="6">
        <v>1564</v>
      </c>
      <c r="J12" s="6">
        <v>2497</v>
      </c>
      <c r="K12" s="6">
        <v>2016</v>
      </c>
      <c r="L12" s="6">
        <v>1783</v>
      </c>
      <c r="M12" s="6">
        <v>1311</v>
      </c>
    </row>
    <row r="13" spans="1:13" s="7" customFormat="1" ht="18" customHeight="1">
      <c r="A13" s="53"/>
      <c r="B13" s="9" t="s">
        <v>11</v>
      </c>
      <c r="C13" s="6">
        <v>34</v>
      </c>
      <c r="D13" s="6">
        <v>13</v>
      </c>
      <c r="E13" s="6">
        <v>0</v>
      </c>
      <c r="F13" s="6">
        <v>47</v>
      </c>
      <c r="G13" s="6">
        <v>0</v>
      </c>
      <c r="H13" s="6">
        <v>0</v>
      </c>
      <c r="I13" s="6">
        <v>9</v>
      </c>
      <c r="J13" s="6">
        <v>8</v>
      </c>
      <c r="K13" s="6">
        <v>11</v>
      </c>
      <c r="L13" s="6">
        <v>12</v>
      </c>
      <c r="M13" s="6">
        <v>7</v>
      </c>
    </row>
    <row r="14" spans="1:13" s="7" customFormat="1" ht="18" customHeight="1">
      <c r="A14" s="53"/>
      <c r="B14" s="9" t="s">
        <v>13</v>
      </c>
      <c r="C14" s="6">
        <v>28645</v>
      </c>
      <c r="D14" s="6">
        <v>21164</v>
      </c>
      <c r="E14" s="6">
        <v>0</v>
      </c>
      <c r="F14" s="6">
        <v>49809</v>
      </c>
      <c r="G14" s="6">
        <v>2011</v>
      </c>
      <c r="H14" s="6">
        <v>566</v>
      </c>
      <c r="I14" s="6">
        <v>4682</v>
      </c>
      <c r="J14" s="6">
        <v>11930</v>
      </c>
      <c r="K14" s="6">
        <v>10680</v>
      </c>
      <c r="L14" s="6">
        <v>10777</v>
      </c>
      <c r="M14" s="6">
        <v>9163</v>
      </c>
    </row>
    <row r="15" spans="1:13" s="7" customFormat="1" ht="18" customHeight="1">
      <c r="A15" s="53"/>
      <c r="B15" s="9" t="s">
        <v>12</v>
      </c>
      <c r="C15" s="6">
        <v>1400</v>
      </c>
      <c r="D15" s="6">
        <v>1090</v>
      </c>
      <c r="E15" s="6">
        <v>0</v>
      </c>
      <c r="F15" s="6">
        <v>2490</v>
      </c>
      <c r="G15" s="6">
        <v>71</v>
      </c>
      <c r="H15" s="6">
        <v>20</v>
      </c>
      <c r="I15" s="6">
        <v>203</v>
      </c>
      <c r="J15" s="6">
        <v>396</v>
      </c>
      <c r="K15" s="6">
        <v>490</v>
      </c>
      <c r="L15" s="6">
        <v>720</v>
      </c>
      <c r="M15" s="6">
        <v>590</v>
      </c>
    </row>
    <row r="16" spans="1:13" s="7" customFormat="1" ht="18" customHeight="1">
      <c r="A16" s="53"/>
      <c r="B16" s="9" t="s">
        <v>64</v>
      </c>
      <c r="C16" s="6">
        <v>4405</v>
      </c>
      <c r="D16" s="6">
        <v>3788</v>
      </c>
      <c r="E16" s="6">
        <v>0</v>
      </c>
      <c r="F16" s="6">
        <v>8193</v>
      </c>
      <c r="G16" s="6">
        <v>102</v>
      </c>
      <c r="H16" s="6">
        <v>68</v>
      </c>
      <c r="I16" s="6">
        <v>874</v>
      </c>
      <c r="J16" s="6">
        <v>1512</v>
      </c>
      <c r="K16" s="6">
        <v>1643</v>
      </c>
      <c r="L16" s="6">
        <v>2037</v>
      </c>
      <c r="M16" s="6">
        <v>1957</v>
      </c>
    </row>
    <row r="17" spans="1:13" s="7" customFormat="1" ht="18" customHeight="1">
      <c r="A17" s="53"/>
      <c r="B17" s="9" t="s">
        <v>86</v>
      </c>
      <c r="C17" s="6">
        <v>1647</v>
      </c>
      <c r="D17" s="6">
        <v>2469</v>
      </c>
      <c r="E17" s="6">
        <v>0</v>
      </c>
      <c r="F17" s="6">
        <v>4116</v>
      </c>
      <c r="G17" s="6">
        <v>139</v>
      </c>
      <c r="H17" s="6">
        <v>54</v>
      </c>
      <c r="I17" s="6">
        <v>715</v>
      </c>
      <c r="J17" s="6">
        <v>842</v>
      </c>
      <c r="K17" s="6">
        <v>601</v>
      </c>
      <c r="L17" s="6">
        <v>801</v>
      </c>
      <c r="M17" s="6">
        <v>964</v>
      </c>
    </row>
    <row r="18" spans="1:13" s="7" customFormat="1" ht="18" customHeight="1">
      <c r="A18" s="53"/>
      <c r="B18" s="9" t="s">
        <v>77</v>
      </c>
      <c r="C18" s="6">
        <v>1793</v>
      </c>
      <c r="D18" s="6">
        <v>3389</v>
      </c>
      <c r="E18" s="6">
        <v>0</v>
      </c>
      <c r="F18" s="6">
        <v>5182</v>
      </c>
      <c r="G18" s="6">
        <v>55</v>
      </c>
      <c r="H18" s="6">
        <v>37</v>
      </c>
      <c r="I18" s="6">
        <v>458</v>
      </c>
      <c r="J18" s="6">
        <v>952</v>
      </c>
      <c r="K18" s="6">
        <v>1025</v>
      </c>
      <c r="L18" s="6">
        <v>1321</v>
      </c>
      <c r="M18" s="6">
        <v>1334</v>
      </c>
    </row>
    <row r="19" spans="1:13" s="7" customFormat="1" ht="18" customHeight="1">
      <c r="A19" s="53"/>
      <c r="B19" s="9" t="s">
        <v>15</v>
      </c>
      <c r="C19" s="6">
        <v>2531</v>
      </c>
      <c r="D19" s="6">
        <v>2231</v>
      </c>
      <c r="E19" s="6">
        <v>0</v>
      </c>
      <c r="F19" s="6">
        <v>4762</v>
      </c>
      <c r="G19" s="6">
        <v>7</v>
      </c>
      <c r="H19" s="6">
        <v>15</v>
      </c>
      <c r="I19" s="6">
        <v>546</v>
      </c>
      <c r="J19" s="6">
        <v>1229</v>
      </c>
      <c r="K19" s="6">
        <v>1102</v>
      </c>
      <c r="L19" s="6">
        <v>1002</v>
      </c>
      <c r="M19" s="6">
        <v>861</v>
      </c>
    </row>
    <row r="20" spans="1:13" s="7" customFormat="1" ht="18" customHeight="1">
      <c r="A20" s="53"/>
      <c r="B20" s="9" t="s">
        <v>16</v>
      </c>
      <c r="C20" s="6">
        <v>536095</v>
      </c>
      <c r="D20" s="6">
        <v>527584</v>
      </c>
      <c r="E20" s="6">
        <v>0</v>
      </c>
      <c r="F20" s="6">
        <v>1063679</v>
      </c>
      <c r="G20" s="6">
        <v>52355</v>
      </c>
      <c r="H20" s="6">
        <v>18810</v>
      </c>
      <c r="I20" s="6">
        <v>170437</v>
      </c>
      <c r="J20" s="6">
        <v>260036</v>
      </c>
      <c r="K20" s="6">
        <v>219620</v>
      </c>
      <c r="L20" s="6">
        <v>192768</v>
      </c>
      <c r="M20" s="6">
        <v>149653</v>
      </c>
    </row>
    <row r="21" spans="1:13" s="7" customFormat="1" ht="18" customHeight="1">
      <c r="A21" s="53" t="s">
        <v>1</v>
      </c>
      <c r="B21" s="9" t="s">
        <v>78</v>
      </c>
      <c r="C21" s="6">
        <v>18650</v>
      </c>
      <c r="D21" s="6">
        <v>21840</v>
      </c>
      <c r="E21" s="6">
        <v>0</v>
      </c>
      <c r="F21" s="6">
        <v>40490</v>
      </c>
      <c r="G21" s="6">
        <v>1622</v>
      </c>
      <c r="H21" s="6">
        <v>657</v>
      </c>
      <c r="I21" s="6">
        <v>5211</v>
      </c>
      <c r="J21" s="6">
        <v>8033</v>
      </c>
      <c r="K21" s="6">
        <v>6465</v>
      </c>
      <c r="L21" s="6">
        <v>7589</v>
      </c>
      <c r="M21" s="6">
        <v>10913</v>
      </c>
    </row>
    <row r="22" spans="1:13" s="7" customFormat="1" ht="18" customHeight="1">
      <c r="A22" s="53"/>
      <c r="B22" s="9" t="s">
        <v>17</v>
      </c>
      <c r="C22" s="6">
        <v>3304</v>
      </c>
      <c r="D22" s="6">
        <v>4472</v>
      </c>
      <c r="E22" s="6">
        <v>0</v>
      </c>
      <c r="F22" s="6">
        <v>7776</v>
      </c>
      <c r="G22" s="6">
        <v>279</v>
      </c>
      <c r="H22" s="6">
        <v>142</v>
      </c>
      <c r="I22" s="6">
        <v>1075</v>
      </c>
      <c r="J22" s="6">
        <v>1277</v>
      </c>
      <c r="K22" s="6">
        <v>1131</v>
      </c>
      <c r="L22" s="6">
        <v>1816</v>
      </c>
      <c r="M22" s="6">
        <v>2056</v>
      </c>
    </row>
    <row r="23" spans="1:13" s="7" customFormat="1" ht="18" customHeight="1">
      <c r="A23" s="53"/>
      <c r="B23" s="9" t="s">
        <v>32</v>
      </c>
      <c r="C23" s="6">
        <v>316</v>
      </c>
      <c r="D23" s="6">
        <v>264</v>
      </c>
      <c r="E23" s="6">
        <v>0</v>
      </c>
      <c r="F23" s="6">
        <v>580</v>
      </c>
      <c r="G23" s="6">
        <v>0</v>
      </c>
      <c r="H23" s="6">
        <v>0</v>
      </c>
      <c r="I23" s="6">
        <v>56</v>
      </c>
      <c r="J23" s="6">
        <v>133</v>
      </c>
      <c r="K23" s="6">
        <v>113</v>
      </c>
      <c r="L23" s="6">
        <v>136</v>
      </c>
      <c r="M23" s="6">
        <v>142</v>
      </c>
    </row>
    <row r="24" spans="1:13" s="7" customFormat="1" ht="18" customHeight="1">
      <c r="A24" s="53"/>
      <c r="B24" s="9" t="s">
        <v>18</v>
      </c>
      <c r="C24" s="6">
        <v>22270</v>
      </c>
      <c r="D24" s="6">
        <v>26576</v>
      </c>
      <c r="E24" s="6">
        <v>0</v>
      </c>
      <c r="F24" s="6">
        <v>48846</v>
      </c>
      <c r="G24" s="6">
        <v>1901</v>
      </c>
      <c r="H24" s="6">
        <v>799</v>
      </c>
      <c r="I24" s="6">
        <v>6342</v>
      </c>
      <c r="J24" s="6">
        <v>9443</v>
      </c>
      <c r="K24" s="6">
        <v>7709</v>
      </c>
      <c r="L24" s="6">
        <v>9541</v>
      </c>
      <c r="M24" s="6">
        <v>13111</v>
      </c>
    </row>
    <row r="25" spans="1:13" s="7" customFormat="1" ht="18" customHeight="1">
      <c r="A25" s="53" t="s">
        <v>2</v>
      </c>
      <c r="B25" s="9" t="s">
        <v>19</v>
      </c>
      <c r="C25" s="6">
        <v>1564</v>
      </c>
      <c r="D25" s="6">
        <v>2777</v>
      </c>
      <c r="E25" s="6">
        <v>0</v>
      </c>
      <c r="F25" s="6">
        <v>4341</v>
      </c>
      <c r="G25" s="6">
        <v>127</v>
      </c>
      <c r="H25" s="6">
        <v>49</v>
      </c>
      <c r="I25" s="6">
        <v>833</v>
      </c>
      <c r="J25" s="6">
        <v>1299</v>
      </c>
      <c r="K25" s="6">
        <v>905</v>
      </c>
      <c r="L25" s="6">
        <v>753</v>
      </c>
      <c r="M25" s="6">
        <v>375</v>
      </c>
    </row>
    <row r="26" spans="1:13" s="7" customFormat="1" ht="18" customHeight="1">
      <c r="A26" s="53"/>
      <c r="B26" s="9" t="s">
        <v>20</v>
      </c>
      <c r="C26" s="6">
        <v>2062</v>
      </c>
      <c r="D26" s="6">
        <v>2808</v>
      </c>
      <c r="E26" s="6">
        <v>0</v>
      </c>
      <c r="F26" s="6">
        <v>4870</v>
      </c>
      <c r="G26" s="6">
        <v>91</v>
      </c>
      <c r="H26" s="6">
        <v>43</v>
      </c>
      <c r="I26" s="6">
        <v>792</v>
      </c>
      <c r="J26" s="6">
        <v>1482</v>
      </c>
      <c r="K26" s="6">
        <v>1032</v>
      </c>
      <c r="L26" s="6">
        <v>933</v>
      </c>
      <c r="M26" s="6">
        <v>497</v>
      </c>
    </row>
    <row r="27" spans="1:13" s="7" customFormat="1" ht="18" customHeight="1">
      <c r="A27" s="53"/>
      <c r="B27" s="9" t="s">
        <v>21</v>
      </c>
      <c r="C27" s="6">
        <v>947</v>
      </c>
      <c r="D27" s="6">
        <v>1345</v>
      </c>
      <c r="E27" s="6">
        <v>0</v>
      </c>
      <c r="F27" s="6">
        <v>2292</v>
      </c>
      <c r="G27" s="6">
        <v>18</v>
      </c>
      <c r="H27" s="6">
        <v>15</v>
      </c>
      <c r="I27" s="6">
        <v>319</v>
      </c>
      <c r="J27" s="6">
        <v>692</v>
      </c>
      <c r="K27" s="6">
        <v>393</v>
      </c>
      <c r="L27" s="6">
        <v>452</v>
      </c>
      <c r="M27" s="6">
        <v>403</v>
      </c>
    </row>
    <row r="28" spans="1:13" s="7" customFormat="1" ht="18" customHeight="1">
      <c r="A28" s="53"/>
      <c r="B28" s="9" t="s">
        <v>31</v>
      </c>
      <c r="C28" s="6">
        <v>1455</v>
      </c>
      <c r="D28" s="6">
        <v>2313</v>
      </c>
      <c r="E28" s="6">
        <v>0</v>
      </c>
      <c r="F28" s="6">
        <v>3768</v>
      </c>
      <c r="G28" s="6">
        <v>129</v>
      </c>
      <c r="H28" s="6">
        <v>43</v>
      </c>
      <c r="I28" s="6">
        <v>665</v>
      </c>
      <c r="J28" s="6">
        <v>1093</v>
      </c>
      <c r="K28" s="6">
        <v>702</v>
      </c>
      <c r="L28" s="6">
        <v>668</v>
      </c>
      <c r="M28" s="6">
        <v>468</v>
      </c>
    </row>
    <row r="29" spans="1:13" s="7" customFormat="1" ht="18" customHeight="1">
      <c r="A29" s="53"/>
      <c r="B29" s="9" t="s">
        <v>34</v>
      </c>
      <c r="C29" s="6">
        <v>162</v>
      </c>
      <c r="D29" s="6">
        <v>177</v>
      </c>
      <c r="E29" s="6">
        <v>0</v>
      </c>
      <c r="F29" s="6">
        <v>339</v>
      </c>
      <c r="G29" s="6">
        <v>0</v>
      </c>
      <c r="H29" s="6">
        <v>1</v>
      </c>
      <c r="I29" s="6">
        <v>52</v>
      </c>
      <c r="J29" s="6">
        <v>103</v>
      </c>
      <c r="K29" s="6">
        <v>91</v>
      </c>
      <c r="L29" s="6">
        <v>62</v>
      </c>
      <c r="M29" s="6">
        <v>30</v>
      </c>
    </row>
    <row r="30" spans="1:13" s="7" customFormat="1" ht="18" customHeight="1">
      <c r="A30" s="53"/>
      <c r="B30" s="9" t="s">
        <v>79</v>
      </c>
      <c r="C30" s="6">
        <v>2068</v>
      </c>
      <c r="D30" s="6">
        <v>4048</v>
      </c>
      <c r="E30" s="6">
        <v>0</v>
      </c>
      <c r="F30" s="6">
        <v>6116</v>
      </c>
      <c r="G30" s="6">
        <v>82</v>
      </c>
      <c r="H30" s="6">
        <v>71</v>
      </c>
      <c r="I30" s="6">
        <v>1202</v>
      </c>
      <c r="J30" s="6">
        <v>1456</v>
      </c>
      <c r="K30" s="6">
        <v>1120</v>
      </c>
      <c r="L30" s="6">
        <v>1328</v>
      </c>
      <c r="M30" s="6">
        <v>857</v>
      </c>
    </row>
    <row r="31" spans="1:13" s="7" customFormat="1" ht="18" customHeight="1">
      <c r="A31" s="53"/>
      <c r="B31" s="9" t="s">
        <v>22</v>
      </c>
      <c r="C31" s="6">
        <v>1478</v>
      </c>
      <c r="D31" s="6">
        <v>2308</v>
      </c>
      <c r="E31" s="6">
        <v>0</v>
      </c>
      <c r="F31" s="6">
        <v>3786</v>
      </c>
      <c r="G31" s="6">
        <v>32</v>
      </c>
      <c r="H31" s="6">
        <v>28</v>
      </c>
      <c r="I31" s="6">
        <v>665</v>
      </c>
      <c r="J31" s="6">
        <v>1132</v>
      </c>
      <c r="K31" s="6">
        <v>712</v>
      </c>
      <c r="L31" s="6">
        <v>773</v>
      </c>
      <c r="M31" s="6">
        <v>444</v>
      </c>
    </row>
    <row r="32" spans="1:13" s="7" customFormat="1" ht="18" customHeight="1">
      <c r="A32" s="53"/>
      <c r="B32" s="9" t="s">
        <v>33</v>
      </c>
      <c r="C32" s="6">
        <v>1236</v>
      </c>
      <c r="D32" s="6">
        <v>1741</v>
      </c>
      <c r="E32" s="6">
        <v>0</v>
      </c>
      <c r="F32" s="6">
        <v>2977</v>
      </c>
      <c r="G32" s="6">
        <v>0</v>
      </c>
      <c r="H32" s="6">
        <v>33</v>
      </c>
      <c r="I32" s="6">
        <v>499</v>
      </c>
      <c r="J32" s="6">
        <v>816</v>
      </c>
      <c r="K32" s="6">
        <v>583</v>
      </c>
      <c r="L32" s="6">
        <v>675</v>
      </c>
      <c r="M32" s="6">
        <v>371</v>
      </c>
    </row>
    <row r="33" spans="1:13" s="7" customFormat="1" ht="18" customHeight="1">
      <c r="A33" s="53"/>
      <c r="B33" s="9" t="s">
        <v>23</v>
      </c>
      <c r="C33" s="6">
        <v>10972</v>
      </c>
      <c r="D33" s="6">
        <v>17517</v>
      </c>
      <c r="E33" s="6">
        <v>0</v>
      </c>
      <c r="F33" s="6">
        <v>28489</v>
      </c>
      <c r="G33" s="6">
        <v>479</v>
      </c>
      <c r="H33" s="6">
        <v>283</v>
      </c>
      <c r="I33" s="6">
        <v>5027</v>
      </c>
      <c r="J33" s="6">
        <v>8073</v>
      </c>
      <c r="K33" s="6">
        <v>5538</v>
      </c>
      <c r="L33" s="6">
        <v>5644</v>
      </c>
      <c r="M33" s="6">
        <v>3445</v>
      </c>
    </row>
    <row r="34" spans="1:13" s="7" customFormat="1" ht="18" customHeight="1">
      <c r="A34" s="53" t="s">
        <v>3</v>
      </c>
      <c r="B34" s="9" t="s">
        <v>24</v>
      </c>
      <c r="C34" s="6">
        <v>6165</v>
      </c>
      <c r="D34" s="6">
        <v>9587</v>
      </c>
      <c r="E34" s="6">
        <v>0</v>
      </c>
      <c r="F34" s="6">
        <v>15752</v>
      </c>
      <c r="G34" s="6">
        <v>823</v>
      </c>
      <c r="H34" s="6">
        <v>285</v>
      </c>
      <c r="I34" s="6">
        <v>3006</v>
      </c>
      <c r="J34" s="6">
        <v>3466</v>
      </c>
      <c r="K34" s="6">
        <v>2231</v>
      </c>
      <c r="L34" s="6">
        <v>2798</v>
      </c>
      <c r="M34" s="6">
        <v>3143</v>
      </c>
    </row>
    <row r="35" spans="1:13" s="7" customFormat="1" ht="18" customHeight="1">
      <c r="A35" s="53"/>
      <c r="B35" s="8" t="s">
        <v>25</v>
      </c>
      <c r="C35" s="6">
        <v>769</v>
      </c>
      <c r="D35" s="6">
        <v>1018</v>
      </c>
      <c r="E35" s="6">
        <v>0</v>
      </c>
      <c r="F35" s="6">
        <v>1787</v>
      </c>
      <c r="G35" s="6">
        <v>0</v>
      </c>
      <c r="H35" s="6">
        <v>13</v>
      </c>
      <c r="I35" s="6">
        <v>191</v>
      </c>
      <c r="J35" s="6">
        <v>322</v>
      </c>
      <c r="K35" s="6">
        <v>231</v>
      </c>
      <c r="L35" s="6">
        <v>423</v>
      </c>
      <c r="M35" s="6">
        <v>607</v>
      </c>
    </row>
    <row r="36" spans="1:13" s="7" customFormat="1" ht="18" customHeight="1">
      <c r="A36" s="53"/>
      <c r="B36" s="8" t="s">
        <v>26</v>
      </c>
      <c r="C36" s="6">
        <v>333</v>
      </c>
      <c r="D36" s="6">
        <v>383</v>
      </c>
      <c r="E36" s="6">
        <v>0</v>
      </c>
      <c r="F36" s="6">
        <v>716</v>
      </c>
      <c r="G36" s="6">
        <v>38</v>
      </c>
      <c r="H36" s="6">
        <v>28</v>
      </c>
      <c r="I36" s="6">
        <v>131</v>
      </c>
      <c r="J36" s="6">
        <v>214</v>
      </c>
      <c r="K36" s="6">
        <v>147</v>
      </c>
      <c r="L36" s="6">
        <v>99</v>
      </c>
      <c r="M36" s="6">
        <v>59</v>
      </c>
    </row>
    <row r="37" spans="1:13" s="7" customFormat="1" ht="24.75" customHeight="1">
      <c r="A37" s="53"/>
      <c r="B37" s="8" t="s">
        <v>27</v>
      </c>
      <c r="C37" s="6">
        <v>50</v>
      </c>
      <c r="D37" s="6">
        <v>39</v>
      </c>
      <c r="E37" s="6">
        <v>0</v>
      </c>
      <c r="F37" s="6">
        <v>89</v>
      </c>
      <c r="G37" s="6">
        <v>0</v>
      </c>
      <c r="H37" s="6">
        <v>0</v>
      </c>
      <c r="I37" s="6">
        <v>16</v>
      </c>
      <c r="J37" s="6">
        <v>24</v>
      </c>
      <c r="K37" s="6">
        <v>25</v>
      </c>
      <c r="L37" s="6">
        <v>17</v>
      </c>
      <c r="M37" s="6">
        <v>7</v>
      </c>
    </row>
    <row r="38" spans="1:13" s="10" customFormat="1" ht="24.75" customHeight="1">
      <c r="A38" s="54"/>
      <c r="B38" s="9" t="s">
        <v>28</v>
      </c>
      <c r="C38" s="6">
        <v>7317</v>
      </c>
      <c r="D38" s="6">
        <v>11027</v>
      </c>
      <c r="E38" s="6">
        <v>0</v>
      </c>
      <c r="F38" s="6">
        <v>18344</v>
      </c>
      <c r="G38" s="6">
        <v>861</v>
      </c>
      <c r="H38" s="6">
        <v>326</v>
      </c>
      <c r="I38" s="6">
        <v>3344</v>
      </c>
      <c r="J38" s="6">
        <v>4026</v>
      </c>
      <c r="K38" s="6">
        <v>2634</v>
      </c>
      <c r="L38" s="6">
        <v>3337</v>
      </c>
      <c r="M38" s="6">
        <v>3816</v>
      </c>
    </row>
    <row r="39" spans="1:13" s="10" customFormat="1" ht="16.5" customHeight="1">
      <c r="A39" s="55" t="s">
        <v>35</v>
      </c>
      <c r="B39" s="9" t="s">
        <v>36</v>
      </c>
      <c r="C39" s="6">
        <v>78</v>
      </c>
      <c r="D39" s="6">
        <v>72</v>
      </c>
      <c r="E39" s="6">
        <v>0</v>
      </c>
      <c r="F39" s="6">
        <v>150</v>
      </c>
      <c r="G39" s="6">
        <v>0</v>
      </c>
      <c r="H39" s="6">
        <v>4</v>
      </c>
      <c r="I39" s="6">
        <v>12</v>
      </c>
      <c r="J39" s="6">
        <v>35</v>
      </c>
      <c r="K39" s="6">
        <v>24</v>
      </c>
      <c r="L39" s="6">
        <v>34</v>
      </c>
      <c r="M39" s="6">
        <v>41</v>
      </c>
    </row>
    <row r="40" spans="1:13" ht="15.75">
      <c r="A40" s="56"/>
      <c r="B40" s="9" t="s">
        <v>37</v>
      </c>
      <c r="C40" s="6">
        <v>590</v>
      </c>
      <c r="D40" s="6">
        <v>806</v>
      </c>
      <c r="E40" s="6">
        <v>0</v>
      </c>
      <c r="F40" s="6">
        <v>1396</v>
      </c>
      <c r="G40" s="6">
        <v>0</v>
      </c>
      <c r="H40" s="6">
        <v>5</v>
      </c>
      <c r="I40" s="6">
        <v>92</v>
      </c>
      <c r="J40" s="6">
        <v>281</v>
      </c>
      <c r="K40" s="6">
        <v>268</v>
      </c>
      <c r="L40" s="6">
        <v>415</v>
      </c>
      <c r="M40" s="6">
        <v>335</v>
      </c>
    </row>
    <row r="41" spans="1:13" ht="15.75">
      <c r="A41" s="50"/>
      <c r="B41" s="9" t="s">
        <v>80</v>
      </c>
      <c r="C41" s="6">
        <v>181</v>
      </c>
      <c r="D41" s="6">
        <v>148</v>
      </c>
      <c r="E41" s="6">
        <v>0</v>
      </c>
      <c r="F41" s="6">
        <v>329</v>
      </c>
      <c r="G41" s="6">
        <v>29</v>
      </c>
      <c r="H41" s="6">
        <v>2</v>
      </c>
      <c r="I41" s="6">
        <v>35</v>
      </c>
      <c r="J41" s="6">
        <v>57</v>
      </c>
      <c r="K41" s="6">
        <v>50</v>
      </c>
      <c r="L41" s="6">
        <v>66</v>
      </c>
      <c r="M41" s="6">
        <v>90</v>
      </c>
    </row>
    <row r="42" spans="1:13" ht="15.75">
      <c r="A42" s="51"/>
      <c r="B42" s="9" t="s">
        <v>29</v>
      </c>
      <c r="C42" s="6">
        <v>577425</v>
      </c>
      <c r="D42" s="6">
        <v>583658</v>
      </c>
      <c r="E42" s="6">
        <v>0</v>
      </c>
      <c r="F42" s="6">
        <v>1161083</v>
      </c>
      <c r="G42" s="6">
        <v>55625</v>
      </c>
      <c r="H42" s="6">
        <v>20225</v>
      </c>
      <c r="I42" s="6">
        <v>185277</v>
      </c>
      <c r="J42" s="6">
        <v>281916</v>
      </c>
      <c r="K42" s="6">
        <v>235819</v>
      </c>
      <c r="L42" s="6">
        <v>211771</v>
      </c>
      <c r="M42" s="6">
        <v>170450</v>
      </c>
    </row>
  </sheetData>
  <sheetProtection/>
  <mergeCells count="7">
    <mergeCell ref="A34:A38"/>
    <mergeCell ref="A39:A40"/>
    <mergeCell ref="A2:B2"/>
    <mergeCell ref="A1:M1"/>
    <mergeCell ref="A3:A20"/>
    <mergeCell ref="A21:A24"/>
    <mergeCell ref="A25:A33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43"/>
  <sheetViews>
    <sheetView tabSelected="1" view="pageBreakPreview" zoomScaleSheetLayoutView="100" zoomScalePageLayoutView="0" workbookViewId="0" topLeftCell="A1">
      <pane xSplit="2" ySplit="2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3" sqref="A43:F43"/>
    </sheetView>
  </sheetViews>
  <sheetFormatPr defaultColWidth="9.00390625" defaultRowHeight="16.5"/>
  <cols>
    <col min="1" max="1" width="2.25390625" style="0" customWidth="1"/>
    <col min="2" max="2" width="29.25390625" style="0" customWidth="1"/>
    <col min="3" max="3" width="10.50390625" style="0" customWidth="1"/>
    <col min="4" max="4" width="8.125" style="0" customWidth="1"/>
    <col min="5" max="5" width="8.375" style="0" customWidth="1"/>
    <col min="6" max="7" width="7.875" style="0" customWidth="1"/>
    <col min="8" max="8" width="8.75390625" style="0" customWidth="1"/>
    <col min="9" max="9" width="9.25390625" style="0" customWidth="1"/>
    <col min="10" max="12" width="8.75390625" style="0" customWidth="1"/>
  </cols>
  <sheetData>
    <row r="1" spans="1:15" ht="64.5" customHeight="1">
      <c r="A1" s="64" t="str">
        <f>Sheet3!A1</f>
        <v>表2-3  106年12月中華民國國民出國人數－按性別及年齡分
Table 2-3 Outbound Departures of Nationals of the
Republic of China by Gender and by Age, December, 2017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</row>
    <row r="2" spans="1:23" ht="52.5" customHeight="1">
      <c r="A2" s="62" t="s">
        <v>43</v>
      </c>
      <c r="B2" s="63"/>
      <c r="C2" s="11" t="s">
        <v>44</v>
      </c>
      <c r="D2" s="4" t="s">
        <v>45</v>
      </c>
      <c r="E2" s="4" t="s">
        <v>46</v>
      </c>
      <c r="F2" s="3" t="s">
        <v>66</v>
      </c>
      <c r="G2" s="12" t="s">
        <v>67</v>
      </c>
      <c r="H2" s="12" t="s">
        <v>68</v>
      </c>
      <c r="I2" s="12" t="s">
        <v>69</v>
      </c>
      <c r="J2" s="12" t="s">
        <v>70</v>
      </c>
      <c r="K2" s="12" t="s">
        <v>71</v>
      </c>
      <c r="L2" s="13" t="s">
        <v>72</v>
      </c>
      <c r="P2" s="1"/>
      <c r="Q2" s="1"/>
      <c r="R2" s="2"/>
      <c r="S2" s="2"/>
      <c r="T2" s="2"/>
      <c r="U2" s="2"/>
      <c r="V2" s="2"/>
      <c r="W2" s="2"/>
    </row>
    <row r="3" spans="1:12" s="19" customFormat="1" ht="18" customHeight="1">
      <c r="A3" s="14" t="s">
        <v>47</v>
      </c>
      <c r="B3" s="15"/>
      <c r="C3" s="16">
        <f>Sheet3!F20</f>
        <v>1063679</v>
      </c>
      <c r="D3" s="17">
        <f>Sheet3!C20</f>
        <v>536095</v>
      </c>
      <c r="E3" s="17">
        <f>Sheet3!D20</f>
        <v>527584</v>
      </c>
      <c r="F3" s="18">
        <f>Sheet3!G20</f>
        <v>52355</v>
      </c>
      <c r="G3" s="17">
        <f>Sheet3!H20</f>
        <v>18810</v>
      </c>
      <c r="H3" s="17">
        <f>Sheet3!I20</f>
        <v>170437</v>
      </c>
      <c r="I3" s="17">
        <f>Sheet3!J20</f>
        <v>260036</v>
      </c>
      <c r="J3" s="17">
        <f>Sheet3!K20</f>
        <v>219620</v>
      </c>
      <c r="K3" s="17">
        <f>Sheet3!L20</f>
        <v>192768</v>
      </c>
      <c r="L3" s="17">
        <f>Sheet3!M20</f>
        <v>149653</v>
      </c>
    </row>
    <row r="4" spans="1:12" s="7" customFormat="1" ht="18" customHeight="1">
      <c r="A4" s="20"/>
      <c r="B4" s="21" t="s">
        <v>4</v>
      </c>
      <c r="C4" s="22">
        <f>Sheet3!F3</f>
        <v>142061</v>
      </c>
      <c r="D4" s="23">
        <f>Sheet3!C3</f>
        <v>75377</v>
      </c>
      <c r="E4" s="23">
        <f>Sheet3!D3</f>
        <v>66684</v>
      </c>
      <c r="F4" s="24">
        <f>Sheet3!G3</f>
        <v>7400</v>
      </c>
      <c r="G4" s="23">
        <f>Sheet3!H3</f>
        <v>2198</v>
      </c>
      <c r="H4" s="23">
        <f>Sheet3!I3</f>
        <v>24180</v>
      </c>
      <c r="I4" s="23">
        <f>Sheet3!J3</f>
        <v>35631</v>
      </c>
      <c r="J4" s="23">
        <f>Sheet3!K3</f>
        <v>31795</v>
      </c>
      <c r="K4" s="23">
        <f>Sheet3!L3</f>
        <v>24296</v>
      </c>
      <c r="L4" s="23">
        <f>Sheet3!M3</f>
        <v>16561</v>
      </c>
    </row>
    <row r="5" spans="1:12" s="7" customFormat="1" ht="18" customHeight="1">
      <c r="A5" s="20"/>
      <c r="B5" s="21" t="s">
        <v>87</v>
      </c>
      <c r="C5" s="22">
        <f>Sheet3!F4</f>
        <v>48090</v>
      </c>
      <c r="D5" s="23">
        <f>Sheet3!C4</f>
        <v>26353</v>
      </c>
      <c r="E5" s="23">
        <f>Sheet3!D4</f>
        <v>21737</v>
      </c>
      <c r="F5" s="24">
        <f>Sheet3!G4</f>
        <v>2492</v>
      </c>
      <c r="G5" s="23">
        <f>Sheet3!H4</f>
        <v>645</v>
      </c>
      <c r="H5" s="23">
        <f>Sheet3!I4</f>
        <v>7319</v>
      </c>
      <c r="I5" s="23">
        <f>Sheet3!J4</f>
        <v>11643</v>
      </c>
      <c r="J5" s="23">
        <f>Sheet3!K4</f>
        <v>10701</v>
      </c>
      <c r="K5" s="23">
        <f>Sheet3!L4</f>
        <v>9032</v>
      </c>
      <c r="L5" s="23">
        <f>Sheet3!M4</f>
        <v>6258</v>
      </c>
    </row>
    <row r="6" spans="1:12" s="7" customFormat="1" ht="18" customHeight="1">
      <c r="A6" s="20"/>
      <c r="B6" s="21" t="s">
        <v>42</v>
      </c>
      <c r="C6" s="22">
        <f>Sheet3!F5</f>
        <v>298932</v>
      </c>
      <c r="D6" s="23">
        <f>Sheet3!C5</f>
        <v>183956</v>
      </c>
      <c r="E6" s="23">
        <f>Sheet3!D5</f>
        <v>114976</v>
      </c>
      <c r="F6" s="24">
        <f>Sheet3!G5</f>
        <v>8072</v>
      </c>
      <c r="G6" s="23">
        <f>Sheet3!H5</f>
        <v>3477</v>
      </c>
      <c r="H6" s="23">
        <f>Sheet3!I5</f>
        <v>28156</v>
      </c>
      <c r="I6" s="23">
        <f>Sheet3!J5</f>
        <v>52970</v>
      </c>
      <c r="J6" s="23">
        <f>Sheet3!K5</f>
        <v>72974</v>
      </c>
      <c r="K6" s="23">
        <f>Sheet3!L5</f>
        <v>74425</v>
      </c>
      <c r="L6" s="23">
        <f>Sheet3!M5</f>
        <v>58858</v>
      </c>
    </row>
    <row r="7" spans="1:12" s="7" customFormat="1" ht="18" customHeight="1">
      <c r="A7" s="20"/>
      <c r="B7" s="21" t="s">
        <v>5</v>
      </c>
      <c r="C7" s="22">
        <f>Sheet3!F6</f>
        <v>321203</v>
      </c>
      <c r="D7" s="23">
        <f>Sheet3!C6</f>
        <v>135935</v>
      </c>
      <c r="E7" s="23">
        <f>Sheet3!D6</f>
        <v>185268</v>
      </c>
      <c r="F7" s="24">
        <f>Sheet3!G6</f>
        <v>23390</v>
      </c>
      <c r="G7" s="23">
        <f>Sheet3!H6</f>
        <v>7421</v>
      </c>
      <c r="H7" s="23">
        <f>Sheet3!I6</f>
        <v>63380</v>
      </c>
      <c r="I7" s="23">
        <f>Sheet3!J6</f>
        <v>92625</v>
      </c>
      <c r="J7" s="23">
        <f>Sheet3!K6</f>
        <v>55909</v>
      </c>
      <c r="K7" s="23">
        <f>Sheet3!L6</f>
        <v>43858</v>
      </c>
      <c r="L7" s="23">
        <f>Sheet3!M6</f>
        <v>34620</v>
      </c>
    </row>
    <row r="8" spans="1:12" s="7" customFormat="1" ht="18" customHeight="1">
      <c r="A8" s="20"/>
      <c r="B8" s="21" t="s">
        <v>73</v>
      </c>
      <c r="C8" s="22">
        <f>Sheet3!F7</f>
        <v>72095</v>
      </c>
      <c r="D8" s="23">
        <f>Sheet3!C7</f>
        <v>21700</v>
      </c>
      <c r="E8" s="23">
        <f>Sheet3!D7</f>
        <v>50395</v>
      </c>
      <c r="F8" s="24">
        <f>Sheet3!G7</f>
        <v>3774</v>
      </c>
      <c r="G8" s="23">
        <f>Sheet3!H7</f>
        <v>2453</v>
      </c>
      <c r="H8" s="23">
        <f>Sheet3!I7</f>
        <v>19362</v>
      </c>
      <c r="I8" s="23">
        <f>Sheet3!J7</f>
        <v>22325</v>
      </c>
      <c r="J8" s="23">
        <f>Sheet3!K7</f>
        <v>12250</v>
      </c>
      <c r="K8" s="23">
        <f>Sheet3!L7</f>
        <v>7437</v>
      </c>
      <c r="L8" s="23">
        <f>Sheet3!M7</f>
        <v>4494</v>
      </c>
    </row>
    <row r="9" spans="1:12" s="7" customFormat="1" ht="18" customHeight="1">
      <c r="A9" s="20"/>
      <c r="B9" s="21" t="s">
        <v>6</v>
      </c>
      <c r="C9" s="22">
        <f>Sheet3!F8</f>
        <v>18465</v>
      </c>
      <c r="D9" s="23">
        <f>Sheet3!C8</f>
        <v>8046</v>
      </c>
      <c r="E9" s="23">
        <f>Sheet3!D8</f>
        <v>10419</v>
      </c>
      <c r="F9" s="24">
        <f>Sheet3!G8</f>
        <v>1381</v>
      </c>
      <c r="G9" s="23">
        <f>Sheet3!H8</f>
        <v>457</v>
      </c>
      <c r="H9" s="23">
        <f>Sheet3!I8</f>
        <v>3475</v>
      </c>
      <c r="I9" s="23">
        <f>Sheet3!J8</f>
        <v>4562</v>
      </c>
      <c r="J9" s="23">
        <f>Sheet3!K8</f>
        <v>3522</v>
      </c>
      <c r="K9" s="23">
        <f>Sheet3!L8</f>
        <v>2670</v>
      </c>
      <c r="L9" s="23">
        <f>Sheet3!M8</f>
        <v>2398</v>
      </c>
    </row>
    <row r="10" spans="1:12" s="7" customFormat="1" ht="18" customHeight="1">
      <c r="A10" s="20"/>
      <c r="B10" s="21" t="s">
        <v>7</v>
      </c>
      <c r="C10" s="22">
        <f>Sheet3!F9</f>
        <v>17503</v>
      </c>
      <c r="D10" s="23">
        <f>Sheet3!C9</f>
        <v>8494</v>
      </c>
      <c r="E10" s="23">
        <f>Sheet3!D9</f>
        <v>9009</v>
      </c>
      <c r="F10" s="24">
        <f>Sheet3!G9</f>
        <v>672</v>
      </c>
      <c r="G10" s="23">
        <f>Sheet3!H9</f>
        <v>343</v>
      </c>
      <c r="H10" s="23">
        <f>Sheet3!I9</f>
        <v>2674</v>
      </c>
      <c r="I10" s="23">
        <f>Sheet3!J9</f>
        <v>3714</v>
      </c>
      <c r="J10" s="23">
        <f>Sheet3!K9</f>
        <v>3326</v>
      </c>
      <c r="K10" s="23">
        <f>Sheet3!L9</f>
        <v>3623</v>
      </c>
      <c r="L10" s="23">
        <f>Sheet3!M9</f>
        <v>3151</v>
      </c>
    </row>
    <row r="11" spans="1:12" s="7" customFormat="1" ht="18" customHeight="1">
      <c r="A11" s="20"/>
      <c r="B11" s="21" t="s">
        <v>8</v>
      </c>
      <c r="C11" s="22">
        <f>Sheet3!F10</f>
        <v>45755</v>
      </c>
      <c r="D11" s="23">
        <f>Sheet3!C10</f>
        <v>22339</v>
      </c>
      <c r="E11" s="23">
        <f>Sheet3!D10</f>
        <v>23416</v>
      </c>
      <c r="F11" s="24">
        <f>Sheet3!G10</f>
        <v>1665</v>
      </c>
      <c r="G11" s="23">
        <f>Sheet3!H10</f>
        <v>671</v>
      </c>
      <c r="H11" s="23">
        <f>Sheet3!I10</f>
        <v>8900</v>
      </c>
      <c r="I11" s="23">
        <f>Sheet3!J10</f>
        <v>13044</v>
      </c>
      <c r="J11" s="23">
        <f>Sheet3!K10</f>
        <v>8873</v>
      </c>
      <c r="K11" s="23">
        <f>Sheet3!L10</f>
        <v>6897</v>
      </c>
      <c r="L11" s="23">
        <f>Sheet3!M10</f>
        <v>5705</v>
      </c>
    </row>
    <row r="12" spans="1:12" s="7" customFormat="1" ht="18" customHeight="1">
      <c r="A12" s="20"/>
      <c r="B12" s="21" t="s">
        <v>9</v>
      </c>
      <c r="C12" s="22">
        <f>Sheet3!F11</f>
        <v>15199</v>
      </c>
      <c r="D12" s="23">
        <f>Sheet3!C11</f>
        <v>8113</v>
      </c>
      <c r="E12" s="23">
        <f>Sheet3!D11</f>
        <v>7086</v>
      </c>
      <c r="F12" s="24">
        <f>Sheet3!G11</f>
        <v>652</v>
      </c>
      <c r="G12" s="23">
        <f>Sheet3!H11</f>
        <v>251</v>
      </c>
      <c r="H12" s="23">
        <f>Sheet3!I11</f>
        <v>3940</v>
      </c>
      <c r="I12" s="23">
        <f>Sheet3!J11</f>
        <v>4156</v>
      </c>
      <c r="J12" s="23">
        <f>Sheet3!K11</f>
        <v>2702</v>
      </c>
      <c r="K12" s="23">
        <f>Sheet3!L11</f>
        <v>2077</v>
      </c>
      <c r="L12" s="23">
        <f>Sheet3!M11</f>
        <v>1421</v>
      </c>
    </row>
    <row r="13" spans="1:12" s="7" customFormat="1" ht="18" customHeight="1">
      <c r="A13" s="20"/>
      <c r="B13" s="21" t="s">
        <v>10</v>
      </c>
      <c r="C13" s="22">
        <f>Sheet3!F12</f>
        <v>9777</v>
      </c>
      <c r="D13" s="23">
        <f>Sheet3!C12</f>
        <v>5327</v>
      </c>
      <c r="E13" s="23">
        <f>Sheet3!D12</f>
        <v>4450</v>
      </c>
      <c r="F13" s="24">
        <f>Sheet3!G12</f>
        <v>472</v>
      </c>
      <c r="G13" s="23">
        <f>Sheet3!H12</f>
        <v>134</v>
      </c>
      <c r="H13" s="23">
        <f>Sheet3!I12</f>
        <v>1564</v>
      </c>
      <c r="I13" s="23">
        <f>Sheet3!J12</f>
        <v>2497</v>
      </c>
      <c r="J13" s="23">
        <f>Sheet3!K12</f>
        <v>2016</v>
      </c>
      <c r="K13" s="23">
        <f>Sheet3!L12</f>
        <v>1783</v>
      </c>
      <c r="L13" s="23">
        <f>Sheet3!M12</f>
        <v>1311</v>
      </c>
    </row>
    <row r="14" spans="1:12" s="7" customFormat="1" ht="18" customHeight="1">
      <c r="A14" s="20"/>
      <c r="B14" s="21" t="s">
        <v>11</v>
      </c>
      <c r="C14" s="22">
        <f>Sheet3!F13</f>
        <v>47</v>
      </c>
      <c r="D14" s="23">
        <f>Sheet3!C13</f>
        <v>34</v>
      </c>
      <c r="E14" s="23">
        <f>Sheet3!D13</f>
        <v>13</v>
      </c>
      <c r="F14" s="24">
        <f>Sheet3!G13</f>
        <v>0</v>
      </c>
      <c r="G14" s="23">
        <f>Sheet3!H13</f>
        <v>0</v>
      </c>
      <c r="H14" s="23">
        <f>Sheet3!I13</f>
        <v>9</v>
      </c>
      <c r="I14" s="23">
        <f>Sheet3!J13</f>
        <v>8</v>
      </c>
      <c r="J14" s="23">
        <f>Sheet3!K13</f>
        <v>11</v>
      </c>
      <c r="K14" s="23">
        <f>Sheet3!L13</f>
        <v>12</v>
      </c>
      <c r="L14" s="23">
        <f>Sheet3!M13</f>
        <v>7</v>
      </c>
    </row>
    <row r="15" spans="1:12" s="7" customFormat="1" ht="18" customHeight="1">
      <c r="A15" s="20"/>
      <c r="B15" s="21" t="s">
        <v>13</v>
      </c>
      <c r="C15" s="22">
        <f>Sheet3!F14</f>
        <v>49809</v>
      </c>
      <c r="D15" s="23">
        <f>Sheet3!C14</f>
        <v>28645</v>
      </c>
      <c r="E15" s="23">
        <f>Sheet3!D14</f>
        <v>21164</v>
      </c>
      <c r="F15" s="24">
        <f>Sheet3!G14</f>
        <v>2011</v>
      </c>
      <c r="G15" s="23">
        <f>Sheet3!H14</f>
        <v>566</v>
      </c>
      <c r="H15" s="23">
        <f>Sheet3!I14</f>
        <v>4682</v>
      </c>
      <c r="I15" s="23">
        <f>Sheet3!J14</f>
        <v>11930</v>
      </c>
      <c r="J15" s="23">
        <f>Sheet3!K14</f>
        <v>10680</v>
      </c>
      <c r="K15" s="23">
        <f>Sheet3!L14</f>
        <v>10777</v>
      </c>
      <c r="L15" s="23">
        <f>Sheet3!M14</f>
        <v>9163</v>
      </c>
    </row>
    <row r="16" spans="1:12" s="7" customFormat="1" ht="18" customHeight="1">
      <c r="A16" s="25"/>
      <c r="B16" s="21" t="s">
        <v>12</v>
      </c>
      <c r="C16" s="22">
        <f>Sheet3!F15</f>
        <v>2490</v>
      </c>
      <c r="D16" s="23">
        <f>Sheet3!C15</f>
        <v>1400</v>
      </c>
      <c r="E16" s="23">
        <f>Sheet3!D15</f>
        <v>1090</v>
      </c>
      <c r="F16" s="24">
        <f>Sheet3!G15</f>
        <v>71</v>
      </c>
      <c r="G16" s="23">
        <f>Sheet3!H15</f>
        <v>20</v>
      </c>
      <c r="H16" s="23">
        <f>Sheet3!I15</f>
        <v>203</v>
      </c>
      <c r="I16" s="23">
        <f>Sheet3!J15</f>
        <v>396</v>
      </c>
      <c r="J16" s="23">
        <f>Sheet3!K15</f>
        <v>490</v>
      </c>
      <c r="K16" s="23">
        <f>Sheet3!L15</f>
        <v>720</v>
      </c>
      <c r="L16" s="23">
        <f>Sheet3!M15</f>
        <v>590</v>
      </c>
    </row>
    <row r="17" spans="1:12" s="7" customFormat="1" ht="18" customHeight="1">
      <c r="A17" s="25"/>
      <c r="B17" s="21" t="s">
        <v>56</v>
      </c>
      <c r="C17" s="22">
        <f>Sheet3!F16</f>
        <v>8193</v>
      </c>
      <c r="D17" s="23">
        <f>Sheet3!C16</f>
        <v>4405</v>
      </c>
      <c r="E17" s="23">
        <f>Sheet3!D16</f>
        <v>3788</v>
      </c>
      <c r="F17" s="24">
        <f>Sheet3!G16</f>
        <v>102</v>
      </c>
      <c r="G17" s="23">
        <f>Sheet3!H16</f>
        <v>68</v>
      </c>
      <c r="H17" s="23">
        <f>Sheet3!I16</f>
        <v>874</v>
      </c>
      <c r="I17" s="23">
        <f>Sheet3!J16</f>
        <v>1512</v>
      </c>
      <c r="J17" s="23">
        <f>Sheet3!K16</f>
        <v>1643</v>
      </c>
      <c r="K17" s="23">
        <f>Sheet3!L16</f>
        <v>2037</v>
      </c>
      <c r="L17" s="23">
        <f>Sheet3!M16</f>
        <v>1957</v>
      </c>
    </row>
    <row r="18" spans="1:12" s="7" customFormat="1" ht="18" customHeight="1">
      <c r="A18" s="25"/>
      <c r="B18" s="21" t="s">
        <v>83</v>
      </c>
      <c r="C18" s="22">
        <f>Sheet3!F17</f>
        <v>4116</v>
      </c>
      <c r="D18" s="23">
        <f>Sheet3!C17</f>
        <v>1647</v>
      </c>
      <c r="E18" s="23">
        <f>Sheet3!D17</f>
        <v>2469</v>
      </c>
      <c r="F18" s="24">
        <f>Sheet3!G17</f>
        <v>139</v>
      </c>
      <c r="G18" s="23">
        <f>Sheet3!H17</f>
        <v>54</v>
      </c>
      <c r="H18" s="23">
        <f>Sheet3!I17</f>
        <v>715</v>
      </c>
      <c r="I18" s="23">
        <f>Sheet3!J17</f>
        <v>842</v>
      </c>
      <c r="J18" s="23">
        <f>Sheet3!K17</f>
        <v>601</v>
      </c>
      <c r="K18" s="23">
        <f>Sheet3!L17</f>
        <v>801</v>
      </c>
      <c r="L18" s="23">
        <f>Sheet3!M17</f>
        <v>964</v>
      </c>
    </row>
    <row r="19" spans="1:12" s="7" customFormat="1" ht="18" customHeight="1">
      <c r="A19" s="25"/>
      <c r="B19" s="21" t="s">
        <v>81</v>
      </c>
      <c r="C19" s="22">
        <f>Sheet3!F18</f>
        <v>5182</v>
      </c>
      <c r="D19" s="23">
        <f>Sheet3!C18</f>
        <v>1793</v>
      </c>
      <c r="E19" s="23">
        <f>Sheet3!D18</f>
        <v>3389</v>
      </c>
      <c r="F19" s="24">
        <f>Sheet3!G18</f>
        <v>55</v>
      </c>
      <c r="G19" s="23">
        <f>Sheet3!H18</f>
        <v>37</v>
      </c>
      <c r="H19" s="23">
        <f>Sheet3!I18</f>
        <v>458</v>
      </c>
      <c r="I19" s="23">
        <f>Sheet3!J18</f>
        <v>952</v>
      </c>
      <c r="J19" s="23">
        <f>Sheet3!K18</f>
        <v>1025</v>
      </c>
      <c r="K19" s="23">
        <f>Sheet3!L18</f>
        <v>1321</v>
      </c>
      <c r="L19" s="23">
        <f>Sheet3!M18</f>
        <v>1334</v>
      </c>
    </row>
    <row r="20" spans="1:12" s="7" customFormat="1" ht="18" customHeight="1">
      <c r="A20" s="26"/>
      <c r="B20" s="27" t="s">
        <v>48</v>
      </c>
      <c r="C20" s="28">
        <f>Sheet3!F19</f>
        <v>4762</v>
      </c>
      <c r="D20" s="29">
        <f>Sheet3!C19</f>
        <v>2531</v>
      </c>
      <c r="E20" s="52">
        <f>Sheet3!D19</f>
        <v>2231</v>
      </c>
      <c r="F20" s="24">
        <f>Sheet3!G19</f>
        <v>7</v>
      </c>
      <c r="G20" s="23">
        <f>Sheet3!H19</f>
        <v>15</v>
      </c>
      <c r="H20" s="23">
        <f>Sheet3!I19</f>
        <v>546</v>
      </c>
      <c r="I20" s="23">
        <f>Sheet3!J19</f>
        <v>1229</v>
      </c>
      <c r="J20" s="23">
        <f>Sheet3!K19</f>
        <v>1102</v>
      </c>
      <c r="K20" s="23">
        <f>Sheet3!L19</f>
        <v>1002</v>
      </c>
      <c r="L20" s="23">
        <f>Sheet3!M19</f>
        <v>861</v>
      </c>
    </row>
    <row r="21" spans="1:12" s="19" customFormat="1" ht="18" customHeight="1">
      <c r="A21" s="31" t="s">
        <v>49</v>
      </c>
      <c r="B21" s="15"/>
      <c r="C21" s="22">
        <f>Sheet3!F24</f>
        <v>48846</v>
      </c>
      <c r="D21" s="32">
        <f>Sheet3!C24</f>
        <v>22270</v>
      </c>
      <c r="E21" s="32">
        <f>Sheet3!D24</f>
        <v>26576</v>
      </c>
      <c r="F21" s="18">
        <f>Sheet3!G24</f>
        <v>1901</v>
      </c>
      <c r="G21" s="17">
        <f>Sheet3!H24</f>
        <v>799</v>
      </c>
      <c r="H21" s="17">
        <f>Sheet3!I24</f>
        <v>6342</v>
      </c>
      <c r="I21" s="17">
        <f>Sheet3!J24</f>
        <v>9443</v>
      </c>
      <c r="J21" s="17">
        <f>Sheet3!K24</f>
        <v>7709</v>
      </c>
      <c r="K21" s="17">
        <f>Sheet3!L24</f>
        <v>9541</v>
      </c>
      <c r="L21" s="17">
        <f>Sheet3!M24</f>
        <v>13111</v>
      </c>
    </row>
    <row r="22" spans="1:12" s="7" customFormat="1" ht="18" customHeight="1">
      <c r="A22" s="20"/>
      <c r="B22" s="21" t="s">
        <v>74</v>
      </c>
      <c r="C22" s="22">
        <f>Sheet3!F21</f>
        <v>40490</v>
      </c>
      <c r="D22" s="23">
        <f>Sheet3!C21</f>
        <v>18650</v>
      </c>
      <c r="E22" s="23">
        <f>Sheet3!D21</f>
        <v>21840</v>
      </c>
      <c r="F22" s="24">
        <f>Sheet3!G21</f>
        <v>1622</v>
      </c>
      <c r="G22" s="23">
        <f>Sheet3!H21</f>
        <v>657</v>
      </c>
      <c r="H22" s="23">
        <f>Sheet3!I21</f>
        <v>5211</v>
      </c>
      <c r="I22" s="23">
        <f>Sheet3!J21</f>
        <v>8033</v>
      </c>
      <c r="J22" s="23">
        <f>Sheet3!K21</f>
        <v>6465</v>
      </c>
      <c r="K22" s="23">
        <f>Sheet3!L21</f>
        <v>7589</v>
      </c>
      <c r="L22" s="23">
        <f>Sheet3!M21</f>
        <v>10913</v>
      </c>
    </row>
    <row r="23" spans="1:12" s="7" customFormat="1" ht="18" customHeight="1">
      <c r="A23" s="20"/>
      <c r="B23" s="21" t="s">
        <v>17</v>
      </c>
      <c r="C23" s="22">
        <f>Sheet3!F22</f>
        <v>7776</v>
      </c>
      <c r="D23" s="23">
        <f>Sheet3!C22</f>
        <v>3304</v>
      </c>
      <c r="E23" s="23">
        <f>Sheet3!D22</f>
        <v>4472</v>
      </c>
      <c r="F23" s="24">
        <f>Sheet3!G22</f>
        <v>279</v>
      </c>
      <c r="G23" s="23">
        <f>Sheet3!H22</f>
        <v>142</v>
      </c>
      <c r="H23" s="23">
        <f>Sheet3!I22</f>
        <v>1075</v>
      </c>
      <c r="I23" s="23">
        <f>Sheet3!J22</f>
        <v>1277</v>
      </c>
      <c r="J23" s="23">
        <f>Sheet3!K22</f>
        <v>1131</v>
      </c>
      <c r="K23" s="23">
        <f>Sheet3!L22</f>
        <v>1816</v>
      </c>
      <c r="L23" s="23">
        <f>Sheet3!M22</f>
        <v>2056</v>
      </c>
    </row>
    <row r="24" spans="1:12" s="7" customFormat="1" ht="18" customHeight="1">
      <c r="A24" s="33"/>
      <c r="B24" s="27" t="s">
        <v>50</v>
      </c>
      <c r="C24" s="28">
        <f>Sheet3!F23</f>
        <v>580</v>
      </c>
      <c r="D24" s="29">
        <f>Sheet3!C23</f>
        <v>316</v>
      </c>
      <c r="E24" s="29">
        <f>Sheet3!D23</f>
        <v>264</v>
      </c>
      <c r="F24" s="30">
        <f>Sheet3!G23</f>
        <v>0</v>
      </c>
      <c r="G24" s="29">
        <f>Sheet3!H23</f>
        <v>0</v>
      </c>
      <c r="H24" s="29">
        <f>Sheet3!I23</f>
        <v>56</v>
      </c>
      <c r="I24" s="29">
        <f>Sheet3!J23</f>
        <v>133</v>
      </c>
      <c r="J24" s="29">
        <f>Sheet3!K23</f>
        <v>113</v>
      </c>
      <c r="K24" s="29">
        <f>Sheet3!L23</f>
        <v>136</v>
      </c>
      <c r="L24" s="29">
        <f>Sheet3!M23</f>
        <v>142</v>
      </c>
    </row>
    <row r="25" spans="1:12" s="19" customFormat="1" ht="18" customHeight="1">
      <c r="A25" s="14" t="s">
        <v>51</v>
      </c>
      <c r="B25" s="15"/>
      <c r="C25" s="22">
        <f>Sheet3!F33</f>
        <v>28489</v>
      </c>
      <c r="D25" s="32">
        <f>Sheet3!C33</f>
        <v>10972</v>
      </c>
      <c r="E25" s="32">
        <f>Sheet3!D33</f>
        <v>17517</v>
      </c>
      <c r="F25" s="18">
        <f>Sheet3!G33</f>
        <v>479</v>
      </c>
      <c r="G25" s="17">
        <f>Sheet3!H33</f>
        <v>283</v>
      </c>
      <c r="H25" s="17">
        <f>Sheet3!I33</f>
        <v>5027</v>
      </c>
      <c r="I25" s="17">
        <f>Sheet3!J33</f>
        <v>8073</v>
      </c>
      <c r="J25" s="17">
        <f>Sheet3!K33</f>
        <v>5538</v>
      </c>
      <c r="K25" s="17">
        <f>Sheet3!L33</f>
        <v>5644</v>
      </c>
      <c r="L25" s="17">
        <f>Sheet3!M33</f>
        <v>3445</v>
      </c>
    </row>
    <row r="26" spans="1:12" s="7" customFormat="1" ht="18" customHeight="1">
      <c r="A26" s="60"/>
      <c r="B26" s="21" t="s">
        <v>19</v>
      </c>
      <c r="C26" s="22">
        <f>Sheet3!F25</f>
        <v>4341</v>
      </c>
      <c r="D26" s="23">
        <f>Sheet3!C25</f>
        <v>1564</v>
      </c>
      <c r="E26" s="23">
        <f>Sheet3!D25</f>
        <v>2777</v>
      </c>
      <c r="F26" s="24">
        <f>Sheet3!G25</f>
        <v>127</v>
      </c>
      <c r="G26" s="23">
        <f>Sheet3!H25</f>
        <v>49</v>
      </c>
      <c r="H26" s="23">
        <f>Sheet3!I25</f>
        <v>833</v>
      </c>
      <c r="I26" s="23">
        <f>Sheet3!J25</f>
        <v>1299</v>
      </c>
      <c r="J26" s="23">
        <f>Sheet3!K25</f>
        <v>905</v>
      </c>
      <c r="K26" s="23">
        <f>Sheet3!L25</f>
        <v>753</v>
      </c>
      <c r="L26" s="23">
        <f>Sheet3!M25</f>
        <v>375</v>
      </c>
    </row>
    <row r="27" spans="1:12" s="7" customFormat="1" ht="18" customHeight="1">
      <c r="A27" s="61"/>
      <c r="B27" s="21" t="s">
        <v>20</v>
      </c>
      <c r="C27" s="22">
        <f>Sheet3!F26</f>
        <v>4870</v>
      </c>
      <c r="D27" s="23">
        <f>Sheet3!C26</f>
        <v>2062</v>
      </c>
      <c r="E27" s="23">
        <f>Sheet3!D26</f>
        <v>2808</v>
      </c>
      <c r="F27" s="24">
        <f>Sheet3!G26</f>
        <v>91</v>
      </c>
      <c r="G27" s="23">
        <f>Sheet3!H26</f>
        <v>43</v>
      </c>
      <c r="H27" s="23">
        <f>Sheet3!I26</f>
        <v>792</v>
      </c>
      <c r="I27" s="23">
        <f>Sheet3!J26</f>
        <v>1482</v>
      </c>
      <c r="J27" s="23">
        <f>Sheet3!K26</f>
        <v>1032</v>
      </c>
      <c r="K27" s="23">
        <f>Sheet3!L26</f>
        <v>933</v>
      </c>
      <c r="L27" s="23">
        <f>Sheet3!M26</f>
        <v>497</v>
      </c>
    </row>
    <row r="28" spans="1:12" s="7" customFormat="1" ht="18" customHeight="1">
      <c r="A28" s="61"/>
      <c r="B28" s="21" t="s">
        <v>21</v>
      </c>
      <c r="C28" s="22">
        <f>Sheet3!F27</f>
        <v>2292</v>
      </c>
      <c r="D28" s="23">
        <f>Sheet3!C27</f>
        <v>947</v>
      </c>
      <c r="E28" s="23">
        <f>Sheet3!D27</f>
        <v>1345</v>
      </c>
      <c r="F28" s="24">
        <f>Sheet3!G27</f>
        <v>18</v>
      </c>
      <c r="G28" s="23">
        <f>Sheet3!H27</f>
        <v>15</v>
      </c>
      <c r="H28" s="23">
        <f>Sheet3!I27</f>
        <v>319</v>
      </c>
      <c r="I28" s="23">
        <f>Sheet3!J27</f>
        <v>692</v>
      </c>
      <c r="J28" s="23">
        <f>Sheet3!K27</f>
        <v>393</v>
      </c>
      <c r="K28" s="23">
        <f>Sheet3!L27</f>
        <v>452</v>
      </c>
      <c r="L28" s="23">
        <f>Sheet3!M27</f>
        <v>403</v>
      </c>
    </row>
    <row r="29" spans="1:12" s="7" customFormat="1" ht="18" customHeight="1">
      <c r="A29" s="61"/>
      <c r="B29" s="21" t="s">
        <v>31</v>
      </c>
      <c r="C29" s="22">
        <f>Sheet3!F28</f>
        <v>3768</v>
      </c>
      <c r="D29" s="23">
        <f>Sheet3!C28</f>
        <v>1455</v>
      </c>
      <c r="E29" s="23">
        <f>Sheet3!D28</f>
        <v>2313</v>
      </c>
      <c r="F29" s="24">
        <f>Sheet3!G28</f>
        <v>129</v>
      </c>
      <c r="G29" s="23">
        <f>Sheet3!H28</f>
        <v>43</v>
      </c>
      <c r="H29" s="23">
        <f>Sheet3!I28</f>
        <v>665</v>
      </c>
      <c r="I29" s="23">
        <f>Sheet3!J28</f>
        <v>1093</v>
      </c>
      <c r="J29" s="23">
        <f>Sheet3!K28</f>
        <v>702</v>
      </c>
      <c r="K29" s="23">
        <f>Sheet3!L28</f>
        <v>668</v>
      </c>
      <c r="L29" s="23">
        <f>Sheet3!M28</f>
        <v>468</v>
      </c>
    </row>
    <row r="30" spans="1:12" s="7" customFormat="1" ht="18" customHeight="1">
      <c r="A30" s="61"/>
      <c r="B30" s="21" t="s">
        <v>34</v>
      </c>
      <c r="C30" s="22">
        <f>Sheet3!F29</f>
        <v>339</v>
      </c>
      <c r="D30" s="23">
        <f>Sheet3!C29</f>
        <v>162</v>
      </c>
      <c r="E30" s="23">
        <f>Sheet3!D29</f>
        <v>177</v>
      </c>
      <c r="F30" s="24">
        <f>Sheet3!G29</f>
        <v>0</v>
      </c>
      <c r="G30" s="23">
        <f>Sheet3!H29</f>
        <v>1</v>
      </c>
      <c r="H30" s="23">
        <f>Sheet3!I29</f>
        <v>52</v>
      </c>
      <c r="I30" s="23">
        <f>Sheet3!J29</f>
        <v>103</v>
      </c>
      <c r="J30" s="23">
        <f>Sheet3!K29</f>
        <v>91</v>
      </c>
      <c r="K30" s="23">
        <f>Sheet3!L29</f>
        <v>62</v>
      </c>
      <c r="L30" s="23">
        <f>Sheet3!M29</f>
        <v>30</v>
      </c>
    </row>
    <row r="31" spans="1:12" s="7" customFormat="1" ht="18" customHeight="1">
      <c r="A31" s="61"/>
      <c r="B31" s="21" t="s">
        <v>75</v>
      </c>
      <c r="C31" s="22">
        <f>Sheet3!F30</f>
        <v>6116</v>
      </c>
      <c r="D31" s="23">
        <f>Sheet3!C30</f>
        <v>2068</v>
      </c>
      <c r="E31" s="23">
        <f>Sheet3!D30</f>
        <v>4048</v>
      </c>
      <c r="F31" s="24">
        <f>Sheet3!G30</f>
        <v>82</v>
      </c>
      <c r="G31" s="23">
        <f>Sheet3!H30</f>
        <v>71</v>
      </c>
      <c r="H31" s="23">
        <f>Sheet3!I30</f>
        <v>1202</v>
      </c>
      <c r="I31" s="23">
        <f>Sheet3!J30</f>
        <v>1456</v>
      </c>
      <c r="J31" s="23">
        <f>Sheet3!K30</f>
        <v>1120</v>
      </c>
      <c r="K31" s="23">
        <f>Sheet3!L30</f>
        <v>1328</v>
      </c>
      <c r="L31" s="23">
        <f>Sheet3!M30</f>
        <v>857</v>
      </c>
    </row>
    <row r="32" spans="1:12" s="7" customFormat="1" ht="18" customHeight="1">
      <c r="A32" s="61"/>
      <c r="B32" s="21" t="s">
        <v>22</v>
      </c>
      <c r="C32" s="22">
        <f>Sheet3!F31</f>
        <v>3786</v>
      </c>
      <c r="D32" s="23">
        <f>Sheet3!C31</f>
        <v>1478</v>
      </c>
      <c r="E32" s="23">
        <f>Sheet3!D31</f>
        <v>2308</v>
      </c>
      <c r="F32" s="24">
        <f>Sheet3!G31</f>
        <v>32</v>
      </c>
      <c r="G32" s="23">
        <f>Sheet3!H31</f>
        <v>28</v>
      </c>
      <c r="H32" s="23">
        <f>Sheet3!I31</f>
        <v>665</v>
      </c>
      <c r="I32" s="23">
        <f>Sheet3!J31</f>
        <v>1132</v>
      </c>
      <c r="J32" s="23">
        <f>Sheet3!K31</f>
        <v>712</v>
      </c>
      <c r="K32" s="23">
        <f>Sheet3!L31</f>
        <v>773</v>
      </c>
      <c r="L32" s="23">
        <f>Sheet3!M31</f>
        <v>444</v>
      </c>
    </row>
    <row r="33" spans="1:12" s="7" customFormat="1" ht="18" customHeight="1">
      <c r="A33" s="35"/>
      <c r="B33" s="27" t="s">
        <v>52</v>
      </c>
      <c r="C33" s="28">
        <f>Sheet3!F32</f>
        <v>2977</v>
      </c>
      <c r="D33" s="29">
        <f>Sheet3!C32</f>
        <v>1236</v>
      </c>
      <c r="E33" s="29">
        <f>Sheet3!D32</f>
        <v>1741</v>
      </c>
      <c r="F33" s="30">
        <f>Sheet3!G32</f>
        <v>0</v>
      </c>
      <c r="G33" s="29">
        <f>Sheet3!H32</f>
        <v>33</v>
      </c>
      <c r="H33" s="29">
        <f>Sheet3!I32</f>
        <v>499</v>
      </c>
      <c r="I33" s="29">
        <f>Sheet3!J32</f>
        <v>816</v>
      </c>
      <c r="J33" s="29">
        <f>Sheet3!K32</f>
        <v>583</v>
      </c>
      <c r="K33" s="29">
        <f>Sheet3!L32</f>
        <v>675</v>
      </c>
      <c r="L33" s="29">
        <f>Sheet3!M32</f>
        <v>371</v>
      </c>
    </row>
    <row r="34" spans="1:12" s="19" customFormat="1" ht="18" customHeight="1">
      <c r="A34" s="14" t="s">
        <v>53</v>
      </c>
      <c r="B34" s="15"/>
      <c r="C34" s="22">
        <f>Sheet3!F38</f>
        <v>18344</v>
      </c>
      <c r="D34" s="32">
        <f>Sheet3!C38</f>
        <v>7317</v>
      </c>
      <c r="E34" s="32">
        <f>Sheet3!D38</f>
        <v>11027</v>
      </c>
      <c r="F34" s="18">
        <f>Sheet3!G38</f>
        <v>861</v>
      </c>
      <c r="G34" s="17">
        <f>Sheet3!H38</f>
        <v>326</v>
      </c>
      <c r="H34" s="17">
        <f>Sheet3!I38</f>
        <v>3344</v>
      </c>
      <c r="I34" s="17">
        <f>Sheet3!J38</f>
        <v>4026</v>
      </c>
      <c r="J34" s="17">
        <f>Sheet3!K38</f>
        <v>2634</v>
      </c>
      <c r="K34" s="17">
        <f>Sheet3!L38</f>
        <v>3337</v>
      </c>
      <c r="L34" s="17">
        <f>Sheet3!M38</f>
        <v>3816</v>
      </c>
    </row>
    <row r="35" spans="1:12" s="7" customFormat="1" ht="18" customHeight="1">
      <c r="A35" s="20"/>
      <c r="B35" s="21" t="s">
        <v>24</v>
      </c>
      <c r="C35" s="22">
        <f>Sheet3!F34</f>
        <v>15752</v>
      </c>
      <c r="D35" s="23">
        <f>Sheet3!C34</f>
        <v>6165</v>
      </c>
      <c r="E35" s="23">
        <f>Sheet3!D34</f>
        <v>9587</v>
      </c>
      <c r="F35" s="24">
        <f>Sheet3!G34</f>
        <v>823</v>
      </c>
      <c r="G35" s="23">
        <f>Sheet3!H34</f>
        <v>285</v>
      </c>
      <c r="H35" s="23">
        <f>Sheet3!I34</f>
        <v>3006</v>
      </c>
      <c r="I35" s="23">
        <f>Sheet3!J34</f>
        <v>3466</v>
      </c>
      <c r="J35" s="23">
        <f>Sheet3!K34</f>
        <v>2231</v>
      </c>
      <c r="K35" s="23">
        <f>Sheet3!L34</f>
        <v>2798</v>
      </c>
      <c r="L35" s="23">
        <f>Sheet3!M34</f>
        <v>3143</v>
      </c>
    </row>
    <row r="36" spans="1:12" s="7" customFormat="1" ht="18" customHeight="1">
      <c r="A36" s="34"/>
      <c r="B36" s="21" t="s">
        <v>25</v>
      </c>
      <c r="C36" s="22">
        <f>Sheet3!F35</f>
        <v>1787</v>
      </c>
      <c r="D36" s="23">
        <f>Sheet3!C35</f>
        <v>769</v>
      </c>
      <c r="E36" s="23">
        <f>Sheet3!D35</f>
        <v>1018</v>
      </c>
      <c r="F36" s="24">
        <f>Sheet3!G35</f>
        <v>0</v>
      </c>
      <c r="G36" s="23">
        <f>Sheet3!H35</f>
        <v>13</v>
      </c>
      <c r="H36" s="23">
        <f>Sheet3!I35</f>
        <v>191</v>
      </c>
      <c r="I36" s="23">
        <f>Sheet3!J35</f>
        <v>322</v>
      </c>
      <c r="J36" s="23">
        <f>Sheet3!K35</f>
        <v>231</v>
      </c>
      <c r="K36" s="23">
        <f>Sheet3!L35</f>
        <v>423</v>
      </c>
      <c r="L36" s="23">
        <f>Sheet3!M35</f>
        <v>607</v>
      </c>
    </row>
    <row r="37" spans="1:12" s="7" customFormat="1" ht="18" customHeight="1">
      <c r="A37" s="34"/>
      <c r="B37" s="21" t="s">
        <v>26</v>
      </c>
      <c r="C37" s="22">
        <f>Sheet3!F36</f>
        <v>716</v>
      </c>
      <c r="D37" s="23">
        <f>Sheet3!C36</f>
        <v>333</v>
      </c>
      <c r="E37" s="23">
        <f>Sheet3!D36</f>
        <v>383</v>
      </c>
      <c r="F37" s="24">
        <f>Sheet3!G36</f>
        <v>38</v>
      </c>
      <c r="G37" s="23">
        <f>Sheet3!H36</f>
        <v>28</v>
      </c>
      <c r="H37" s="23">
        <f>Sheet3!I36</f>
        <v>131</v>
      </c>
      <c r="I37" s="23">
        <f>Sheet3!J36</f>
        <v>214</v>
      </c>
      <c r="J37" s="23">
        <f>Sheet3!K36</f>
        <v>147</v>
      </c>
      <c r="K37" s="23">
        <f>Sheet3!L36</f>
        <v>99</v>
      </c>
      <c r="L37" s="23">
        <f>Sheet3!M36</f>
        <v>59</v>
      </c>
    </row>
    <row r="38" spans="1:12" s="7" customFormat="1" ht="18" customHeight="1">
      <c r="A38" s="33"/>
      <c r="B38" s="27" t="s">
        <v>54</v>
      </c>
      <c r="C38" s="22">
        <f>Sheet3!F37</f>
        <v>89</v>
      </c>
      <c r="D38" s="23">
        <f>Sheet3!C37</f>
        <v>50</v>
      </c>
      <c r="E38" s="23">
        <f>Sheet3!D37</f>
        <v>39</v>
      </c>
      <c r="F38" s="24">
        <f>Sheet3!G37</f>
        <v>0</v>
      </c>
      <c r="G38" s="23">
        <f>Sheet3!H37</f>
        <v>0</v>
      </c>
      <c r="H38" s="23">
        <f>Sheet3!I37</f>
        <v>16</v>
      </c>
      <c r="I38" s="23">
        <f>Sheet3!J37</f>
        <v>24</v>
      </c>
      <c r="J38" s="23">
        <f>Sheet3!K37</f>
        <v>25</v>
      </c>
      <c r="K38" s="23">
        <f>Sheet3!L37</f>
        <v>17</v>
      </c>
      <c r="L38" s="23">
        <f>Sheet3!M37</f>
        <v>7</v>
      </c>
    </row>
    <row r="39" spans="1:12" s="41" customFormat="1" ht="15.75">
      <c r="A39" s="36" t="s">
        <v>55</v>
      </c>
      <c r="B39" s="37"/>
      <c r="C39" s="38">
        <f>Sheet3!F40</f>
        <v>1396</v>
      </c>
      <c r="D39" s="39">
        <f>Sheet3!C40</f>
        <v>590</v>
      </c>
      <c r="E39" s="39">
        <f>Sheet3!D40</f>
        <v>806</v>
      </c>
      <c r="F39" s="40">
        <f>Sheet3!G40</f>
        <v>0</v>
      </c>
      <c r="G39" s="39">
        <f>Sheet3!H40</f>
        <v>5</v>
      </c>
      <c r="H39" s="39">
        <f>Sheet3!I40</f>
        <v>92</v>
      </c>
      <c r="I39" s="39">
        <f>Sheet3!J40</f>
        <v>281</v>
      </c>
      <c r="J39" s="39">
        <f>Sheet3!K40</f>
        <v>268</v>
      </c>
      <c r="K39" s="39">
        <f>Sheet3!L40</f>
        <v>415</v>
      </c>
      <c r="L39" s="39">
        <f>Sheet3!M40</f>
        <v>335</v>
      </c>
    </row>
    <row r="40" spans="1:12" s="10" customFormat="1" ht="15.75">
      <c r="A40" s="42" t="s">
        <v>65</v>
      </c>
      <c r="B40" s="43"/>
      <c r="C40" s="28">
        <f>Sheet3!F41</f>
        <v>329</v>
      </c>
      <c r="D40" s="29">
        <f>Sheet3!C41</f>
        <v>181</v>
      </c>
      <c r="E40" s="29">
        <f>Sheet3!D41</f>
        <v>148</v>
      </c>
      <c r="F40" s="47">
        <f>Sheet3!G41</f>
        <v>29</v>
      </c>
      <c r="G40" s="48">
        <f>Sheet3!H41</f>
        <v>2</v>
      </c>
      <c r="H40" s="48">
        <f>Sheet3!I41</f>
        <v>35</v>
      </c>
      <c r="I40" s="48">
        <f>Sheet3!J41</f>
        <v>57</v>
      </c>
      <c r="J40" s="48">
        <f>Sheet3!K41</f>
        <v>50</v>
      </c>
      <c r="K40" s="48">
        <f>Sheet3!L41</f>
        <v>66</v>
      </c>
      <c r="L40" s="48">
        <f>Sheet3!M41</f>
        <v>90</v>
      </c>
    </row>
    <row r="41" spans="1:12" ht="15.75">
      <c r="A41" s="44" t="s">
        <v>29</v>
      </c>
      <c r="B41" s="45"/>
      <c r="C41" s="28">
        <f>Sheet3!F42</f>
        <v>1161083</v>
      </c>
      <c r="D41" s="46">
        <f>Sheet3!C42</f>
        <v>577425</v>
      </c>
      <c r="E41" s="46">
        <f>Sheet3!D42</f>
        <v>583658</v>
      </c>
      <c r="F41" s="40">
        <f>Sheet3!G42</f>
        <v>55625</v>
      </c>
      <c r="G41" s="39">
        <f>Sheet3!H42</f>
        <v>20225</v>
      </c>
      <c r="H41" s="39">
        <f>Sheet3!I42</f>
        <v>185277</v>
      </c>
      <c r="I41" s="39">
        <f>Sheet3!J42</f>
        <v>281916</v>
      </c>
      <c r="J41" s="39">
        <f>Sheet3!K42</f>
        <v>235819</v>
      </c>
      <c r="K41" s="39">
        <f>Sheet3!L42</f>
        <v>211771</v>
      </c>
      <c r="L41" s="39">
        <f>Sheet3!M42</f>
        <v>170450</v>
      </c>
    </row>
    <row r="42" ht="15.75">
      <c r="A42" s="49" t="s">
        <v>89</v>
      </c>
    </row>
    <row r="43" spans="1:6" ht="15" customHeight="1">
      <c r="A43" s="65" t="s">
        <v>88</v>
      </c>
      <c r="B43" s="65"/>
      <c r="C43" s="65"/>
      <c r="D43" s="65"/>
      <c r="E43" s="65"/>
      <c r="F43" s="65"/>
    </row>
  </sheetData>
  <sheetProtection/>
  <mergeCells count="4">
    <mergeCell ref="A26:A32"/>
    <mergeCell ref="A2:B2"/>
    <mergeCell ref="A1:L1"/>
    <mergeCell ref="A43:F43"/>
  </mergeCells>
  <printOptions horizontalCentered="1"/>
  <pageMargins left="0.31496062992125984" right="0.3149606299212598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2018-01-15T03:06:33Z</cp:lastPrinted>
  <dcterms:created xsi:type="dcterms:W3CDTF">2000-09-20T06:55:14Z</dcterms:created>
  <dcterms:modified xsi:type="dcterms:W3CDTF">2018-01-18T02:49:04Z</dcterms:modified>
  <cp:category/>
  <cp:version/>
  <cp:contentType/>
  <cp:contentStatus/>
</cp:coreProperties>
</file>