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9495" windowHeight="4710" activeTab="0"/>
  </bookViews>
  <sheets>
    <sheet name="Sheet3" sheetId="1" r:id="rId1"/>
  </sheets>
  <definedNames>
    <definedName name="外部資料_1" localSheetId="0">'Sheet3'!$A$4:$F$46</definedName>
    <definedName name="外部資料_2" localSheetId="0">'Sheet3'!$H$4:$I$46</definedName>
  </definedNames>
  <calcPr fullCalcOnLoad="1"/>
</workbook>
</file>

<file path=xl/sharedStrings.xml><?xml version="1.0" encoding="utf-8"?>
<sst xmlns="http://schemas.openxmlformats.org/spreadsheetml/2006/main" count="72" uniqueCount="66">
  <si>
    <t>美洲地區</t>
  </si>
  <si>
    <t>歐洲地區</t>
  </si>
  <si>
    <t>大洋洲</t>
  </si>
  <si>
    <t>非洲地區</t>
  </si>
  <si>
    <t>日本 Japan</t>
  </si>
  <si>
    <t>韓國 Korea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</si>
  <si>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</si>
  <si>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</si>
  <si>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</si>
  <si>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</si>
  <si>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</si>
  <si>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</si>
  <si>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</si>
  <si>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</si>
  <si>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亞洲其他地區 Others</t>
  </si>
  <si>
    <t>亞洲合計 Total</t>
  </si>
  <si>
    <t>加拿大 Canada</t>
  </si>
  <si>
    <t>美國 U.S.A.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</si>
  <si>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</si>
  <si>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</si>
  <si>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</si>
  <si>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</si>
  <si>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</si>
  <si>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</si>
  <si>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</si>
  <si>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</si>
  <si>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</si>
  <si>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</si>
  <si>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</si>
  <si>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英國 U.K.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</si>
  <si>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</si>
  <si>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</si>
  <si>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</si>
  <si>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</si>
  <si>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</si>
  <si>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</si>
  <si>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</si>
  <si>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</si>
  <si>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</si>
  <si>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</si>
  <si>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</si>
  <si>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</si>
  <si>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</si>
  <si>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</si>
  <si>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東南亞小計 Sub-Total</t>
  </si>
  <si>
    <r>
      <t>比較</t>
    </r>
    <r>
      <rPr>
        <sz val="9"/>
        <rFont val="Times New Roman"/>
        <family val="1"/>
      </rPr>
      <t xml:space="preserve"> Change +-%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</si>
  <si>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</si>
  <si>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華僑旅客
</t>
    </r>
    <r>
      <rPr>
        <sz val="9"/>
        <rFont val="Times New Roman"/>
        <family val="1"/>
      </rPr>
      <t>Overseas
Chinese</t>
    </r>
  </si>
  <si>
    <r>
      <t xml:space="preserve">外籍旅客
</t>
    </r>
    <r>
      <rPr>
        <sz val="9"/>
        <rFont val="Times New Roman"/>
        <family val="1"/>
      </rPr>
      <t>Foreigners</t>
    </r>
  </si>
  <si>
    <r>
      <t xml:space="preserve">居住地
</t>
    </r>
    <r>
      <rPr>
        <sz val="9"/>
        <rFont val="Times New Roman"/>
        <family val="1"/>
      </rPr>
      <t xml:space="preserve">
Residence</t>
    </r>
  </si>
  <si>
    <t>瑞士 Switzerland</t>
  </si>
  <si>
    <t>香港.澳門 HongKong. Macao</t>
  </si>
  <si>
    <t>97年1月來臺旅客居住地分析
Visitor Arrivals by Residence, January, 2008</t>
  </si>
  <si>
    <t>97年1月
January, 2008</t>
  </si>
  <si>
    <t>96年1月
January, 2007</t>
  </si>
  <si>
    <t>註2: 資料來源:內政部移民署提供。</t>
  </si>
  <si>
    <t>東南亞地區</t>
  </si>
  <si>
    <t>S.E.</t>
  </si>
  <si>
    <t>Asia</t>
  </si>
  <si>
    <t>亞洲地區</t>
  </si>
  <si>
    <t>ASIA</t>
  </si>
  <si>
    <t>AMERICA</t>
  </si>
  <si>
    <t>EUROPE</t>
  </si>
  <si>
    <t>OCEANIA</t>
  </si>
  <si>
    <t>AFRICA</t>
  </si>
  <si>
    <t>註1: 外籍勞工人次(含印尼、馬來西亞、菲律賓、泰國及越南)以持R簽證(停留6個月以上)入境人次計算, 97年1月計22,191人次。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</si>
</sst>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</numFmts>
  <fonts count="9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sz val="10"/>
      <name val="新細明體"/>
      <family val="1"/>
    </font>
    <font>
      <b/>
      <sz val="12"/>
      <name val="新細明體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vertical="center"/>
    </xf>
    <xf numFmtId="180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 textRotation="255"/>
    </xf>
    <xf numFmtId="0" fontId="1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 textRotation="255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5" xfId="0" applyFont="1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1" fillId="0" borderId="5" xfId="0" applyFont="1" applyBorder="1" applyAlignment="1">
      <alignment vertical="center" textRotation="255"/>
    </xf>
    <xf numFmtId="0" fontId="0" fillId="0" borderId="3" xfId="0" applyBorder="1" applyAlignment="1">
      <alignment vertical="center"/>
    </xf>
    <xf numFmtId="0" fontId="1" fillId="0" borderId="5" xfId="0" applyFont="1" applyBorder="1" applyAlignment="1">
      <alignment horizontal="center" vertical="center" textRotation="255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L49"/>
  <sheetViews>
    <sheetView tabSelected="1" workbookViewId="0" topLeftCell="A34">
      <selection activeCell="E44" sqref="E44"/>
    </sheetView>
  </sheetViews>
  <sheetFormatPr defaultColWidth="9.00390625" defaultRowHeight="16.5"/>
  <cols>
    <col min="1" max="1" width="5.50390625" style="0" customWidth="1"/>
    <col min="2" max="2" width="3.875" style="0" customWidth="1"/>
    <col min="3" max="3" width="16.625" style="0" customWidth="1"/>
    <col min="4" max="5" width="7.625" style="0" customWidth="1"/>
    <col min="6" max="6" width="8.00390625" style="0" customWidth="1"/>
    <col min="7" max="8" width="7.625" style="0" customWidth="1"/>
    <col min="9" max="9" width="8.00390625" style="0" customWidth="1"/>
    <col min="10" max="10" width="6.625" style="0" customWidth="1"/>
    <col min="11" max="11" width="7.625" style="0" customWidth="1"/>
    <col min="12" max="12" width="8.25390625" style="0" customWidth="1"/>
  </cols>
  <sheetData>
    <row r="1" spans="1:12" ht="49.5" customHeight="1">
      <c r="A1" s="28" t="s">
        <v>52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1" customFormat="1" ht="27.75" customHeight="1">
      <c r="A2" s="29" t="s">
        <v>49</v>
      </c>
      <c r="B2" s="29"/>
      <c r="C2" s="29"/>
      <c r="D2" s="29" t="s">
        <v>53</v>
      </c>
      <c r="E2" s="29"/>
      <c r="F2" s="29"/>
      <c r="G2" s="29" t="s">
        <v>54</v>
      </c>
      <c r="H2" s="29"/>
      <c r="I2" s="29"/>
      <c r="J2" s="30" t="s">
        <v>45</v>
      </c>
      <c r="K2" s="30"/>
      <c r="L2" s="30"/>
    </row>
    <row r="3" spans="1:12" s="1" customFormat="1" ht="41.25" customHeight="1">
      <c r="A3" s="29"/>
      <c r="B3" s="29"/>
      <c r="C3" s="29"/>
      <c r="D3" s="2" t="s">
        <v>46</v>
      </c>
      <c r="E3" s="2" t="s">
        <v>47</v>
      </c>
      <c r="F3" s="2" t="s">
        <v>48</v>
      </c>
      <c r="G3" s="2" t="s">
        <v>46</v>
      </c>
      <c r="H3" s="2" t="s">
        <v>47</v>
      </c>
      <c r="I3" s="2" t="s">
        <v>48</v>
      </c>
      <c r="J3" s="2" t="s">
        <v>46</v>
      </c>
      <c r="K3" s="2" t="s">
        <v>47</v>
      </c>
      <c r="L3" s="2" t="s">
        <v>48</v>
      </c>
    </row>
    <row r="4" spans="1:12" s="1" customFormat="1" ht="15" customHeight="1">
      <c r="A4" s="21" t="s">
        <v>59</v>
      </c>
      <c r="B4" s="24" t="s">
        <v>51</v>
      </c>
      <c r="C4" s="25"/>
      <c r="D4" s="3">
        <f aca="true" t="shared" si="0" ref="D4:D46">E4+F4</f>
        <v>30088</v>
      </c>
      <c r="E4" s="3">
        <v>24831</v>
      </c>
      <c r="F4" s="3">
        <v>5257</v>
      </c>
      <c r="G4" s="3">
        <f aca="true" t="shared" si="1" ref="G4:G46">H4+I4</f>
        <v>23879</v>
      </c>
      <c r="H4" s="3">
        <v>18548</v>
      </c>
      <c r="I4" s="3">
        <v>5331</v>
      </c>
      <c r="J4" s="4">
        <f>IF(G4=0,"-",((D4/G4)-1)*100)</f>
        <v>26.00192637882659</v>
      </c>
      <c r="K4" s="4">
        <f>IF(H4=0,"-",((E4/H4)-1)*100)</f>
        <v>33.874272158723315</v>
      </c>
      <c r="L4" s="4">
        <f>IF(I4=0,"-",((F4/I4)-1)*100)</f>
        <v>-1.388107296942409</v>
      </c>
    </row>
    <row r="5" spans="1:12" s="1" customFormat="1" ht="15" customHeight="1">
      <c r="A5" s="20"/>
      <c r="B5" s="24" t="s">
        <v>4</v>
      </c>
      <c r="C5" s="25"/>
      <c r="D5" s="3">
        <f t="shared" si="0"/>
        <v>98392</v>
      </c>
      <c r="E5" s="3">
        <v>129</v>
      </c>
      <c r="F5" s="3">
        <v>98263</v>
      </c>
      <c r="G5" s="3">
        <f t="shared" si="1"/>
        <v>101563</v>
      </c>
      <c r="H5" s="3">
        <v>124</v>
      </c>
      <c r="I5" s="3">
        <v>101439</v>
      </c>
      <c r="J5" s="4">
        <f aca="true" t="shared" si="2" ref="J5:J46">IF(G5=0,"-",((D5/G5)-1)*100)</f>
        <v>-3.1222000137845485</v>
      </c>
      <c r="K5" s="4">
        <f aca="true" t="shared" si="3" ref="K5:K46">IF(H5=0,"-",((E5/H5)-1)*100)</f>
        <v>4.0322580645161255</v>
      </c>
      <c r="L5" s="4">
        <f aca="true" t="shared" si="4" ref="L5:L46">IF(I5=0,"-",((F5/I5)-1)*100)</f>
        <v>-3.1309456914993206</v>
      </c>
    </row>
    <row r="6" spans="1:12" s="1" customFormat="1" ht="15" customHeight="1">
      <c r="A6" s="20"/>
      <c r="B6" s="24" t="s">
        <v>5</v>
      </c>
      <c r="C6" s="25"/>
      <c r="D6" s="3">
        <f t="shared" si="0"/>
        <v>32744</v>
      </c>
      <c r="E6" s="3">
        <v>428</v>
      </c>
      <c r="F6" s="3">
        <v>32316</v>
      </c>
      <c r="G6" s="3">
        <f t="shared" si="1"/>
        <v>24548</v>
      </c>
      <c r="H6" s="3">
        <v>386</v>
      </c>
      <c r="I6" s="3">
        <v>24162</v>
      </c>
      <c r="J6" s="4">
        <f t="shared" si="2"/>
        <v>33.38764868828419</v>
      </c>
      <c r="K6" s="4">
        <f t="shared" si="3"/>
        <v>10.880829015544036</v>
      </c>
      <c r="L6" s="4">
        <f t="shared" si="4"/>
        <v>33.74720635708965</v>
      </c>
    </row>
    <row r="7" spans="1:12" s="1" customFormat="1" ht="15" customHeight="1">
      <c r="A7" s="20"/>
      <c r="B7" s="24" t="s">
        <v>6</v>
      </c>
      <c r="C7" s="25"/>
      <c r="D7" s="3">
        <f t="shared" si="0"/>
        <v>1522</v>
      </c>
      <c r="E7" s="3">
        <v>1</v>
      </c>
      <c r="F7" s="3">
        <v>1521</v>
      </c>
      <c r="G7" s="3">
        <f t="shared" si="1"/>
        <v>1417</v>
      </c>
      <c r="H7" s="3">
        <v>1</v>
      </c>
      <c r="I7" s="3">
        <v>1416</v>
      </c>
      <c r="J7" s="4">
        <f t="shared" si="2"/>
        <v>7.410021171489056</v>
      </c>
      <c r="K7" s="4">
        <f t="shared" si="3"/>
        <v>0</v>
      </c>
      <c r="L7" s="4">
        <f t="shared" si="4"/>
        <v>7.415254237288127</v>
      </c>
    </row>
    <row r="8" spans="1:12" s="1" customFormat="1" ht="15" customHeight="1">
      <c r="A8" s="20"/>
      <c r="B8" s="24" t="s">
        <v>7</v>
      </c>
      <c r="C8" s="25"/>
      <c r="D8" s="3">
        <f t="shared" si="0"/>
        <v>972</v>
      </c>
      <c r="E8" s="3">
        <v>9</v>
      </c>
      <c r="F8" s="3">
        <v>963</v>
      </c>
      <c r="G8" s="3">
        <f t="shared" si="1"/>
        <v>871</v>
      </c>
      <c r="H8" s="3">
        <v>7</v>
      </c>
      <c r="I8" s="3">
        <v>864</v>
      </c>
      <c r="J8" s="4">
        <f t="shared" si="2"/>
        <v>11.595866819747425</v>
      </c>
      <c r="K8" s="4">
        <f t="shared" si="3"/>
        <v>28.57142857142858</v>
      </c>
      <c r="L8" s="4">
        <f t="shared" si="4"/>
        <v>11.458333333333325</v>
      </c>
    </row>
    <row r="9" spans="1:12" s="1" customFormat="1" ht="15" customHeight="1">
      <c r="A9" s="20"/>
      <c r="B9" s="19" t="s">
        <v>56</v>
      </c>
      <c r="C9" s="5" t="s">
        <v>8</v>
      </c>
      <c r="D9" s="3">
        <f t="shared" si="0"/>
        <v>7702</v>
      </c>
      <c r="E9" s="3">
        <v>44</v>
      </c>
      <c r="F9" s="3">
        <v>7658</v>
      </c>
      <c r="G9" s="3">
        <f t="shared" si="1"/>
        <v>6616</v>
      </c>
      <c r="H9" s="3">
        <v>28</v>
      </c>
      <c r="I9" s="3">
        <v>6588</v>
      </c>
      <c r="J9" s="4">
        <f t="shared" si="2"/>
        <v>16.414752116082234</v>
      </c>
      <c r="K9" s="4">
        <f t="shared" si="3"/>
        <v>57.14285714285714</v>
      </c>
      <c r="L9" s="4">
        <f t="shared" si="4"/>
        <v>16.24165148755312</v>
      </c>
    </row>
    <row r="10" spans="1:12" s="1" customFormat="1" ht="15" customHeight="1">
      <c r="A10" s="20"/>
      <c r="B10" s="20"/>
      <c r="C10" s="5" t="s">
        <v>9</v>
      </c>
      <c r="D10" s="3">
        <f t="shared" si="0"/>
        <v>11286</v>
      </c>
      <c r="E10" s="3">
        <v>33</v>
      </c>
      <c r="F10" s="3">
        <v>11253</v>
      </c>
      <c r="G10" s="3">
        <f t="shared" si="1"/>
        <v>11096</v>
      </c>
      <c r="H10" s="3">
        <v>27</v>
      </c>
      <c r="I10" s="3">
        <v>11069</v>
      </c>
      <c r="J10" s="4">
        <f t="shared" si="2"/>
        <v>1.7123287671232834</v>
      </c>
      <c r="K10" s="4">
        <f t="shared" si="3"/>
        <v>22.222222222222232</v>
      </c>
      <c r="L10" s="4">
        <f t="shared" si="4"/>
        <v>1.6623001174451257</v>
      </c>
    </row>
    <row r="11" spans="1:12" s="1" customFormat="1" ht="15" customHeight="1">
      <c r="A11" s="20"/>
      <c r="B11" s="20"/>
      <c r="C11" s="5" t="s">
        <v>10</v>
      </c>
      <c r="D11" s="3">
        <f t="shared" si="0"/>
        <v>7762</v>
      </c>
      <c r="E11" s="3">
        <v>30</v>
      </c>
      <c r="F11" s="3">
        <v>7732</v>
      </c>
      <c r="G11" s="3">
        <f t="shared" si="1"/>
        <v>8034</v>
      </c>
      <c r="H11" s="3">
        <v>14</v>
      </c>
      <c r="I11" s="3">
        <v>8020</v>
      </c>
      <c r="J11" s="4">
        <f t="shared" si="2"/>
        <v>-3.385611152601442</v>
      </c>
      <c r="K11" s="4">
        <f t="shared" si="3"/>
        <v>114.28571428571428</v>
      </c>
      <c r="L11" s="4">
        <f t="shared" si="4"/>
        <v>-3.5910224438902794</v>
      </c>
    </row>
    <row r="12" spans="1:12" s="1" customFormat="1" ht="15" customHeight="1">
      <c r="A12" s="20"/>
      <c r="B12" s="20"/>
      <c r="C12" s="5" t="s">
        <v>11</v>
      </c>
      <c r="D12" s="3">
        <f t="shared" si="0"/>
        <v>7479</v>
      </c>
      <c r="E12" s="3">
        <v>598</v>
      </c>
      <c r="F12" s="3">
        <v>6881</v>
      </c>
      <c r="G12" s="3">
        <f t="shared" si="1"/>
        <v>6846</v>
      </c>
      <c r="H12" s="3">
        <v>544</v>
      </c>
      <c r="I12" s="3">
        <v>6302</v>
      </c>
      <c r="J12" s="4">
        <f t="shared" si="2"/>
        <v>9.246275197195452</v>
      </c>
      <c r="K12" s="4">
        <f t="shared" si="3"/>
        <v>9.926470588235304</v>
      </c>
      <c r="L12" s="4">
        <f t="shared" si="4"/>
        <v>9.187559504919074</v>
      </c>
    </row>
    <row r="13" spans="1:12" s="1" customFormat="1" ht="15" customHeight="1">
      <c r="A13" s="22"/>
      <c r="B13" s="20"/>
      <c r="C13" s="5" t="s">
        <v>12</v>
      </c>
      <c r="D13" s="3">
        <f t="shared" si="0"/>
        <v>6646</v>
      </c>
      <c r="E13" s="3">
        <v>55</v>
      </c>
      <c r="F13" s="3">
        <v>6591</v>
      </c>
      <c r="G13" s="3">
        <f t="shared" si="1"/>
        <v>6590</v>
      </c>
      <c r="H13" s="3">
        <v>55</v>
      </c>
      <c r="I13" s="3">
        <v>6535</v>
      </c>
      <c r="J13" s="4">
        <f t="shared" si="2"/>
        <v>0.8497723823975623</v>
      </c>
      <c r="K13" s="4">
        <f t="shared" si="3"/>
        <v>0</v>
      </c>
      <c r="L13" s="4">
        <f t="shared" si="4"/>
        <v>0.856924254016822</v>
      </c>
    </row>
    <row r="14" spans="1:12" s="1" customFormat="1" ht="15" customHeight="1">
      <c r="A14" s="22"/>
      <c r="B14" s="9" t="s">
        <v>57</v>
      </c>
      <c r="C14" s="5" t="s">
        <v>13</v>
      </c>
      <c r="D14" s="3">
        <f t="shared" si="0"/>
        <v>6300</v>
      </c>
      <c r="E14" s="3">
        <v>153</v>
      </c>
      <c r="F14" s="3">
        <v>6147</v>
      </c>
      <c r="G14" s="3">
        <f t="shared" si="1"/>
        <v>5142</v>
      </c>
      <c r="H14" s="3">
        <v>114</v>
      </c>
      <c r="I14" s="3">
        <v>5028</v>
      </c>
      <c r="J14" s="4">
        <f t="shared" si="2"/>
        <v>22.52042007001167</v>
      </c>
      <c r="K14" s="4">
        <f t="shared" si="3"/>
        <v>34.210526315789465</v>
      </c>
      <c r="L14" s="4">
        <f t="shared" si="4"/>
        <v>22.25536992840096</v>
      </c>
    </row>
    <row r="15" spans="1:12" s="1" customFormat="1" ht="15" customHeight="1">
      <c r="A15" s="12" t="s">
        <v>60</v>
      </c>
      <c r="B15" s="10" t="s">
        <v>58</v>
      </c>
      <c r="C15" s="5" t="s">
        <v>44</v>
      </c>
      <c r="D15" s="3">
        <f t="shared" si="0"/>
        <v>47175</v>
      </c>
      <c r="E15" s="3">
        <v>913</v>
      </c>
      <c r="F15" s="3">
        <v>46262</v>
      </c>
      <c r="G15" s="3">
        <f t="shared" si="1"/>
        <v>44324</v>
      </c>
      <c r="H15" s="3">
        <v>782</v>
      </c>
      <c r="I15" s="3">
        <v>43542</v>
      </c>
      <c r="J15" s="4">
        <f t="shared" si="2"/>
        <v>6.432181211082022</v>
      </c>
      <c r="K15" s="4">
        <f t="shared" si="3"/>
        <v>16.75191815856778</v>
      </c>
      <c r="L15" s="4">
        <f t="shared" si="4"/>
        <v>6.246842129438246</v>
      </c>
    </row>
    <row r="16" spans="1:12" s="1" customFormat="1" ht="15" customHeight="1">
      <c r="A16" s="7"/>
      <c r="B16" s="24" t="s">
        <v>14</v>
      </c>
      <c r="C16" s="25"/>
      <c r="D16" s="3">
        <f t="shared" si="0"/>
        <v>27028</v>
      </c>
      <c r="E16" s="3">
        <v>21256</v>
      </c>
      <c r="F16" s="3">
        <v>5772</v>
      </c>
      <c r="G16" s="3">
        <f t="shared" si="1"/>
        <v>25727</v>
      </c>
      <c r="H16" s="3">
        <v>19849</v>
      </c>
      <c r="I16" s="3">
        <v>5878</v>
      </c>
      <c r="J16" s="4">
        <f t="shared" si="2"/>
        <v>5.056944066544866</v>
      </c>
      <c r="K16" s="4">
        <f t="shared" si="3"/>
        <v>7.0885183132651575</v>
      </c>
      <c r="L16" s="4">
        <f t="shared" si="4"/>
        <v>-1.803334467505957</v>
      </c>
    </row>
    <row r="17" spans="1:12" s="1" customFormat="1" ht="15" customHeight="1">
      <c r="A17" s="13"/>
      <c r="B17" s="24" t="s">
        <v>15</v>
      </c>
      <c r="C17" s="25"/>
      <c r="D17" s="3">
        <f t="shared" si="0"/>
        <v>237921</v>
      </c>
      <c r="E17" s="3">
        <v>47567</v>
      </c>
      <c r="F17" s="3">
        <v>190354</v>
      </c>
      <c r="G17" s="3">
        <f t="shared" si="1"/>
        <v>222329</v>
      </c>
      <c r="H17" s="3">
        <v>39697</v>
      </c>
      <c r="I17" s="3">
        <v>182632</v>
      </c>
      <c r="J17" s="4">
        <f t="shared" si="2"/>
        <v>7.013030238970175</v>
      </c>
      <c r="K17" s="4">
        <f t="shared" si="3"/>
        <v>19.825175705972754</v>
      </c>
      <c r="L17" s="4">
        <f t="shared" si="4"/>
        <v>4.228174690087161</v>
      </c>
    </row>
    <row r="18" spans="1:12" s="1" customFormat="1" ht="15" customHeight="1">
      <c r="A18" s="21" t="s">
        <v>0</v>
      </c>
      <c r="B18" s="24" t="s">
        <v>16</v>
      </c>
      <c r="C18" s="25"/>
      <c r="D18" s="3">
        <f t="shared" si="0"/>
        <v>4701</v>
      </c>
      <c r="E18" s="3">
        <v>64</v>
      </c>
      <c r="F18" s="3">
        <v>4637</v>
      </c>
      <c r="G18" s="3">
        <f t="shared" si="1"/>
        <v>4133</v>
      </c>
      <c r="H18" s="3">
        <v>54</v>
      </c>
      <c r="I18" s="3">
        <v>4079</v>
      </c>
      <c r="J18" s="4">
        <f t="shared" si="2"/>
        <v>13.743043793854337</v>
      </c>
      <c r="K18" s="4">
        <f t="shared" si="3"/>
        <v>18.518518518518512</v>
      </c>
      <c r="L18" s="4">
        <f t="shared" si="4"/>
        <v>13.679823486148557</v>
      </c>
    </row>
    <row r="19" spans="1:12" s="1" customFormat="1" ht="15" customHeight="1">
      <c r="A19" s="20"/>
      <c r="B19" s="24" t="s">
        <v>17</v>
      </c>
      <c r="C19" s="25"/>
      <c r="D19" s="3">
        <f t="shared" si="0"/>
        <v>30092</v>
      </c>
      <c r="E19" s="3">
        <v>234</v>
      </c>
      <c r="F19" s="3">
        <v>29858</v>
      </c>
      <c r="G19" s="3">
        <f t="shared" si="1"/>
        <v>27712</v>
      </c>
      <c r="H19" s="3">
        <v>170</v>
      </c>
      <c r="I19" s="3">
        <v>27542</v>
      </c>
      <c r="J19" s="4">
        <f t="shared" si="2"/>
        <v>8.588337182448047</v>
      </c>
      <c r="K19" s="4">
        <f t="shared" si="3"/>
        <v>37.64705882352941</v>
      </c>
      <c r="L19" s="4">
        <f t="shared" si="4"/>
        <v>8.408975383051342</v>
      </c>
    </row>
    <row r="20" spans="1:12" s="1" customFormat="1" ht="15" customHeight="1">
      <c r="A20" s="20"/>
      <c r="B20" s="24" t="s">
        <v>18</v>
      </c>
      <c r="C20" s="25"/>
      <c r="D20" s="3">
        <f t="shared" si="0"/>
        <v>142</v>
      </c>
      <c r="E20" s="3">
        <v>3</v>
      </c>
      <c r="F20" s="3">
        <v>139</v>
      </c>
      <c r="G20" s="3">
        <f t="shared" si="1"/>
        <v>145</v>
      </c>
      <c r="H20" s="3">
        <v>4</v>
      </c>
      <c r="I20" s="3">
        <v>141</v>
      </c>
      <c r="J20" s="4">
        <f t="shared" si="2"/>
        <v>-2.0689655172413834</v>
      </c>
      <c r="K20" s="4">
        <f t="shared" si="3"/>
        <v>-25</v>
      </c>
      <c r="L20" s="4">
        <f t="shared" si="4"/>
        <v>-1.4184397163120588</v>
      </c>
    </row>
    <row r="21" spans="1:12" s="1" customFormat="1" ht="15" customHeight="1">
      <c r="A21" s="20"/>
      <c r="B21" s="24" t="s">
        <v>19</v>
      </c>
      <c r="C21" s="25"/>
      <c r="D21" s="3">
        <f t="shared" si="0"/>
        <v>443</v>
      </c>
      <c r="E21" s="3">
        <v>96</v>
      </c>
      <c r="F21" s="3">
        <v>347</v>
      </c>
      <c r="G21" s="3">
        <f t="shared" si="1"/>
        <v>300</v>
      </c>
      <c r="H21" s="3">
        <v>36</v>
      </c>
      <c r="I21" s="3">
        <v>264</v>
      </c>
      <c r="J21" s="4">
        <f t="shared" si="2"/>
        <v>47.66666666666666</v>
      </c>
      <c r="K21" s="4">
        <f t="shared" si="3"/>
        <v>166.66666666666666</v>
      </c>
      <c r="L21" s="4">
        <f t="shared" si="4"/>
        <v>31.439393939393945</v>
      </c>
    </row>
    <row r="22" spans="1:12" s="1" customFormat="1" ht="15" customHeight="1">
      <c r="A22" s="20"/>
      <c r="B22" s="24" t="s">
        <v>20</v>
      </c>
      <c r="C22" s="25"/>
      <c r="D22" s="3">
        <f t="shared" si="0"/>
        <v>65</v>
      </c>
      <c r="E22" s="3">
        <v>20</v>
      </c>
      <c r="F22" s="3">
        <v>45</v>
      </c>
      <c r="G22" s="3">
        <f t="shared" si="1"/>
        <v>88</v>
      </c>
      <c r="H22" s="3">
        <v>15</v>
      </c>
      <c r="I22" s="3">
        <v>73</v>
      </c>
      <c r="J22" s="4">
        <f t="shared" si="2"/>
        <v>-26.136363636363637</v>
      </c>
      <c r="K22" s="4">
        <f t="shared" si="3"/>
        <v>33.33333333333333</v>
      </c>
      <c r="L22" s="4">
        <f t="shared" si="4"/>
        <v>-38.35616438356164</v>
      </c>
    </row>
    <row r="23" spans="1:12" s="1" customFormat="1" ht="15" customHeight="1">
      <c r="A23" s="14" t="s">
        <v>61</v>
      </c>
      <c r="B23" s="24" t="s">
        <v>21</v>
      </c>
      <c r="C23" s="25"/>
      <c r="D23" s="3">
        <f t="shared" si="0"/>
        <v>454</v>
      </c>
      <c r="E23" s="3">
        <v>24</v>
      </c>
      <c r="F23" s="3">
        <v>430</v>
      </c>
      <c r="G23" s="3">
        <f t="shared" si="1"/>
        <v>428</v>
      </c>
      <c r="H23" s="3">
        <v>16</v>
      </c>
      <c r="I23" s="3">
        <v>412</v>
      </c>
      <c r="J23" s="4">
        <f t="shared" si="2"/>
        <v>6.074766355140193</v>
      </c>
      <c r="K23" s="4">
        <f t="shared" si="3"/>
        <v>50</v>
      </c>
      <c r="L23" s="4">
        <f t="shared" si="4"/>
        <v>4.3689320388349495</v>
      </c>
    </row>
    <row r="24" spans="1:12" s="1" customFormat="1" ht="15" customHeight="1">
      <c r="A24" s="13"/>
      <c r="B24" s="24" t="s">
        <v>22</v>
      </c>
      <c r="C24" s="25"/>
      <c r="D24" s="3">
        <f t="shared" si="0"/>
        <v>35897</v>
      </c>
      <c r="E24" s="3">
        <v>441</v>
      </c>
      <c r="F24" s="3">
        <v>35456</v>
      </c>
      <c r="G24" s="3">
        <f t="shared" si="1"/>
        <v>32806</v>
      </c>
      <c r="H24" s="3">
        <v>295</v>
      </c>
      <c r="I24" s="3">
        <v>32511</v>
      </c>
      <c r="J24" s="4">
        <f t="shared" si="2"/>
        <v>9.422056940803515</v>
      </c>
      <c r="K24" s="4">
        <f t="shared" si="3"/>
        <v>49.49152542372881</v>
      </c>
      <c r="L24" s="4">
        <f t="shared" si="4"/>
        <v>9.058472516994254</v>
      </c>
    </row>
    <row r="25" spans="1:12" s="1" customFormat="1" ht="15" customHeight="1">
      <c r="A25" s="21" t="s">
        <v>1</v>
      </c>
      <c r="B25" s="24" t="s">
        <v>23</v>
      </c>
      <c r="C25" s="25"/>
      <c r="D25" s="3">
        <f t="shared" si="0"/>
        <v>321</v>
      </c>
      <c r="E25" s="3">
        <v>2</v>
      </c>
      <c r="F25" s="3">
        <v>319</v>
      </c>
      <c r="G25" s="3">
        <f t="shared" si="1"/>
        <v>260</v>
      </c>
      <c r="H25" s="3">
        <v>1</v>
      </c>
      <c r="I25" s="3">
        <v>259</v>
      </c>
      <c r="J25" s="4">
        <f t="shared" si="2"/>
        <v>23.461538461538467</v>
      </c>
      <c r="K25" s="4">
        <f t="shared" si="3"/>
        <v>100</v>
      </c>
      <c r="L25" s="4">
        <f t="shared" si="4"/>
        <v>23.166023166023166</v>
      </c>
    </row>
    <row r="26" spans="1:12" s="1" customFormat="1" ht="15" customHeight="1">
      <c r="A26" s="22"/>
      <c r="B26" s="24" t="s">
        <v>24</v>
      </c>
      <c r="C26" s="25"/>
      <c r="D26" s="3">
        <f t="shared" si="0"/>
        <v>1920</v>
      </c>
      <c r="E26" s="3">
        <v>16</v>
      </c>
      <c r="F26" s="3">
        <v>1904</v>
      </c>
      <c r="G26" s="3">
        <f t="shared" si="1"/>
        <v>1657</v>
      </c>
      <c r="H26" s="3">
        <v>11</v>
      </c>
      <c r="I26" s="3">
        <v>1646</v>
      </c>
      <c r="J26" s="4">
        <f t="shared" si="2"/>
        <v>15.872057936028972</v>
      </c>
      <c r="K26" s="4">
        <f t="shared" si="3"/>
        <v>45.45454545454546</v>
      </c>
      <c r="L26" s="4">
        <f t="shared" si="4"/>
        <v>15.67436208991495</v>
      </c>
    </row>
    <row r="27" spans="1:12" s="1" customFormat="1" ht="15" customHeight="1">
      <c r="A27" s="22"/>
      <c r="B27" s="24" t="s">
        <v>25</v>
      </c>
      <c r="C27" s="25"/>
      <c r="D27" s="3">
        <f t="shared" si="0"/>
        <v>3193</v>
      </c>
      <c r="E27" s="3">
        <v>19</v>
      </c>
      <c r="F27" s="3">
        <v>3174</v>
      </c>
      <c r="G27" s="3">
        <f t="shared" si="1"/>
        <v>2927</v>
      </c>
      <c r="H27" s="3">
        <v>14</v>
      </c>
      <c r="I27" s="3">
        <v>2913</v>
      </c>
      <c r="J27" s="4">
        <f t="shared" si="2"/>
        <v>9.08780321147933</v>
      </c>
      <c r="K27" s="4">
        <f t="shared" si="3"/>
        <v>35.71428571428572</v>
      </c>
      <c r="L27" s="4">
        <f t="shared" si="4"/>
        <v>8.959835221421208</v>
      </c>
    </row>
    <row r="28" spans="1:12" s="1" customFormat="1" ht="15" customHeight="1">
      <c r="A28" s="22"/>
      <c r="B28" s="24" t="s">
        <v>26</v>
      </c>
      <c r="C28" s="25"/>
      <c r="D28" s="3">
        <f t="shared" si="0"/>
        <v>849</v>
      </c>
      <c r="E28" s="3">
        <v>6</v>
      </c>
      <c r="F28" s="3">
        <v>843</v>
      </c>
      <c r="G28" s="3">
        <f t="shared" si="1"/>
        <v>822</v>
      </c>
      <c r="H28" s="3">
        <v>1</v>
      </c>
      <c r="I28" s="3">
        <v>821</v>
      </c>
      <c r="J28" s="4">
        <f t="shared" si="2"/>
        <v>3.2846715328467058</v>
      </c>
      <c r="K28" s="4">
        <f t="shared" si="3"/>
        <v>500</v>
      </c>
      <c r="L28" s="4">
        <f t="shared" si="4"/>
        <v>2.679658952496955</v>
      </c>
    </row>
    <row r="29" spans="1:12" s="1" customFormat="1" ht="15" customHeight="1">
      <c r="A29" s="22"/>
      <c r="B29" s="24" t="s">
        <v>27</v>
      </c>
      <c r="C29" s="25"/>
      <c r="D29" s="3">
        <f t="shared" si="0"/>
        <v>1054</v>
      </c>
      <c r="E29" s="3">
        <v>5</v>
      </c>
      <c r="F29" s="3">
        <v>1049</v>
      </c>
      <c r="G29" s="3">
        <f t="shared" si="1"/>
        <v>863</v>
      </c>
      <c r="H29" s="3">
        <v>4</v>
      </c>
      <c r="I29" s="3">
        <v>859</v>
      </c>
      <c r="J29" s="4">
        <f t="shared" si="2"/>
        <v>22.13209733487833</v>
      </c>
      <c r="K29" s="4">
        <f t="shared" si="3"/>
        <v>25</v>
      </c>
      <c r="L29" s="4">
        <f t="shared" si="4"/>
        <v>22.118742724097796</v>
      </c>
    </row>
    <row r="30" spans="1:12" s="1" customFormat="1" ht="15" customHeight="1">
      <c r="A30" s="22"/>
      <c r="B30" s="24" t="s">
        <v>50</v>
      </c>
      <c r="C30" s="25"/>
      <c r="D30" s="3">
        <f t="shared" si="0"/>
        <v>478</v>
      </c>
      <c r="E30" s="3">
        <v>3</v>
      </c>
      <c r="F30" s="3">
        <v>475</v>
      </c>
      <c r="G30" s="3">
        <f t="shared" si="1"/>
        <v>473</v>
      </c>
      <c r="H30" s="3">
        <v>6</v>
      </c>
      <c r="I30" s="3">
        <v>467</v>
      </c>
      <c r="J30" s="4">
        <f t="shared" si="2"/>
        <v>1.0570824524312794</v>
      </c>
      <c r="K30" s="4">
        <f t="shared" si="3"/>
        <v>-50</v>
      </c>
      <c r="L30" s="4">
        <f t="shared" si="4"/>
        <v>1.7130620985010614</v>
      </c>
    </row>
    <row r="31" spans="1:12" s="1" customFormat="1" ht="15" customHeight="1">
      <c r="A31" s="22"/>
      <c r="B31" s="24" t="s">
        <v>28</v>
      </c>
      <c r="C31" s="25"/>
      <c r="D31" s="3">
        <f t="shared" si="0"/>
        <v>372</v>
      </c>
      <c r="E31" s="3">
        <v>3</v>
      </c>
      <c r="F31" s="3">
        <v>369</v>
      </c>
      <c r="G31" s="3">
        <f t="shared" si="1"/>
        <v>302</v>
      </c>
      <c r="H31" s="3">
        <v>4</v>
      </c>
      <c r="I31" s="3">
        <v>298</v>
      </c>
      <c r="J31" s="4">
        <f t="shared" si="2"/>
        <v>23.178807947019877</v>
      </c>
      <c r="K31" s="4">
        <f t="shared" si="3"/>
        <v>-25</v>
      </c>
      <c r="L31" s="4">
        <f t="shared" si="4"/>
        <v>23.825503355704704</v>
      </c>
    </row>
    <row r="32" spans="1:12" s="1" customFormat="1" ht="15" customHeight="1">
      <c r="A32" s="22"/>
      <c r="B32" s="24" t="s">
        <v>29</v>
      </c>
      <c r="C32" s="25"/>
      <c r="D32" s="3">
        <f t="shared" si="0"/>
        <v>3712</v>
      </c>
      <c r="E32" s="3">
        <v>15</v>
      </c>
      <c r="F32" s="3">
        <v>3697</v>
      </c>
      <c r="G32" s="3">
        <f t="shared" si="1"/>
        <v>3116</v>
      </c>
      <c r="H32" s="3">
        <v>19</v>
      </c>
      <c r="I32" s="3">
        <v>3097</v>
      </c>
      <c r="J32" s="4">
        <f t="shared" si="2"/>
        <v>19.12708600770219</v>
      </c>
      <c r="K32" s="4">
        <f t="shared" si="3"/>
        <v>-21.052631578947366</v>
      </c>
      <c r="L32" s="4">
        <f t="shared" si="4"/>
        <v>19.373587342589605</v>
      </c>
    </row>
    <row r="33" spans="1:12" s="1" customFormat="1" ht="15" customHeight="1">
      <c r="A33" s="22"/>
      <c r="B33" s="24" t="s">
        <v>30</v>
      </c>
      <c r="C33" s="25"/>
      <c r="D33" s="3">
        <f t="shared" si="0"/>
        <v>383</v>
      </c>
      <c r="E33" s="3">
        <v>1</v>
      </c>
      <c r="F33" s="3">
        <v>382</v>
      </c>
      <c r="G33" s="3">
        <f t="shared" si="1"/>
        <v>372</v>
      </c>
      <c r="H33" s="3">
        <v>3</v>
      </c>
      <c r="I33" s="3">
        <v>369</v>
      </c>
      <c r="J33" s="4">
        <f t="shared" si="2"/>
        <v>2.9569892473118253</v>
      </c>
      <c r="K33" s="4">
        <f t="shared" si="3"/>
        <v>-66.66666666666667</v>
      </c>
      <c r="L33" s="4">
        <f t="shared" si="4"/>
        <v>3.5230352303523116</v>
      </c>
    </row>
    <row r="34" spans="1:12" s="1" customFormat="1" ht="15" customHeight="1">
      <c r="A34" s="22"/>
      <c r="B34" s="24" t="s">
        <v>31</v>
      </c>
      <c r="C34" s="25"/>
      <c r="D34" s="3">
        <f t="shared" si="0"/>
        <v>87</v>
      </c>
      <c r="E34" s="3">
        <v>0</v>
      </c>
      <c r="F34" s="3">
        <v>87</v>
      </c>
      <c r="G34" s="3">
        <f t="shared" si="1"/>
        <v>78</v>
      </c>
      <c r="H34" s="3">
        <v>0</v>
      </c>
      <c r="I34" s="3">
        <v>78</v>
      </c>
      <c r="J34" s="4">
        <f t="shared" si="2"/>
        <v>11.538461538461542</v>
      </c>
      <c r="K34" s="4" t="str">
        <f t="shared" si="3"/>
        <v>-</v>
      </c>
      <c r="L34" s="4">
        <f t="shared" si="4"/>
        <v>11.538461538461542</v>
      </c>
    </row>
    <row r="35" spans="1:12" s="1" customFormat="1" ht="15" customHeight="1">
      <c r="A35" s="14" t="s">
        <v>62</v>
      </c>
      <c r="B35" s="24" t="s">
        <v>32</v>
      </c>
      <c r="C35" s="25"/>
      <c r="D35" s="3">
        <f t="shared" si="0"/>
        <v>550</v>
      </c>
      <c r="E35" s="3">
        <v>1</v>
      </c>
      <c r="F35" s="3">
        <v>549</v>
      </c>
      <c r="G35" s="3">
        <f t="shared" si="1"/>
        <v>463</v>
      </c>
      <c r="H35" s="3">
        <v>2</v>
      </c>
      <c r="I35" s="3">
        <v>461</v>
      </c>
      <c r="J35" s="4">
        <f t="shared" si="2"/>
        <v>18.790496760259188</v>
      </c>
      <c r="K35" s="4">
        <f t="shared" si="3"/>
        <v>-50</v>
      </c>
      <c r="L35" s="4">
        <f t="shared" si="4"/>
        <v>19.088937093275483</v>
      </c>
    </row>
    <row r="36" spans="1:12" s="1" customFormat="1" ht="15" customHeight="1">
      <c r="A36" s="11"/>
      <c r="B36" s="24" t="s">
        <v>33</v>
      </c>
      <c r="C36" s="25"/>
      <c r="D36" s="3">
        <f t="shared" si="0"/>
        <v>2136</v>
      </c>
      <c r="E36" s="3">
        <v>8</v>
      </c>
      <c r="F36" s="3">
        <v>2128</v>
      </c>
      <c r="G36" s="3">
        <f t="shared" si="1"/>
        <v>1908</v>
      </c>
      <c r="H36" s="3">
        <v>3</v>
      </c>
      <c r="I36" s="3">
        <v>1905</v>
      </c>
      <c r="J36" s="4">
        <f t="shared" si="2"/>
        <v>11.949685534591193</v>
      </c>
      <c r="K36" s="4">
        <f t="shared" si="3"/>
        <v>166.66666666666666</v>
      </c>
      <c r="L36" s="4">
        <f t="shared" si="4"/>
        <v>11.706036745406823</v>
      </c>
    </row>
    <row r="37" spans="1:12" s="1" customFormat="1" ht="15" customHeight="1">
      <c r="A37" s="15"/>
      <c r="B37" s="24" t="s">
        <v>34</v>
      </c>
      <c r="C37" s="25"/>
      <c r="D37" s="3">
        <f t="shared" si="0"/>
        <v>15055</v>
      </c>
      <c r="E37" s="3">
        <v>79</v>
      </c>
      <c r="F37" s="3">
        <v>14976</v>
      </c>
      <c r="G37" s="3">
        <f t="shared" si="1"/>
        <v>13241</v>
      </c>
      <c r="H37" s="3">
        <v>68</v>
      </c>
      <c r="I37" s="3">
        <v>13173</v>
      </c>
      <c r="J37" s="4">
        <f t="shared" si="2"/>
        <v>13.699871610905511</v>
      </c>
      <c r="K37" s="4">
        <f t="shared" si="3"/>
        <v>16.176470588235304</v>
      </c>
      <c r="L37" s="4">
        <f t="shared" si="4"/>
        <v>13.687087223867</v>
      </c>
    </row>
    <row r="38" spans="1:12" s="1" customFormat="1" ht="15" customHeight="1">
      <c r="A38" s="23" t="s">
        <v>2</v>
      </c>
      <c r="B38" s="24" t="s">
        <v>35</v>
      </c>
      <c r="C38" s="25"/>
      <c r="D38" s="3">
        <f t="shared" si="0"/>
        <v>6039</v>
      </c>
      <c r="E38" s="3">
        <v>54</v>
      </c>
      <c r="F38" s="3">
        <v>5985</v>
      </c>
      <c r="G38" s="3">
        <f t="shared" si="1"/>
        <v>3878</v>
      </c>
      <c r="H38" s="3">
        <v>47</v>
      </c>
      <c r="I38" s="3">
        <v>3831</v>
      </c>
      <c r="J38" s="4">
        <f t="shared" si="2"/>
        <v>55.72460030943785</v>
      </c>
      <c r="K38" s="4">
        <f t="shared" si="3"/>
        <v>14.893617021276606</v>
      </c>
      <c r="L38" s="4">
        <f t="shared" si="4"/>
        <v>56.22552858261551</v>
      </c>
    </row>
    <row r="39" spans="1:12" s="1" customFormat="1" ht="15" customHeight="1">
      <c r="A39" s="22"/>
      <c r="B39" s="24" t="s">
        <v>36</v>
      </c>
      <c r="C39" s="25"/>
      <c r="D39" s="3">
        <f t="shared" si="0"/>
        <v>929</v>
      </c>
      <c r="E39" s="3">
        <v>27</v>
      </c>
      <c r="F39" s="3">
        <v>902</v>
      </c>
      <c r="G39" s="3">
        <f t="shared" si="1"/>
        <v>939</v>
      </c>
      <c r="H39" s="3">
        <v>16</v>
      </c>
      <c r="I39" s="3">
        <v>923</v>
      </c>
      <c r="J39" s="4">
        <f t="shared" si="2"/>
        <v>-1.0649627263045747</v>
      </c>
      <c r="K39" s="4">
        <f t="shared" si="3"/>
        <v>68.75</v>
      </c>
      <c r="L39" s="4">
        <f t="shared" si="4"/>
        <v>-2.275189599133265</v>
      </c>
    </row>
    <row r="40" spans="1:12" s="1" customFormat="1" ht="15" customHeight="1">
      <c r="A40" s="22"/>
      <c r="B40" s="24" t="s">
        <v>37</v>
      </c>
      <c r="C40" s="25"/>
      <c r="D40" s="3">
        <f t="shared" si="0"/>
        <v>103</v>
      </c>
      <c r="E40" s="3">
        <v>2</v>
      </c>
      <c r="F40" s="3">
        <v>101</v>
      </c>
      <c r="G40" s="3">
        <f t="shared" si="1"/>
        <v>85</v>
      </c>
      <c r="H40" s="3">
        <v>0</v>
      </c>
      <c r="I40" s="3">
        <v>85</v>
      </c>
      <c r="J40" s="4">
        <f t="shared" si="2"/>
        <v>21.176470588235286</v>
      </c>
      <c r="K40" s="4" t="str">
        <f t="shared" si="3"/>
        <v>-</v>
      </c>
      <c r="L40" s="4">
        <f t="shared" si="4"/>
        <v>18.823529411764707</v>
      </c>
    </row>
    <row r="41" spans="1:12" s="1" customFormat="1" ht="15" customHeight="1">
      <c r="A41" s="16" t="s">
        <v>63</v>
      </c>
      <c r="B41" s="24" t="s">
        <v>38</v>
      </c>
      <c r="C41" s="25"/>
      <c r="D41" s="3">
        <f t="shared" si="0"/>
        <v>7071</v>
      </c>
      <c r="E41" s="3">
        <v>83</v>
      </c>
      <c r="F41" s="3">
        <v>6988</v>
      </c>
      <c r="G41" s="3">
        <f t="shared" si="1"/>
        <v>4902</v>
      </c>
      <c r="H41" s="3">
        <v>63</v>
      </c>
      <c r="I41" s="3">
        <v>4839</v>
      </c>
      <c r="J41" s="4">
        <f t="shared" si="2"/>
        <v>44.24724602203183</v>
      </c>
      <c r="K41" s="4">
        <f t="shared" si="3"/>
        <v>31.746031746031743</v>
      </c>
      <c r="L41" s="4">
        <f t="shared" si="4"/>
        <v>44.41000206654267</v>
      </c>
    </row>
    <row r="42" spans="1:12" s="1" customFormat="1" ht="25.5" customHeight="1">
      <c r="A42" s="21" t="s">
        <v>3</v>
      </c>
      <c r="B42" s="24" t="s">
        <v>39</v>
      </c>
      <c r="C42" s="25"/>
      <c r="D42" s="3">
        <f t="shared" si="0"/>
        <v>391</v>
      </c>
      <c r="E42" s="3">
        <v>11</v>
      </c>
      <c r="F42" s="3">
        <v>380</v>
      </c>
      <c r="G42" s="3">
        <f t="shared" si="1"/>
        <v>350</v>
      </c>
      <c r="H42" s="3">
        <v>10</v>
      </c>
      <c r="I42" s="3">
        <v>340</v>
      </c>
      <c r="J42" s="4">
        <f t="shared" si="2"/>
        <v>11.714285714285722</v>
      </c>
      <c r="K42" s="4">
        <f t="shared" si="3"/>
        <v>10.000000000000009</v>
      </c>
      <c r="L42" s="4">
        <f t="shared" si="4"/>
        <v>11.764705882352944</v>
      </c>
    </row>
    <row r="43" spans="1:12" s="1" customFormat="1" ht="25.5" customHeight="1">
      <c r="A43" s="22"/>
      <c r="B43" s="24" t="s">
        <v>40</v>
      </c>
      <c r="C43" s="25"/>
      <c r="D43" s="3">
        <f t="shared" si="0"/>
        <v>225</v>
      </c>
      <c r="E43" s="3">
        <v>1</v>
      </c>
      <c r="F43" s="3">
        <v>224</v>
      </c>
      <c r="G43" s="3">
        <f t="shared" si="1"/>
        <v>177</v>
      </c>
      <c r="H43" s="3">
        <v>0</v>
      </c>
      <c r="I43" s="3">
        <v>177</v>
      </c>
      <c r="J43" s="4">
        <f t="shared" si="2"/>
        <v>27.118644067796605</v>
      </c>
      <c r="K43" s="4" t="str">
        <f t="shared" si="3"/>
        <v>-</v>
      </c>
      <c r="L43" s="4">
        <f t="shared" si="4"/>
        <v>26.55367231638419</v>
      </c>
    </row>
    <row r="44" spans="1:12" s="1" customFormat="1" ht="19.5" customHeight="1">
      <c r="A44" s="17" t="s">
        <v>64</v>
      </c>
      <c r="B44" s="24" t="s">
        <v>41</v>
      </c>
      <c r="C44" s="25"/>
      <c r="D44" s="3">
        <f t="shared" si="0"/>
        <v>616</v>
      </c>
      <c r="E44" s="3">
        <v>12</v>
      </c>
      <c r="F44" s="3">
        <v>604</v>
      </c>
      <c r="G44" s="3">
        <f t="shared" si="1"/>
        <v>527</v>
      </c>
      <c r="H44" s="3">
        <v>10</v>
      </c>
      <c r="I44" s="3">
        <v>517</v>
      </c>
      <c r="J44" s="4">
        <f t="shared" si="2"/>
        <v>16.88804554079697</v>
      </c>
      <c r="K44" s="4">
        <f t="shared" si="3"/>
        <v>19.999999999999996</v>
      </c>
      <c r="L44" s="4">
        <f t="shared" si="4"/>
        <v>16.827852998065772</v>
      </c>
    </row>
    <row r="45" spans="1:12" s="1" customFormat="1" ht="15" customHeight="1">
      <c r="A45" s="6"/>
      <c r="B45" s="26" t="s">
        <v>42</v>
      </c>
      <c r="C45" s="27"/>
      <c r="D45" s="3">
        <f t="shared" si="0"/>
        <v>882</v>
      </c>
      <c r="E45" s="3">
        <v>94</v>
      </c>
      <c r="F45" s="3">
        <v>788</v>
      </c>
      <c r="G45" s="3">
        <f t="shared" si="1"/>
        <v>393</v>
      </c>
      <c r="H45" s="3">
        <v>120</v>
      </c>
      <c r="I45" s="3">
        <v>273</v>
      </c>
      <c r="J45" s="4">
        <f t="shared" si="2"/>
        <v>124.42748091603053</v>
      </c>
      <c r="K45" s="4">
        <f t="shared" si="3"/>
        <v>-21.666666666666668</v>
      </c>
      <c r="L45" s="4">
        <f t="shared" si="4"/>
        <v>188.64468864468864</v>
      </c>
    </row>
    <row r="46" spans="1:12" s="1" customFormat="1" ht="15" customHeight="1">
      <c r="A46" s="6"/>
      <c r="B46" s="26" t="s">
        <v>43</v>
      </c>
      <c r="C46" s="27"/>
      <c r="D46" s="3">
        <f t="shared" si="0"/>
        <v>297442</v>
      </c>
      <c r="E46" s="3">
        <v>48276</v>
      </c>
      <c r="F46" s="3">
        <v>249166</v>
      </c>
      <c r="G46" s="3">
        <f t="shared" si="1"/>
        <v>274198</v>
      </c>
      <c r="H46" s="3">
        <v>40253</v>
      </c>
      <c r="I46" s="3">
        <v>233945</v>
      </c>
      <c r="J46" s="4">
        <f t="shared" si="2"/>
        <v>8.477085901428904</v>
      </c>
      <c r="K46" s="4">
        <f t="shared" si="3"/>
        <v>19.931433681961597</v>
      </c>
      <c r="L46" s="4">
        <f t="shared" si="4"/>
        <v>6.506230096817633</v>
      </c>
    </row>
    <row r="47" spans="1:12" s="1" customFormat="1" ht="15" customHeight="1">
      <c r="A47" s="8" t="s">
        <v>65</v>
      </c>
      <c r="B47"/>
      <c r="C47"/>
      <c r="D47"/>
      <c r="E47"/>
      <c r="F47"/>
      <c r="G47"/>
      <c r="H47"/>
      <c r="I47"/>
      <c r="J47"/>
      <c r="K47"/>
      <c r="L47"/>
    </row>
    <row r="48" spans="1:12" s="1" customFormat="1" ht="15" customHeight="1">
      <c r="A48" s="18" t="s">
        <v>55</v>
      </c>
      <c r="B48" s="18"/>
      <c r="C48" s="18"/>
      <c r="D48" s="18"/>
      <c r="E48" s="18"/>
      <c r="F48" s="18"/>
      <c r="G48"/>
      <c r="H48"/>
      <c r="I48"/>
      <c r="J48"/>
      <c r="K48"/>
      <c r="L48"/>
    </row>
    <row r="49" spans="1:12" s="1" customFormat="1" ht="15" customHeight="1">
      <c r="A49"/>
      <c r="B49"/>
      <c r="C49"/>
      <c r="D49"/>
      <c r="E49"/>
      <c r="F49"/>
      <c r="G49"/>
      <c r="H49"/>
      <c r="I49"/>
      <c r="J49"/>
      <c r="K49"/>
      <c r="L49"/>
    </row>
  </sheetData>
  <mergeCells count="48">
    <mergeCell ref="B26:C26"/>
    <mergeCell ref="B4:C4"/>
    <mergeCell ref="A1:L1"/>
    <mergeCell ref="A2:C3"/>
    <mergeCell ref="D2:F2"/>
    <mergeCell ref="G2:I2"/>
    <mergeCell ref="J2:L2"/>
    <mergeCell ref="B17:C17"/>
    <mergeCell ref="B8:C8"/>
    <mergeCell ref="B5:C5"/>
    <mergeCell ref="B18:C18"/>
    <mergeCell ref="B23:C23"/>
    <mergeCell ref="B24:C24"/>
    <mergeCell ref="B7:C7"/>
    <mergeCell ref="B16:C16"/>
    <mergeCell ref="B19:C19"/>
    <mergeCell ref="B6:C6"/>
    <mergeCell ref="B20:C20"/>
    <mergeCell ref="B21:C21"/>
    <mergeCell ref="B22:C22"/>
    <mergeCell ref="B25:C25"/>
    <mergeCell ref="B27:C27"/>
    <mergeCell ref="B28:C28"/>
    <mergeCell ref="B31:C31"/>
    <mergeCell ref="B32:C32"/>
    <mergeCell ref="B30:C30"/>
    <mergeCell ref="B29:C29"/>
    <mergeCell ref="B40:C40"/>
    <mergeCell ref="B38:C38"/>
    <mergeCell ref="B33:C33"/>
    <mergeCell ref="B34:C34"/>
    <mergeCell ref="B35:C35"/>
    <mergeCell ref="B36:C36"/>
    <mergeCell ref="B39:C39"/>
    <mergeCell ref="B41:C41"/>
    <mergeCell ref="B42:C42"/>
    <mergeCell ref="B43:C43"/>
    <mergeCell ref="B45:C45"/>
    <mergeCell ref="A48:F48"/>
    <mergeCell ref="B9:B13"/>
    <mergeCell ref="A4:A14"/>
    <mergeCell ref="A18:A22"/>
    <mergeCell ref="A25:A34"/>
    <mergeCell ref="A38:A40"/>
    <mergeCell ref="A42:A43"/>
    <mergeCell ref="B44:C44"/>
    <mergeCell ref="B46:C46"/>
    <mergeCell ref="B37:C37"/>
  </mergeCells>
  <printOptions horizontalCentered="1"/>
  <pageMargins left="0.3937007874015748" right="0.3937007874015748" top="0.3937007874015748" bottom="0.3937007874015748" header="0.3937007874015748" footer="0.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user</cp:lastModifiedBy>
  <cp:lastPrinted>2005-03-31T06:59:16Z</cp:lastPrinted>
  <dcterms:created xsi:type="dcterms:W3CDTF">2000-09-20T06:55:14Z</dcterms:created>
  <dcterms:modified xsi:type="dcterms:W3CDTF">2008-03-18T06:57:36Z</dcterms:modified>
  <cp:category/>
  <cp:version/>
  <cp:contentType/>
  <cp:contentStatus/>
</cp:coreProperties>
</file>