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humeikao\Desktop\"/>
    </mc:Choice>
  </mc:AlternateContent>
  <bookViews>
    <workbookView xWindow="0" yWindow="0" windowWidth="23040" windowHeight="9132"/>
  </bookViews>
  <sheets>
    <sheet name="明細表- 以類型分"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<sst xmlns="http://schemas.openxmlformats.org/spreadsheetml/2006/main" count="1448" uniqueCount="517">
  <si>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110年3月主要觀光遊憩據點遊客人次統計
Visitors to the Principal Scenic Spots in Taiwan 
by Month, March, 2021</t>
  </si>
  <si>
    <t>類型
Type</t>
    <phoneticPr fontId="2" type="noConversion"/>
  </si>
  <si>
    <t>觀光遊憩區
Scenic Spots</t>
    <phoneticPr fontId="2" type="noConversion"/>
  </si>
  <si>
    <t>縣市
City/Country</t>
    <phoneticPr fontId="2" type="noConversion"/>
  </si>
  <si>
    <t>110年3月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</si>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</sst>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tabSelected="1" workbookViewId="0">
      <pane ySplit="3" topLeftCell="A343" activePane="bottomLeft" state="frozen"/>
      <selection pane="bottomLeft" activeCell="H73" sqref="H73"/>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8.21875" customWidth="1"/>
    <col min="7" max="7" width="9.3320312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6" x14ac:dyDescent="0.3">
      <c r="A5" s="8" t="s">
        <v>9</v>
      </c>
      <c r="B5" s="9" t="s">
        <v>11</v>
      </c>
      <c r="C5" s="9" t="s">
        <v>12</v>
      </c>
      <c r="D5" s="10">
        <v>9338</v>
      </c>
      <c r="E5" s="10">
        <v>12992</v>
      </c>
      <c r="F5" s="11">
        <f t="shared" ref="F5:F12" si="0">D5-E5</f>
        <v>-3654</v>
      </c>
      <c r="G5" s="12">
        <f t="shared" ref="G5:G12" si="1">IF(E5&lt;&gt;0,(D5-E5)/E5*100,"-")</f>
        <v>-28.125</v>
      </c>
      <c r="H5" s="9" t="s">
        <v>13</v>
      </c>
    </row>
    <row r="6" spans="1:8" ht="27.6" x14ac:dyDescent="0.3">
      <c r="A6" s="8" t="s">
        <v>9</v>
      </c>
      <c r="B6" s="9" t="s">
        <v>14</v>
      </c>
      <c r="C6" s="9" t="s">
        <v>12</v>
      </c>
      <c r="D6" s="10">
        <v>4925</v>
      </c>
      <c r="E6" s="10">
        <v>8295</v>
      </c>
      <c r="F6" s="11">
        <f t="shared" si="0"/>
        <v>-3370</v>
      </c>
      <c r="G6" s="12">
        <f t="shared" si="1"/>
        <v>-40.626883664858347</v>
      </c>
      <c r="H6" s="9" t="s">
        <v>15</v>
      </c>
    </row>
    <row r="7" spans="1:8" ht="27.6" x14ac:dyDescent="0.3">
      <c r="A7" s="8" t="s">
        <v>9</v>
      </c>
      <c r="B7" s="9" t="s">
        <v>16</v>
      </c>
      <c r="C7" s="9" t="s">
        <v>12</v>
      </c>
      <c r="D7" s="10">
        <v>572943</v>
      </c>
      <c r="E7" s="10">
        <v>395529</v>
      </c>
      <c r="F7" s="11">
        <f t="shared" si="0"/>
        <v>177414</v>
      </c>
      <c r="G7" s="12">
        <f t="shared" si="1"/>
        <v>44.85486525640345</v>
      </c>
      <c r="H7" s="9" t="s">
        <v>17</v>
      </c>
    </row>
    <row r="8" spans="1:8" ht="27.6" x14ac:dyDescent="0.3">
      <c r="A8" s="8" t="s">
        <v>9</v>
      </c>
      <c r="B8" s="9" t="s">
        <v>18</v>
      </c>
      <c r="C8" s="9" t="s">
        <v>12</v>
      </c>
      <c r="D8" s="10">
        <v>33538</v>
      </c>
      <c r="E8" s="10">
        <v>51122</v>
      </c>
      <c r="F8" s="11">
        <f t="shared" si="0"/>
        <v>-17584</v>
      </c>
      <c r="G8" s="12">
        <f t="shared" si="1"/>
        <v>-34.396150385352684</v>
      </c>
      <c r="H8" s="9" t="s">
        <v>19</v>
      </c>
    </row>
    <row r="9" spans="1:8" ht="27.6" x14ac:dyDescent="0.3">
      <c r="A9" s="8" t="s">
        <v>9</v>
      </c>
      <c r="B9" s="9" t="s">
        <v>20</v>
      </c>
      <c r="C9" s="9" t="s">
        <v>12</v>
      </c>
      <c r="D9" s="10">
        <v>115274</v>
      </c>
      <c r="E9" s="10">
        <v>73930</v>
      </c>
      <c r="F9" s="11">
        <f t="shared" si="0"/>
        <v>41344</v>
      </c>
      <c r="G9" s="12">
        <f t="shared" si="1"/>
        <v>55.923170566752333</v>
      </c>
      <c r="H9" s="9" t="s">
        <v>19</v>
      </c>
    </row>
    <row r="10" spans="1:8" ht="27.6" x14ac:dyDescent="0.3">
      <c r="A10" s="8" t="s">
        <v>9</v>
      </c>
      <c r="B10" s="9" t="s">
        <v>21</v>
      </c>
      <c r="C10" s="9" t="s">
        <v>12</v>
      </c>
      <c r="D10" s="10">
        <v>29314</v>
      </c>
      <c r="E10" s="10">
        <v>24238</v>
      </c>
      <c r="F10" s="11">
        <f t="shared" si="0"/>
        <v>5076</v>
      </c>
      <c r="G10" s="12">
        <f t="shared" si="1"/>
        <v>20.942321973760212</v>
      </c>
      <c r="H10" s="9" t="s">
        <v>19</v>
      </c>
    </row>
    <row r="11" spans="1:8" ht="27.6" x14ac:dyDescent="0.3">
      <c r="A11" s="8" t="s">
        <v>9</v>
      </c>
      <c r="B11" s="9" t="s">
        <v>22</v>
      </c>
      <c r="C11" s="9" t="s">
        <v>12</v>
      </c>
      <c r="D11" s="10">
        <v>36986</v>
      </c>
      <c r="E11" s="10">
        <v>58151</v>
      </c>
      <c r="F11" s="11">
        <f t="shared" si="0"/>
        <v>-21165</v>
      </c>
      <c r="G11" s="12">
        <f t="shared" si="1"/>
        <v>-36.396622586026034</v>
      </c>
      <c r="H11" s="9" t="s">
        <v>23</v>
      </c>
    </row>
    <row r="12" spans="1:8" ht="27.6" x14ac:dyDescent="0.3">
      <c r="A12" s="8" t="s">
        <v>9</v>
      </c>
      <c r="B12" s="9" t="s">
        <v>24</v>
      </c>
      <c r="C12" s="9" t="s">
        <v>12</v>
      </c>
      <c r="D12" s="10">
        <v>37515</v>
      </c>
      <c r="E12" s="10">
        <v>32642</v>
      </c>
      <c r="F12" s="11">
        <f t="shared" si="0"/>
        <v>4873</v>
      </c>
      <c r="G12" s="12">
        <f t="shared" si="1"/>
        <v>14.928619569879299</v>
      </c>
      <c r="H12" s="9" t="s">
        <v>23</v>
      </c>
    </row>
    <row r="13" spans="1:8" ht="27.6" x14ac:dyDescent="0.3">
      <c r="A13" s="8" t="s">
        <v>9</v>
      </c>
      <c r="B13" s="9" t="s">
        <v>25</v>
      </c>
      <c r="C13" s="9" t="s">
        <v>26</v>
      </c>
      <c r="D13" s="10" t="s">
        <v>26</v>
      </c>
      <c r="E13" s="10" t="s">
        <v>26</v>
      </c>
      <c r="F13" s="11" t="s">
        <v>26</v>
      </c>
      <c r="G13" s="12" t="s">
        <v>26</v>
      </c>
      <c r="H13" s="9" t="s">
        <v>26</v>
      </c>
    </row>
    <row r="14" spans="1:8" ht="27.6" x14ac:dyDescent="0.3">
      <c r="A14" s="8" t="s">
        <v>9</v>
      </c>
      <c r="B14" s="9" t="s">
        <v>27</v>
      </c>
      <c r="C14" s="9" t="s">
        <v>28</v>
      </c>
      <c r="D14" s="10">
        <v>64606</v>
      </c>
      <c r="E14" s="10">
        <v>48327</v>
      </c>
      <c r="F14" s="11">
        <f>D14-E14</f>
        <v>16279</v>
      </c>
      <c r="G14" s="12">
        <f>IF(E14&lt;&gt;0,(D14-E14)/E14*100,"-")</f>
        <v>33.68510356529476</v>
      </c>
      <c r="H14" s="9" t="s">
        <v>29</v>
      </c>
    </row>
    <row r="15" spans="1:8" ht="27.6" x14ac:dyDescent="0.3">
      <c r="A15" s="8" t="s">
        <v>9</v>
      </c>
      <c r="B15" s="9" t="s">
        <v>30</v>
      </c>
      <c r="C15" s="9" t="s">
        <v>31</v>
      </c>
      <c r="D15" s="10">
        <v>3704</v>
      </c>
      <c r="E15" s="10">
        <v>7437</v>
      </c>
      <c r="F15" s="11">
        <f>D15-E15</f>
        <v>-3733</v>
      </c>
      <c r="G15" s="12">
        <f>IF(E15&lt;&gt;0,(D15-E15)/E15*100,"-")</f>
        <v>-50.194971090493482</v>
      </c>
      <c r="H15" s="9" t="s">
        <v>32</v>
      </c>
    </row>
    <row r="16" spans="1:8" ht="27.6" x14ac:dyDescent="0.3">
      <c r="A16" s="8" t="s">
        <v>9</v>
      </c>
      <c r="B16" s="9" t="s">
        <v>33</v>
      </c>
      <c r="C16" s="9" t="s">
        <v>34</v>
      </c>
      <c r="D16" s="10">
        <v>26708</v>
      </c>
      <c r="E16" s="10">
        <v>27279</v>
      </c>
      <c r="F16" s="11">
        <f>D16-E16</f>
        <v>-571</v>
      </c>
      <c r="G16" s="12">
        <f>IF(E16&lt;&gt;0,(D16-E16)/E16*100,"-")</f>
        <v>-2.0931852340628323</v>
      </c>
      <c r="H16" s="9" t="s">
        <v>29</v>
      </c>
    </row>
    <row r="17" spans="1:8" ht="27.6" x14ac:dyDescent="0.3">
      <c r="A17" s="8" t="s">
        <v>9</v>
      </c>
      <c r="B17" s="9" t="s">
        <v>35</v>
      </c>
      <c r="C17" s="9" t="s">
        <v>28</v>
      </c>
      <c r="D17" s="10">
        <v>9732</v>
      </c>
      <c r="E17" s="10">
        <v>5554</v>
      </c>
      <c r="F17" s="11">
        <f>D17-E17</f>
        <v>4178</v>
      </c>
      <c r="G17" s="12">
        <f>IF(E17&lt;&gt;0,(D17-E17)/E17*100,"-")</f>
        <v>75.225063017644942</v>
      </c>
      <c r="H17" s="9" t="s">
        <v>32</v>
      </c>
    </row>
    <row r="18" spans="1:8" ht="27.6" x14ac:dyDescent="0.3">
      <c r="A18" s="8" t="s">
        <v>9</v>
      </c>
      <c r="B18" s="9" t="s">
        <v>36</v>
      </c>
      <c r="C18" s="9" t="s">
        <v>28</v>
      </c>
      <c r="D18" s="10">
        <v>5019</v>
      </c>
      <c r="E18" s="10">
        <v>3061</v>
      </c>
      <c r="F18" s="11">
        <f>D18-E18</f>
        <v>1958</v>
      </c>
      <c r="G18" s="12">
        <f>IF(E18&lt;&gt;0,(D18-E18)/E18*100,"-")</f>
        <v>63.96602417510617</v>
      </c>
      <c r="H18" s="9" t="s">
        <v>37</v>
      </c>
    </row>
    <row r="19" spans="1:8" ht="27.6" x14ac:dyDescent="0.3">
      <c r="A19" s="8" t="s">
        <v>9</v>
      </c>
      <c r="B19" s="9" t="s">
        <v>38</v>
      </c>
      <c r="C19" s="9" t="s">
        <v>26</v>
      </c>
      <c r="D19" s="10" t="s">
        <v>26</v>
      </c>
      <c r="E19" s="10" t="s">
        <v>26</v>
      </c>
      <c r="F19" s="11" t="s">
        <v>26</v>
      </c>
      <c r="G19" s="12" t="s">
        <v>26</v>
      </c>
      <c r="H19" s="9" t="s">
        <v>26</v>
      </c>
    </row>
    <row r="20" spans="1:8" ht="27.6" x14ac:dyDescent="0.3">
      <c r="A20" s="8" t="s">
        <v>9</v>
      </c>
      <c r="B20" s="9" t="s">
        <v>39</v>
      </c>
      <c r="C20" s="9" t="s">
        <v>40</v>
      </c>
      <c r="D20" s="10">
        <v>38820</v>
      </c>
      <c r="E20" s="10">
        <v>28503</v>
      </c>
      <c r="F20" s="11">
        <f>D20-E20</f>
        <v>10317</v>
      </c>
      <c r="G20" s="12">
        <f>IF(E20&lt;&gt;0,(D20-E20)/E20*100,"-")</f>
        <v>36.196189874750026</v>
      </c>
      <c r="H20" s="9" t="s">
        <v>41</v>
      </c>
    </row>
    <row r="21" spans="1:8" ht="27.6" x14ac:dyDescent="0.3">
      <c r="A21" s="8" t="s">
        <v>9</v>
      </c>
      <c r="B21" s="9" t="s">
        <v>42</v>
      </c>
      <c r="C21" s="9" t="s">
        <v>40</v>
      </c>
      <c r="D21" s="10">
        <v>17105</v>
      </c>
      <c r="E21" s="10">
        <v>6333</v>
      </c>
      <c r="F21" s="11">
        <f>D21-E21</f>
        <v>10772</v>
      </c>
      <c r="G21" s="12">
        <f>IF(E21&lt;&gt;0,(D21-E21)/E21*100,"-")</f>
        <v>170.09316279804202</v>
      </c>
      <c r="H21" s="9" t="s">
        <v>41</v>
      </c>
    </row>
    <row r="22" spans="1:8" ht="27.6" x14ac:dyDescent="0.3">
      <c r="A22" s="8" t="s">
        <v>9</v>
      </c>
      <c r="B22" s="9" t="s">
        <v>43</v>
      </c>
      <c r="C22" s="9" t="s">
        <v>40</v>
      </c>
      <c r="D22" s="10">
        <v>8451</v>
      </c>
      <c r="E22" s="10">
        <v>9200</v>
      </c>
      <c r="F22" s="11">
        <f>D22-E22</f>
        <v>-749</v>
      </c>
      <c r="G22" s="12">
        <f>IF(E22&lt;&gt;0,(D22-E22)/E22*100,"-")</f>
        <v>-8.141304347826086</v>
      </c>
      <c r="H22" s="9" t="s">
        <v>41</v>
      </c>
    </row>
    <row r="23" spans="1:8" ht="27.6" x14ac:dyDescent="0.3">
      <c r="A23" s="8" t="s">
        <v>9</v>
      </c>
      <c r="B23" s="9" t="s">
        <v>44</v>
      </c>
      <c r="C23" s="9" t="s">
        <v>45</v>
      </c>
      <c r="D23" s="10">
        <v>18464</v>
      </c>
      <c r="E23" s="10">
        <v>11269</v>
      </c>
      <c r="F23" s="11">
        <f>D23-E23</f>
        <v>7195</v>
      </c>
      <c r="G23" s="12">
        <f>IF(E23&lt;&gt;0,(D23-E23)/E23*100,"-")</f>
        <v>63.84772384417429</v>
      </c>
      <c r="H23" s="9" t="s">
        <v>41</v>
      </c>
    </row>
    <row r="24" spans="1:8" ht="27.6" x14ac:dyDescent="0.3">
      <c r="A24" s="8" t="s">
        <v>9</v>
      </c>
      <c r="B24" s="9" t="s">
        <v>46</v>
      </c>
      <c r="C24" s="9" t="s">
        <v>26</v>
      </c>
      <c r="D24" s="10" t="s">
        <v>26</v>
      </c>
      <c r="E24" s="10" t="s">
        <v>26</v>
      </c>
      <c r="F24" s="11" t="s">
        <v>26</v>
      </c>
      <c r="G24" s="12" t="s">
        <v>26</v>
      </c>
      <c r="H24" s="9" t="s">
        <v>26</v>
      </c>
    </row>
    <row r="25" spans="1:8" ht="55.2" x14ac:dyDescent="0.3">
      <c r="A25" s="8" t="s">
        <v>9</v>
      </c>
      <c r="B25" s="9" t="s">
        <v>47</v>
      </c>
      <c r="C25" s="9" t="s">
        <v>48</v>
      </c>
      <c r="D25" s="10">
        <v>3235</v>
      </c>
      <c r="E25" s="10">
        <v>1060</v>
      </c>
      <c r="F25" s="11">
        <f t="shared" ref="F25:F32" si="2">D25-E25</f>
        <v>2175</v>
      </c>
      <c r="G25" s="12">
        <f t="shared" ref="G25:G32" si="3">IF(E25&lt;&gt;0,(D25-E25)/E25*100,"-")</f>
        <v>205.18867924528303</v>
      </c>
      <c r="H25" s="9" t="s">
        <v>32</v>
      </c>
    </row>
    <row r="26" spans="1:8" ht="27.6" x14ac:dyDescent="0.3">
      <c r="A26" s="8" t="s">
        <v>9</v>
      </c>
      <c r="B26" s="9" t="s">
        <v>49</v>
      </c>
      <c r="C26" s="9" t="s">
        <v>48</v>
      </c>
      <c r="D26" s="10">
        <v>27792</v>
      </c>
      <c r="E26" s="10">
        <v>19965</v>
      </c>
      <c r="F26" s="11">
        <f t="shared" si="2"/>
        <v>7827</v>
      </c>
      <c r="G26" s="12">
        <f t="shared" si="3"/>
        <v>39.203606311044325</v>
      </c>
      <c r="H26" s="9" t="s">
        <v>50</v>
      </c>
    </row>
    <row r="27" spans="1:8" ht="27.6" x14ac:dyDescent="0.3">
      <c r="A27" s="8" t="s">
        <v>9</v>
      </c>
      <c r="B27" s="9" t="s">
        <v>51</v>
      </c>
      <c r="C27" s="9" t="s">
        <v>48</v>
      </c>
      <c r="D27" s="10">
        <v>9778</v>
      </c>
      <c r="E27" s="10">
        <v>8911</v>
      </c>
      <c r="F27" s="11">
        <f t="shared" si="2"/>
        <v>867</v>
      </c>
      <c r="G27" s="12">
        <f t="shared" si="3"/>
        <v>9.729547749971946</v>
      </c>
      <c r="H27" s="9" t="s">
        <v>50</v>
      </c>
    </row>
    <row r="28" spans="1:8" ht="27.6" x14ac:dyDescent="0.3">
      <c r="A28" s="8" t="s">
        <v>9</v>
      </c>
      <c r="B28" s="9" t="s">
        <v>52</v>
      </c>
      <c r="C28" s="9" t="s">
        <v>48</v>
      </c>
      <c r="D28" s="10">
        <v>11247</v>
      </c>
      <c r="E28" s="10">
        <v>5734</v>
      </c>
      <c r="F28" s="11">
        <f t="shared" si="2"/>
        <v>5513</v>
      </c>
      <c r="G28" s="12">
        <f t="shared" si="3"/>
        <v>96.145797000348793</v>
      </c>
      <c r="H28" s="9" t="s">
        <v>50</v>
      </c>
    </row>
    <row r="29" spans="1:8" ht="27.6" x14ac:dyDescent="0.3">
      <c r="A29" s="8" t="s">
        <v>9</v>
      </c>
      <c r="B29" s="9" t="s">
        <v>53</v>
      </c>
      <c r="C29" s="9" t="s">
        <v>48</v>
      </c>
      <c r="D29" s="10">
        <v>11070</v>
      </c>
      <c r="E29" s="10">
        <v>5248</v>
      </c>
      <c r="F29" s="11">
        <f t="shared" si="2"/>
        <v>5822</v>
      </c>
      <c r="G29" s="12">
        <f t="shared" si="3"/>
        <v>110.9375</v>
      </c>
      <c r="H29" s="9" t="s">
        <v>54</v>
      </c>
    </row>
    <row r="30" spans="1:8" ht="27.6" x14ac:dyDescent="0.3">
      <c r="A30" s="8" t="s">
        <v>9</v>
      </c>
      <c r="B30" s="9" t="s">
        <v>55</v>
      </c>
      <c r="C30" s="9" t="s">
        <v>48</v>
      </c>
      <c r="D30" s="10">
        <v>24784</v>
      </c>
      <c r="E30" s="10">
        <v>7636</v>
      </c>
      <c r="F30" s="11">
        <f t="shared" si="2"/>
        <v>17148</v>
      </c>
      <c r="G30" s="12">
        <f t="shared" si="3"/>
        <v>224.56783656364587</v>
      </c>
      <c r="H30" s="9" t="s">
        <v>54</v>
      </c>
    </row>
    <row r="31" spans="1:8" ht="27.6" x14ac:dyDescent="0.3">
      <c r="A31" s="8" t="s">
        <v>9</v>
      </c>
      <c r="B31" s="9" t="s">
        <v>56</v>
      </c>
      <c r="C31" s="9" t="s">
        <v>48</v>
      </c>
      <c r="D31" s="10">
        <v>5627</v>
      </c>
      <c r="E31" s="10">
        <v>3506</v>
      </c>
      <c r="F31" s="11">
        <f t="shared" si="2"/>
        <v>2121</v>
      </c>
      <c r="G31" s="12">
        <f t="shared" si="3"/>
        <v>60.496292070735876</v>
      </c>
      <c r="H31" s="9" t="s">
        <v>57</v>
      </c>
    </row>
    <row r="32" spans="1:8" ht="41.4" x14ac:dyDescent="0.3">
      <c r="A32" s="8" t="s">
        <v>9</v>
      </c>
      <c r="B32" s="9" t="s">
        <v>58</v>
      </c>
      <c r="C32" s="9" t="s">
        <v>48</v>
      </c>
      <c r="D32" s="10">
        <v>6592</v>
      </c>
      <c r="E32" s="10">
        <v>5781</v>
      </c>
      <c r="F32" s="11">
        <f t="shared" si="2"/>
        <v>811</v>
      </c>
      <c r="G32" s="12">
        <f t="shared" si="3"/>
        <v>14.028714755232658</v>
      </c>
      <c r="H32" s="9" t="s">
        <v>59</v>
      </c>
    </row>
    <row r="33" spans="1:8" ht="27.6" x14ac:dyDescent="0.3">
      <c r="A33" s="8" t="s">
        <v>9</v>
      </c>
      <c r="B33" s="9" t="s">
        <v>60</v>
      </c>
      <c r="C33" s="9" t="s">
        <v>26</v>
      </c>
      <c r="D33" s="10" t="s">
        <v>26</v>
      </c>
      <c r="E33" s="10" t="s">
        <v>26</v>
      </c>
      <c r="F33" s="11" t="s">
        <v>26</v>
      </c>
      <c r="G33" s="12" t="s">
        <v>26</v>
      </c>
      <c r="H33" s="9" t="s">
        <v>26</v>
      </c>
    </row>
    <row r="34" spans="1:8" ht="41.4" x14ac:dyDescent="0.3">
      <c r="A34" s="8" t="s">
        <v>9</v>
      </c>
      <c r="B34" s="9" t="s">
        <v>61</v>
      </c>
      <c r="C34" s="9" t="s">
        <v>34</v>
      </c>
      <c r="D34" s="10">
        <v>21148</v>
      </c>
      <c r="E34" s="10">
        <v>22399</v>
      </c>
      <c r="F34" s="11">
        <f>D34-E34</f>
        <v>-1251</v>
      </c>
      <c r="G34" s="12">
        <f>IF(E34&lt;&gt;0,(D34-E34)/E34*100,"-")</f>
        <v>-5.585070762087593</v>
      </c>
      <c r="H34" s="9" t="s">
        <v>62</v>
      </c>
    </row>
    <row r="35" spans="1:8" ht="27.6" x14ac:dyDescent="0.3">
      <c r="A35" s="8" t="s">
        <v>9</v>
      </c>
      <c r="B35" s="9" t="s">
        <v>63</v>
      </c>
      <c r="C35" s="9" t="s">
        <v>34</v>
      </c>
      <c r="D35" s="10">
        <v>39779</v>
      </c>
      <c r="E35" s="10">
        <v>9817</v>
      </c>
      <c r="F35" s="11">
        <f>D35-E35</f>
        <v>29962</v>
      </c>
      <c r="G35" s="12">
        <f>IF(E35&lt;&gt;0,(D35-E35)/E35*100,"-")</f>
        <v>305.2052561882449</v>
      </c>
      <c r="H35" s="9" t="s">
        <v>62</v>
      </c>
    </row>
    <row r="36" spans="1:8" ht="41.4" x14ac:dyDescent="0.3">
      <c r="A36" s="8" t="s">
        <v>9</v>
      </c>
      <c r="B36" s="9" t="s">
        <v>64</v>
      </c>
      <c r="C36" s="9" t="s">
        <v>34</v>
      </c>
      <c r="D36" s="10">
        <v>176826</v>
      </c>
      <c r="E36" s="10">
        <v>183311</v>
      </c>
      <c r="F36" s="11">
        <f>D36-E36</f>
        <v>-6485</v>
      </c>
      <c r="G36" s="12">
        <f>IF(E36&lt;&gt;0,(D36-E36)/E36*100,"-")</f>
        <v>-3.5377036839033122</v>
      </c>
      <c r="H36" s="9" t="s">
        <v>65</v>
      </c>
    </row>
    <row r="37" spans="1:8" ht="27.6" x14ac:dyDescent="0.3">
      <c r="A37" s="8" t="s">
        <v>9</v>
      </c>
      <c r="B37" s="9" t="s">
        <v>66</v>
      </c>
      <c r="C37" s="9" t="s">
        <v>26</v>
      </c>
      <c r="D37" s="10" t="s">
        <v>26</v>
      </c>
      <c r="E37" s="10" t="s">
        <v>26</v>
      </c>
      <c r="F37" s="11" t="s">
        <v>26</v>
      </c>
      <c r="G37" s="12" t="s">
        <v>26</v>
      </c>
      <c r="H37" s="9" t="s">
        <v>26</v>
      </c>
    </row>
    <row r="38" spans="1:8" ht="27.6" x14ac:dyDescent="0.3">
      <c r="A38" s="8" t="s">
        <v>9</v>
      </c>
      <c r="B38" s="9" t="s">
        <v>67</v>
      </c>
      <c r="C38" s="9" t="s">
        <v>68</v>
      </c>
      <c r="D38" s="10">
        <v>2247</v>
      </c>
      <c r="E38" s="10">
        <v>1605</v>
      </c>
      <c r="F38" s="11">
        <f t="shared" ref="F38:F48" si="4">D38-E38</f>
        <v>642</v>
      </c>
      <c r="G38" s="12">
        <f t="shared" ref="G38:G48" si="5">IF(E38&lt;&gt;0,(D38-E38)/E38*100,"-")</f>
        <v>40</v>
      </c>
      <c r="H38" s="9" t="s">
        <v>69</v>
      </c>
    </row>
    <row r="39" spans="1:8" ht="27.6" x14ac:dyDescent="0.3">
      <c r="A39" s="8" t="s">
        <v>9</v>
      </c>
      <c r="B39" s="9" t="s">
        <v>70</v>
      </c>
      <c r="C39" s="9" t="s">
        <v>68</v>
      </c>
      <c r="D39" s="10">
        <v>25192</v>
      </c>
      <c r="E39" s="10">
        <v>3351</v>
      </c>
      <c r="F39" s="11">
        <f t="shared" si="4"/>
        <v>21841</v>
      </c>
      <c r="G39" s="12">
        <f t="shared" si="5"/>
        <v>651.77558937630556</v>
      </c>
      <c r="H39" s="9" t="s">
        <v>69</v>
      </c>
    </row>
    <row r="40" spans="1:8" ht="41.4" x14ac:dyDescent="0.3">
      <c r="A40" s="8" t="s">
        <v>9</v>
      </c>
      <c r="B40" s="9" t="s">
        <v>71</v>
      </c>
      <c r="C40" s="9" t="s">
        <v>68</v>
      </c>
      <c r="D40" s="10">
        <v>3407</v>
      </c>
      <c r="E40" s="10">
        <v>1097</v>
      </c>
      <c r="F40" s="11">
        <f t="shared" si="4"/>
        <v>2310</v>
      </c>
      <c r="G40" s="12">
        <f t="shared" si="5"/>
        <v>210.57429352780309</v>
      </c>
      <c r="H40" s="9" t="s">
        <v>72</v>
      </c>
    </row>
    <row r="41" spans="1:8" ht="27.6" x14ac:dyDescent="0.3">
      <c r="A41" s="8" t="s">
        <v>9</v>
      </c>
      <c r="B41" s="9" t="s">
        <v>73</v>
      </c>
      <c r="C41" s="9" t="s">
        <v>68</v>
      </c>
      <c r="D41" s="10">
        <v>11669</v>
      </c>
      <c r="E41" s="10">
        <v>2074</v>
      </c>
      <c r="F41" s="11">
        <f t="shared" si="4"/>
        <v>9595</v>
      </c>
      <c r="G41" s="12">
        <f t="shared" si="5"/>
        <v>462.63259402121503</v>
      </c>
      <c r="H41" s="9" t="s">
        <v>72</v>
      </c>
    </row>
    <row r="42" spans="1:8" ht="27.6" x14ac:dyDescent="0.3">
      <c r="A42" s="8" t="s">
        <v>9</v>
      </c>
      <c r="B42" s="9" t="s">
        <v>74</v>
      </c>
      <c r="C42" s="9" t="s">
        <v>68</v>
      </c>
      <c r="D42" s="10">
        <v>10606</v>
      </c>
      <c r="E42" s="10">
        <v>1419</v>
      </c>
      <c r="F42" s="11">
        <f t="shared" si="4"/>
        <v>9187</v>
      </c>
      <c r="G42" s="12">
        <f t="shared" si="5"/>
        <v>647.42776603241725</v>
      </c>
      <c r="H42" s="9" t="s">
        <v>69</v>
      </c>
    </row>
    <row r="43" spans="1:8" ht="41.4" x14ac:dyDescent="0.3">
      <c r="A43" s="8" t="s">
        <v>9</v>
      </c>
      <c r="B43" s="9" t="s">
        <v>75</v>
      </c>
      <c r="C43" s="9" t="s">
        <v>68</v>
      </c>
      <c r="D43" s="10">
        <v>7677</v>
      </c>
      <c r="E43" s="10">
        <v>2446</v>
      </c>
      <c r="F43" s="11">
        <f t="shared" si="4"/>
        <v>5231</v>
      </c>
      <c r="G43" s="12">
        <f t="shared" si="5"/>
        <v>213.85936222403922</v>
      </c>
      <c r="H43" s="9" t="s">
        <v>76</v>
      </c>
    </row>
    <row r="44" spans="1:8" ht="27.6" x14ac:dyDescent="0.3">
      <c r="A44" s="8" t="s">
        <v>9</v>
      </c>
      <c r="B44" s="9" t="s">
        <v>77</v>
      </c>
      <c r="C44" s="9" t="s">
        <v>68</v>
      </c>
      <c r="D44" s="10">
        <v>11004</v>
      </c>
      <c r="E44" s="10">
        <v>1495</v>
      </c>
      <c r="F44" s="11">
        <f t="shared" si="4"/>
        <v>9509</v>
      </c>
      <c r="G44" s="12">
        <f t="shared" si="5"/>
        <v>636.05351170568565</v>
      </c>
      <c r="H44" s="9" t="s">
        <v>76</v>
      </c>
    </row>
    <row r="45" spans="1:8" ht="27.6" x14ac:dyDescent="0.3">
      <c r="A45" s="8" t="s">
        <v>9</v>
      </c>
      <c r="B45" s="9" t="s">
        <v>78</v>
      </c>
      <c r="C45" s="9" t="s">
        <v>68</v>
      </c>
      <c r="D45" s="10">
        <v>6401</v>
      </c>
      <c r="E45" s="10">
        <v>1556</v>
      </c>
      <c r="F45" s="11">
        <f t="shared" si="4"/>
        <v>4845</v>
      </c>
      <c r="G45" s="12">
        <f t="shared" si="5"/>
        <v>311.37532133676092</v>
      </c>
      <c r="H45" s="9" t="s">
        <v>69</v>
      </c>
    </row>
    <row r="46" spans="1:8" ht="41.4" x14ac:dyDescent="0.3">
      <c r="A46" s="8" t="s">
        <v>9</v>
      </c>
      <c r="B46" s="9" t="s">
        <v>79</v>
      </c>
      <c r="C46" s="9" t="s">
        <v>68</v>
      </c>
      <c r="D46" s="10">
        <v>4887</v>
      </c>
      <c r="E46" s="10">
        <v>2354</v>
      </c>
      <c r="F46" s="11">
        <f t="shared" si="4"/>
        <v>2533</v>
      </c>
      <c r="G46" s="12">
        <f t="shared" si="5"/>
        <v>107.60407816482582</v>
      </c>
      <c r="H46" s="9" t="s">
        <v>72</v>
      </c>
    </row>
    <row r="47" spans="1:8" ht="27.6" x14ac:dyDescent="0.3">
      <c r="A47" s="8" t="s">
        <v>9</v>
      </c>
      <c r="B47" s="9" t="s">
        <v>80</v>
      </c>
      <c r="C47" s="9" t="s">
        <v>68</v>
      </c>
      <c r="D47" s="10">
        <v>20184</v>
      </c>
      <c r="E47" s="10">
        <v>4012</v>
      </c>
      <c r="F47" s="11">
        <f t="shared" si="4"/>
        <v>16172</v>
      </c>
      <c r="G47" s="12">
        <f t="shared" si="5"/>
        <v>403.09072781655033</v>
      </c>
      <c r="H47" s="9" t="s">
        <v>72</v>
      </c>
    </row>
    <row r="48" spans="1:8" ht="27.6" x14ac:dyDescent="0.3">
      <c r="A48" s="8" t="s">
        <v>9</v>
      </c>
      <c r="B48" s="9" t="s">
        <v>81</v>
      </c>
      <c r="C48" s="9" t="s">
        <v>68</v>
      </c>
      <c r="D48" s="10">
        <v>9613</v>
      </c>
      <c r="E48" s="10">
        <v>1850</v>
      </c>
      <c r="F48" s="11">
        <f t="shared" si="4"/>
        <v>7763</v>
      </c>
      <c r="G48" s="12">
        <f t="shared" si="5"/>
        <v>419.62162162162161</v>
      </c>
      <c r="H48" s="9" t="s">
        <v>82</v>
      </c>
    </row>
    <row r="49" spans="1:8" ht="55.2" x14ac:dyDescent="0.3">
      <c r="A49" s="8" t="s">
        <v>83</v>
      </c>
      <c r="B49" s="9" t="s">
        <v>84</v>
      </c>
      <c r="C49" s="9" t="s">
        <v>26</v>
      </c>
      <c r="D49" s="10" t="s">
        <v>26</v>
      </c>
      <c r="E49" s="10" t="s">
        <v>26</v>
      </c>
      <c r="F49" s="11" t="s">
        <v>26</v>
      </c>
      <c r="G49" s="12" t="s">
        <v>26</v>
      </c>
      <c r="H49" s="9" t="s">
        <v>26</v>
      </c>
    </row>
    <row r="50" spans="1:8" ht="41.4" x14ac:dyDescent="0.3">
      <c r="A50" s="8" t="s">
        <v>83</v>
      </c>
      <c r="B50" s="9" t="s">
        <v>85</v>
      </c>
      <c r="C50" s="9" t="s">
        <v>86</v>
      </c>
      <c r="D50" s="10">
        <v>15351</v>
      </c>
      <c r="E50" s="10">
        <v>11148</v>
      </c>
      <c r="F50" s="11">
        <f>D50-E50</f>
        <v>4203</v>
      </c>
      <c r="G50" s="12">
        <f>IF(E50&lt;&gt;0,(D50-E50)/E50*100,"-")</f>
        <v>37.701829924650163</v>
      </c>
      <c r="H50" s="9" t="s">
        <v>87</v>
      </c>
    </row>
    <row r="51" spans="1:8" ht="41.4" x14ac:dyDescent="0.3">
      <c r="A51" s="8" t="s">
        <v>83</v>
      </c>
      <c r="B51" s="9" t="s">
        <v>88</v>
      </c>
      <c r="C51" s="9" t="s">
        <v>86</v>
      </c>
      <c r="D51" s="10">
        <v>36244</v>
      </c>
      <c r="E51" s="10">
        <v>36458</v>
      </c>
      <c r="F51" s="11">
        <f>D51-E51</f>
        <v>-214</v>
      </c>
      <c r="G51" s="12">
        <f>IF(E51&lt;&gt;0,(D51-E51)/E51*100,"-")</f>
        <v>-0.58697679521641333</v>
      </c>
      <c r="H51" s="9" t="s">
        <v>87</v>
      </c>
    </row>
    <row r="52" spans="1:8" ht="27.6" x14ac:dyDescent="0.3">
      <c r="A52" s="8" t="s">
        <v>83</v>
      </c>
      <c r="B52" s="9" t="s">
        <v>89</v>
      </c>
      <c r="C52" s="9" t="s">
        <v>90</v>
      </c>
      <c r="D52" s="10">
        <v>71305</v>
      </c>
      <c r="E52" s="10">
        <v>62011</v>
      </c>
      <c r="F52" s="11">
        <f>D52-E52</f>
        <v>9294</v>
      </c>
      <c r="G52" s="12">
        <f>IF(E52&lt;&gt;0,(D52-E52)/E52*100,"-")</f>
        <v>14.987663479060167</v>
      </c>
      <c r="H52" s="9" t="s">
        <v>87</v>
      </c>
    </row>
    <row r="53" spans="1:8" ht="27.6" x14ac:dyDescent="0.3">
      <c r="A53" s="8" t="s">
        <v>83</v>
      </c>
      <c r="B53" s="9" t="s">
        <v>91</v>
      </c>
      <c r="C53" s="9" t="s">
        <v>90</v>
      </c>
      <c r="D53" s="10">
        <v>17441</v>
      </c>
      <c r="E53" s="10">
        <v>18001</v>
      </c>
      <c r="F53" s="11">
        <f>D53-E53</f>
        <v>-560</v>
      </c>
      <c r="G53" s="12">
        <f>IF(E53&lt;&gt;0,(D53-E53)/E53*100,"-")</f>
        <v>-3.1109382812065998</v>
      </c>
      <c r="H53" s="9" t="s">
        <v>13</v>
      </c>
    </row>
    <row r="54" spans="1:8" ht="41.4" x14ac:dyDescent="0.3">
      <c r="A54" s="8" t="s">
        <v>83</v>
      </c>
      <c r="B54" s="9" t="s">
        <v>92</v>
      </c>
      <c r="C54" s="9" t="s">
        <v>26</v>
      </c>
      <c r="D54" s="10" t="s">
        <v>26</v>
      </c>
      <c r="E54" s="10" t="s">
        <v>26</v>
      </c>
      <c r="F54" s="11" t="s">
        <v>26</v>
      </c>
      <c r="G54" s="12" t="s">
        <v>26</v>
      </c>
      <c r="H54" s="9" t="s">
        <v>26</v>
      </c>
    </row>
    <row r="55" spans="1:8" ht="27.6" x14ac:dyDescent="0.3">
      <c r="A55" s="8" t="s">
        <v>83</v>
      </c>
      <c r="B55" s="9" t="s">
        <v>93</v>
      </c>
      <c r="C55" s="9" t="s">
        <v>86</v>
      </c>
      <c r="D55" s="10">
        <v>28053</v>
      </c>
      <c r="E55" s="10">
        <v>24866</v>
      </c>
      <c r="F55" s="11">
        <f t="shared" ref="F55:F63" si="6">D55-E55</f>
        <v>3187</v>
      </c>
      <c r="G55" s="12">
        <f t="shared" ref="G55:G63" si="7">IF(E55&lt;&gt;0,(D55-E55)/E55*100,"-")</f>
        <v>12.816697498592456</v>
      </c>
      <c r="H55" s="9" t="s">
        <v>50</v>
      </c>
    </row>
    <row r="56" spans="1:8" ht="27.6" x14ac:dyDescent="0.3">
      <c r="A56" s="8" t="s">
        <v>83</v>
      </c>
      <c r="B56" s="9" t="s">
        <v>94</v>
      </c>
      <c r="C56" s="9" t="s">
        <v>86</v>
      </c>
      <c r="D56" s="10">
        <v>41263</v>
      </c>
      <c r="E56" s="10">
        <v>55382</v>
      </c>
      <c r="F56" s="11">
        <f t="shared" si="6"/>
        <v>-14119</v>
      </c>
      <c r="G56" s="12">
        <f t="shared" si="7"/>
        <v>-25.493842764797225</v>
      </c>
      <c r="H56" s="9" t="s">
        <v>95</v>
      </c>
    </row>
    <row r="57" spans="1:8" ht="27.6" x14ac:dyDescent="0.3">
      <c r="A57" s="8" t="s">
        <v>83</v>
      </c>
      <c r="B57" s="9" t="s">
        <v>96</v>
      </c>
      <c r="C57" s="9" t="s">
        <v>86</v>
      </c>
      <c r="D57" s="10">
        <v>532</v>
      </c>
      <c r="E57" s="10">
        <v>1558</v>
      </c>
      <c r="F57" s="11">
        <f t="shared" si="6"/>
        <v>-1026</v>
      </c>
      <c r="G57" s="12">
        <f t="shared" si="7"/>
        <v>-65.853658536585371</v>
      </c>
      <c r="H57" s="9" t="s">
        <v>97</v>
      </c>
    </row>
    <row r="58" spans="1:8" ht="27.6" x14ac:dyDescent="0.3">
      <c r="A58" s="8" t="s">
        <v>83</v>
      </c>
      <c r="B58" s="9" t="s">
        <v>98</v>
      </c>
      <c r="C58" s="9" t="s">
        <v>86</v>
      </c>
      <c r="D58" s="10">
        <v>80024</v>
      </c>
      <c r="E58" s="10">
        <v>78182</v>
      </c>
      <c r="F58" s="11">
        <f t="shared" si="6"/>
        <v>1842</v>
      </c>
      <c r="G58" s="12">
        <f t="shared" si="7"/>
        <v>2.356041032462715</v>
      </c>
      <c r="H58" s="9" t="s">
        <v>95</v>
      </c>
    </row>
    <row r="59" spans="1:8" ht="27.6" x14ac:dyDescent="0.3">
      <c r="A59" s="8" t="s">
        <v>83</v>
      </c>
      <c r="B59" s="9" t="s">
        <v>99</v>
      </c>
      <c r="C59" s="9" t="s">
        <v>100</v>
      </c>
      <c r="D59" s="10">
        <v>63989</v>
      </c>
      <c r="E59" s="10">
        <v>61218</v>
      </c>
      <c r="F59" s="11">
        <f t="shared" si="6"/>
        <v>2771</v>
      </c>
      <c r="G59" s="12">
        <f t="shared" si="7"/>
        <v>4.5264464699924858</v>
      </c>
      <c r="H59" s="9" t="s">
        <v>95</v>
      </c>
    </row>
    <row r="60" spans="1:8" ht="27.6" x14ac:dyDescent="0.3">
      <c r="A60" s="8" t="s">
        <v>83</v>
      </c>
      <c r="B60" s="9" t="s">
        <v>101</v>
      </c>
      <c r="C60" s="9" t="s">
        <v>86</v>
      </c>
      <c r="D60" s="10">
        <v>8411</v>
      </c>
      <c r="E60" s="10">
        <v>4523</v>
      </c>
      <c r="F60" s="11">
        <f t="shared" si="6"/>
        <v>3888</v>
      </c>
      <c r="G60" s="12">
        <f t="shared" si="7"/>
        <v>85.960645589210699</v>
      </c>
      <c r="H60" s="9" t="s">
        <v>50</v>
      </c>
    </row>
    <row r="61" spans="1:8" ht="27.6" x14ac:dyDescent="0.3">
      <c r="A61" s="8" t="s">
        <v>83</v>
      </c>
      <c r="B61" s="9" t="s">
        <v>102</v>
      </c>
      <c r="C61" s="9" t="s">
        <v>86</v>
      </c>
      <c r="D61" s="10">
        <v>49321</v>
      </c>
      <c r="E61" s="10">
        <v>54740</v>
      </c>
      <c r="F61" s="11">
        <f t="shared" si="6"/>
        <v>-5419</v>
      </c>
      <c r="G61" s="12">
        <f t="shared" si="7"/>
        <v>-9.8995250274022659</v>
      </c>
      <c r="H61" s="9" t="s">
        <v>103</v>
      </c>
    </row>
    <row r="62" spans="1:8" ht="27.6" x14ac:dyDescent="0.3">
      <c r="A62" s="8" t="s">
        <v>83</v>
      </c>
      <c r="B62" s="9" t="s">
        <v>104</v>
      </c>
      <c r="C62" s="9" t="s">
        <v>86</v>
      </c>
      <c r="D62" s="10">
        <v>25607</v>
      </c>
      <c r="E62" s="10">
        <v>36332</v>
      </c>
      <c r="F62" s="11">
        <f t="shared" si="6"/>
        <v>-10725</v>
      </c>
      <c r="G62" s="12">
        <f t="shared" si="7"/>
        <v>-29.519431905758008</v>
      </c>
      <c r="H62" s="9" t="s">
        <v>95</v>
      </c>
    </row>
    <row r="63" spans="1:8" ht="27.6" x14ac:dyDescent="0.3">
      <c r="A63" s="8" t="s">
        <v>83</v>
      </c>
      <c r="B63" s="9" t="s">
        <v>105</v>
      </c>
      <c r="C63" s="9" t="s">
        <v>100</v>
      </c>
      <c r="D63" s="10">
        <v>34275</v>
      </c>
      <c r="E63" s="10">
        <v>22157</v>
      </c>
      <c r="F63" s="11">
        <f t="shared" si="6"/>
        <v>12118</v>
      </c>
      <c r="G63" s="12">
        <f t="shared" si="7"/>
        <v>54.691519610055515</v>
      </c>
      <c r="H63" s="9" t="s">
        <v>50</v>
      </c>
    </row>
    <row r="64" spans="1:8" ht="27.6" x14ac:dyDescent="0.3">
      <c r="A64" s="8" t="s">
        <v>83</v>
      </c>
      <c r="B64" s="9" t="s">
        <v>106</v>
      </c>
      <c r="C64" s="9" t="s">
        <v>26</v>
      </c>
      <c r="D64" s="10" t="s">
        <v>26</v>
      </c>
      <c r="E64" s="10" t="s">
        <v>26</v>
      </c>
      <c r="F64" s="11" t="s">
        <v>26</v>
      </c>
      <c r="G64" s="12" t="s">
        <v>26</v>
      </c>
      <c r="H64" s="9" t="s">
        <v>26</v>
      </c>
    </row>
    <row r="65" spans="1:8" ht="41.4" x14ac:dyDescent="0.3">
      <c r="A65" s="8" t="s">
        <v>83</v>
      </c>
      <c r="B65" s="9" t="s">
        <v>107</v>
      </c>
      <c r="C65" s="9" t="s">
        <v>108</v>
      </c>
      <c r="D65" s="10">
        <v>42131</v>
      </c>
      <c r="E65" s="10">
        <v>18517</v>
      </c>
      <c r="F65" s="11">
        <f t="shared" ref="F65:F72" si="8">D65-E65</f>
        <v>23614</v>
      </c>
      <c r="G65" s="12">
        <f t="shared" ref="G65:G72" si="9">IF(E65&lt;&gt;0,(D65-E65)/E65*100,"-")</f>
        <v>127.52605713668521</v>
      </c>
      <c r="H65" s="9" t="s">
        <v>109</v>
      </c>
    </row>
    <row r="66" spans="1:8" ht="27.6" x14ac:dyDescent="0.3">
      <c r="A66" s="8" t="s">
        <v>83</v>
      </c>
      <c r="B66" s="9" t="s">
        <v>110</v>
      </c>
      <c r="C66" s="9" t="s">
        <v>108</v>
      </c>
      <c r="D66" s="10">
        <v>29355</v>
      </c>
      <c r="E66" s="10">
        <v>24817</v>
      </c>
      <c r="F66" s="11">
        <f t="shared" si="8"/>
        <v>4538</v>
      </c>
      <c r="G66" s="12">
        <f t="shared" si="9"/>
        <v>18.285852439859774</v>
      </c>
      <c r="H66" s="9" t="s">
        <v>111</v>
      </c>
    </row>
    <row r="67" spans="1:8" ht="27.6" x14ac:dyDescent="0.3">
      <c r="A67" s="8" t="s">
        <v>83</v>
      </c>
      <c r="B67" s="9" t="s">
        <v>112</v>
      </c>
      <c r="C67" s="9" t="s">
        <v>108</v>
      </c>
      <c r="D67" s="10">
        <v>4693</v>
      </c>
      <c r="E67" s="10">
        <v>3774</v>
      </c>
      <c r="F67" s="11">
        <f t="shared" si="8"/>
        <v>919</v>
      </c>
      <c r="G67" s="12">
        <f t="shared" si="9"/>
        <v>24.350821409644936</v>
      </c>
      <c r="H67" s="9" t="s">
        <v>113</v>
      </c>
    </row>
    <row r="68" spans="1:8" ht="27.6" x14ac:dyDescent="0.3">
      <c r="A68" s="8" t="s">
        <v>83</v>
      </c>
      <c r="B68" s="9" t="s">
        <v>114</v>
      </c>
      <c r="C68" s="9" t="s">
        <v>34</v>
      </c>
      <c r="D68" s="10">
        <v>12905</v>
      </c>
      <c r="E68" s="10">
        <v>8533</v>
      </c>
      <c r="F68" s="11">
        <f t="shared" si="8"/>
        <v>4372</v>
      </c>
      <c r="G68" s="12">
        <f t="shared" si="9"/>
        <v>51.236376420953945</v>
      </c>
      <c r="H68" s="9" t="s">
        <v>115</v>
      </c>
    </row>
    <row r="69" spans="1:8" ht="27.6" x14ac:dyDescent="0.3">
      <c r="A69" s="8" t="s">
        <v>83</v>
      </c>
      <c r="B69" s="9" t="s">
        <v>116</v>
      </c>
      <c r="C69" s="9" t="s">
        <v>108</v>
      </c>
      <c r="D69" s="10">
        <v>14964</v>
      </c>
      <c r="E69" s="10">
        <v>9832</v>
      </c>
      <c r="F69" s="11">
        <f t="shared" si="8"/>
        <v>5132</v>
      </c>
      <c r="G69" s="12">
        <f t="shared" si="9"/>
        <v>52.196908055329537</v>
      </c>
      <c r="H69" s="9" t="s">
        <v>117</v>
      </c>
    </row>
    <row r="70" spans="1:8" ht="55.2" x14ac:dyDescent="0.3">
      <c r="A70" s="8" t="s">
        <v>83</v>
      </c>
      <c r="B70" s="9" t="s">
        <v>118</v>
      </c>
      <c r="C70" s="9" t="s">
        <v>108</v>
      </c>
      <c r="D70" s="10">
        <v>31614</v>
      </c>
      <c r="E70" s="10">
        <v>30305</v>
      </c>
      <c r="F70" s="11">
        <f t="shared" si="8"/>
        <v>1309</v>
      </c>
      <c r="G70" s="12">
        <f t="shared" si="9"/>
        <v>4.3194192377495462</v>
      </c>
      <c r="H70" s="9" t="s">
        <v>115</v>
      </c>
    </row>
    <row r="71" spans="1:8" ht="27.6" x14ac:dyDescent="0.3">
      <c r="A71" s="8" t="s">
        <v>83</v>
      </c>
      <c r="B71" s="9" t="s">
        <v>119</v>
      </c>
      <c r="C71" s="9" t="s">
        <v>34</v>
      </c>
      <c r="D71" s="10">
        <v>13509</v>
      </c>
      <c r="E71" s="10">
        <v>8704</v>
      </c>
      <c r="F71" s="11">
        <f t="shared" si="8"/>
        <v>4805</v>
      </c>
      <c r="G71" s="12">
        <f t="shared" si="9"/>
        <v>55.204503676470587</v>
      </c>
      <c r="H71" s="9" t="s">
        <v>120</v>
      </c>
    </row>
    <row r="72" spans="1:8" ht="41.4" x14ac:dyDescent="0.3">
      <c r="A72" s="8" t="s">
        <v>83</v>
      </c>
      <c r="B72" s="9" t="s">
        <v>121</v>
      </c>
      <c r="C72" s="9" t="s">
        <v>34</v>
      </c>
      <c r="D72" s="10">
        <v>6188</v>
      </c>
      <c r="E72" s="10">
        <v>4651</v>
      </c>
      <c r="F72" s="11">
        <f t="shared" si="8"/>
        <v>1537</v>
      </c>
      <c r="G72" s="12">
        <f t="shared" si="9"/>
        <v>33.046656632982149</v>
      </c>
      <c r="H72" s="9" t="s">
        <v>115</v>
      </c>
    </row>
    <row r="73" spans="1:8" ht="41.4" x14ac:dyDescent="0.3">
      <c r="A73" s="8" t="s">
        <v>83</v>
      </c>
      <c r="B73" s="9" t="s">
        <v>122</v>
      </c>
      <c r="C73" s="9" t="s">
        <v>26</v>
      </c>
      <c r="D73" s="10" t="s">
        <v>26</v>
      </c>
      <c r="E73" s="10" t="s">
        <v>26</v>
      </c>
      <c r="F73" s="11" t="s">
        <v>26</v>
      </c>
      <c r="G73" s="12" t="s">
        <v>26</v>
      </c>
      <c r="H73" s="9" t="s">
        <v>26</v>
      </c>
    </row>
    <row r="74" spans="1:8" ht="27.6" x14ac:dyDescent="0.3">
      <c r="A74" s="8" t="s">
        <v>83</v>
      </c>
      <c r="B74" s="9" t="s">
        <v>123</v>
      </c>
      <c r="C74" s="9" t="s">
        <v>34</v>
      </c>
      <c r="D74" s="10">
        <v>83858</v>
      </c>
      <c r="E74" s="10">
        <v>81427</v>
      </c>
      <c r="F74" s="11">
        <f t="shared" ref="F74:F81" si="10">D74-E74</f>
        <v>2431</v>
      </c>
      <c r="G74" s="12">
        <f t="shared" ref="G74:G81" si="11">IF(E74&lt;&gt;0,(D74-E74)/E74*100,"-")</f>
        <v>2.985496211330394</v>
      </c>
      <c r="H74" s="9" t="s">
        <v>115</v>
      </c>
    </row>
    <row r="75" spans="1:8" ht="27.6" x14ac:dyDescent="0.3">
      <c r="A75" s="8" t="s">
        <v>83</v>
      </c>
      <c r="B75" s="9" t="s">
        <v>124</v>
      </c>
      <c r="C75" s="9" t="s">
        <v>108</v>
      </c>
      <c r="D75" s="10">
        <v>50109</v>
      </c>
      <c r="E75" s="10">
        <v>34272</v>
      </c>
      <c r="F75" s="11">
        <f t="shared" si="10"/>
        <v>15837</v>
      </c>
      <c r="G75" s="12">
        <f t="shared" si="11"/>
        <v>46.209733893557427</v>
      </c>
      <c r="H75" s="9" t="s">
        <v>115</v>
      </c>
    </row>
    <row r="76" spans="1:8" ht="41.4" x14ac:dyDescent="0.3">
      <c r="A76" s="8" t="s">
        <v>83</v>
      </c>
      <c r="B76" s="9" t="s">
        <v>125</v>
      </c>
      <c r="C76" s="9" t="s">
        <v>108</v>
      </c>
      <c r="D76" s="10">
        <v>10352</v>
      </c>
      <c r="E76" s="10">
        <v>4593</v>
      </c>
      <c r="F76" s="11">
        <f t="shared" si="10"/>
        <v>5759</v>
      </c>
      <c r="G76" s="12">
        <f t="shared" si="11"/>
        <v>125.38645765295013</v>
      </c>
      <c r="H76" s="9" t="s">
        <v>126</v>
      </c>
    </row>
    <row r="77" spans="1:8" ht="41.4" x14ac:dyDescent="0.3">
      <c r="A77" s="8" t="s">
        <v>83</v>
      </c>
      <c r="B77" s="9" t="s">
        <v>127</v>
      </c>
      <c r="C77" s="9" t="s">
        <v>108</v>
      </c>
      <c r="D77" s="10">
        <v>5950</v>
      </c>
      <c r="E77" s="10">
        <v>4000</v>
      </c>
      <c r="F77" s="11">
        <f t="shared" si="10"/>
        <v>1950</v>
      </c>
      <c r="G77" s="12">
        <f t="shared" si="11"/>
        <v>48.75</v>
      </c>
      <c r="H77" s="9" t="s">
        <v>126</v>
      </c>
    </row>
    <row r="78" spans="1:8" ht="41.4" x14ac:dyDescent="0.3">
      <c r="A78" s="8" t="s">
        <v>83</v>
      </c>
      <c r="B78" s="9" t="s">
        <v>128</v>
      </c>
      <c r="C78" s="9" t="s">
        <v>34</v>
      </c>
      <c r="D78" s="10">
        <v>8613</v>
      </c>
      <c r="E78" s="10">
        <v>7665</v>
      </c>
      <c r="F78" s="11">
        <f t="shared" si="10"/>
        <v>948</v>
      </c>
      <c r="G78" s="12">
        <f t="shared" si="11"/>
        <v>12.367906066536204</v>
      </c>
      <c r="H78" s="9" t="s">
        <v>126</v>
      </c>
    </row>
    <row r="79" spans="1:8" ht="41.4" x14ac:dyDescent="0.3">
      <c r="A79" s="8" t="s">
        <v>83</v>
      </c>
      <c r="B79" s="9" t="s">
        <v>129</v>
      </c>
      <c r="C79" s="9" t="s">
        <v>34</v>
      </c>
      <c r="D79" s="10">
        <v>35715</v>
      </c>
      <c r="E79" s="10">
        <v>31840</v>
      </c>
      <c r="F79" s="11">
        <f t="shared" si="10"/>
        <v>3875</v>
      </c>
      <c r="G79" s="12">
        <f t="shared" si="11"/>
        <v>12.170226130653267</v>
      </c>
      <c r="H79" s="9" t="s">
        <v>126</v>
      </c>
    </row>
    <row r="80" spans="1:8" ht="41.4" x14ac:dyDescent="0.3">
      <c r="A80" s="8" t="s">
        <v>83</v>
      </c>
      <c r="B80" s="9" t="s">
        <v>130</v>
      </c>
      <c r="C80" s="9" t="s">
        <v>34</v>
      </c>
      <c r="D80" s="10">
        <v>17390</v>
      </c>
      <c r="E80" s="10">
        <v>6261</v>
      </c>
      <c r="F80" s="11">
        <f t="shared" si="10"/>
        <v>11129</v>
      </c>
      <c r="G80" s="12">
        <f t="shared" si="11"/>
        <v>177.75115796198691</v>
      </c>
      <c r="H80" s="9" t="s">
        <v>126</v>
      </c>
    </row>
    <row r="81" spans="1:8" ht="27.6" x14ac:dyDescent="0.3">
      <c r="A81" s="8" t="s">
        <v>83</v>
      </c>
      <c r="B81" s="9" t="s">
        <v>131</v>
      </c>
      <c r="C81" s="9" t="s">
        <v>108</v>
      </c>
      <c r="D81" s="10">
        <v>3791</v>
      </c>
      <c r="E81" s="10">
        <v>3537</v>
      </c>
      <c r="F81" s="11">
        <f t="shared" si="10"/>
        <v>254</v>
      </c>
      <c r="G81" s="12">
        <f t="shared" si="11"/>
        <v>7.1812270285552735</v>
      </c>
      <c r="H81" s="9" t="s">
        <v>50</v>
      </c>
    </row>
    <row r="82" spans="1:8" ht="41.4" x14ac:dyDescent="0.3">
      <c r="A82" s="8" t="s">
        <v>83</v>
      </c>
      <c r="B82" s="9" t="s">
        <v>132</v>
      </c>
      <c r="C82" s="9" t="s">
        <v>26</v>
      </c>
      <c r="D82" s="10" t="s">
        <v>26</v>
      </c>
      <c r="E82" s="10" t="s">
        <v>26</v>
      </c>
      <c r="F82" s="11" t="s">
        <v>26</v>
      </c>
      <c r="G82" s="12" t="s">
        <v>26</v>
      </c>
      <c r="H82" s="9" t="s">
        <v>26</v>
      </c>
    </row>
    <row r="83" spans="1:8" ht="41.4" x14ac:dyDescent="0.3">
      <c r="A83" s="8" t="s">
        <v>83</v>
      </c>
      <c r="B83" s="9" t="s">
        <v>133</v>
      </c>
      <c r="C83" s="9" t="s">
        <v>134</v>
      </c>
      <c r="D83" s="10">
        <v>402240</v>
      </c>
      <c r="E83" s="10">
        <v>554176</v>
      </c>
      <c r="F83" s="11">
        <f>D83-E83</f>
        <v>-151936</v>
      </c>
      <c r="G83" s="12">
        <f>IF(E83&lt;&gt;0,(D83-E83)/E83*100,"-")</f>
        <v>-27.416560803787966</v>
      </c>
      <c r="H83" s="9" t="s">
        <v>135</v>
      </c>
    </row>
    <row r="84" spans="1:8" ht="41.4" x14ac:dyDescent="0.3">
      <c r="A84" s="8" t="s">
        <v>83</v>
      </c>
      <c r="B84" s="9" t="s">
        <v>136</v>
      </c>
      <c r="C84" s="9" t="s">
        <v>45</v>
      </c>
      <c r="D84" s="10">
        <v>34229</v>
      </c>
      <c r="E84" s="10">
        <v>24838</v>
      </c>
      <c r="F84" s="11">
        <f>D84-E84</f>
        <v>9391</v>
      </c>
      <c r="G84" s="12">
        <f>IF(E84&lt;&gt;0,(D84-E84)/E84*100,"-")</f>
        <v>37.809002335131652</v>
      </c>
      <c r="H84" s="9" t="s">
        <v>137</v>
      </c>
    </row>
    <row r="85" spans="1:8" ht="27.6" x14ac:dyDescent="0.3">
      <c r="A85" s="8" t="s">
        <v>83</v>
      </c>
      <c r="B85" s="9" t="s">
        <v>138</v>
      </c>
      <c r="C85" s="9" t="s">
        <v>139</v>
      </c>
      <c r="D85" s="10">
        <v>190295</v>
      </c>
      <c r="E85" s="10">
        <v>289391</v>
      </c>
      <c r="F85" s="11">
        <f>D85-E85</f>
        <v>-99096</v>
      </c>
      <c r="G85" s="12">
        <f>IF(E85&lt;&gt;0,(D85-E85)/E85*100,"-")</f>
        <v>-34.242944666558394</v>
      </c>
      <c r="H85" s="9" t="s">
        <v>140</v>
      </c>
    </row>
    <row r="86" spans="1:8" ht="27.6" x14ac:dyDescent="0.3">
      <c r="A86" s="8" t="s">
        <v>83</v>
      </c>
      <c r="B86" s="9" t="s">
        <v>141</v>
      </c>
      <c r="C86" s="9" t="s">
        <v>45</v>
      </c>
      <c r="D86" s="10">
        <v>163278</v>
      </c>
      <c r="E86" s="10">
        <v>68366</v>
      </c>
      <c r="F86" s="11">
        <f>D86-E86</f>
        <v>94912</v>
      </c>
      <c r="G86" s="12">
        <f>IF(E86&lt;&gt;0,(D86-E86)/E86*100,"-")</f>
        <v>138.82924260597375</v>
      </c>
      <c r="H86" s="9" t="s">
        <v>142</v>
      </c>
    </row>
    <row r="87" spans="1:8" ht="41.4" x14ac:dyDescent="0.3">
      <c r="A87" s="8" t="s">
        <v>83</v>
      </c>
      <c r="B87" s="9" t="s">
        <v>143</v>
      </c>
      <c r="C87" s="9" t="s">
        <v>26</v>
      </c>
      <c r="D87" s="10" t="s">
        <v>26</v>
      </c>
      <c r="E87" s="10" t="s">
        <v>26</v>
      </c>
      <c r="F87" s="11" t="s">
        <v>26</v>
      </c>
      <c r="G87" s="12" t="s">
        <v>26</v>
      </c>
      <c r="H87" s="9" t="s">
        <v>26</v>
      </c>
    </row>
    <row r="88" spans="1:8" ht="27.6" x14ac:dyDescent="0.3">
      <c r="A88" s="8" t="s">
        <v>83</v>
      </c>
      <c r="B88" s="9" t="s">
        <v>144</v>
      </c>
      <c r="C88" s="9" t="s">
        <v>145</v>
      </c>
      <c r="D88" s="10">
        <v>43809</v>
      </c>
      <c r="E88" s="10">
        <v>30681</v>
      </c>
      <c r="F88" s="11">
        <f>D88-E88</f>
        <v>13128</v>
      </c>
      <c r="G88" s="12">
        <f>IF(E88&lt;&gt;0,(D88-E88)/E88*100,"-")</f>
        <v>42.78869658746455</v>
      </c>
      <c r="H88" s="9" t="s">
        <v>50</v>
      </c>
    </row>
    <row r="89" spans="1:8" ht="27.6" x14ac:dyDescent="0.3">
      <c r="A89" s="8" t="s">
        <v>83</v>
      </c>
      <c r="B89" s="9" t="s">
        <v>146</v>
      </c>
      <c r="C89" s="9" t="s">
        <v>145</v>
      </c>
      <c r="D89" s="10">
        <v>32134</v>
      </c>
      <c r="E89" s="10">
        <v>16444</v>
      </c>
      <c r="F89" s="11">
        <f>D89-E89</f>
        <v>15690</v>
      </c>
      <c r="G89" s="12">
        <f>IF(E89&lt;&gt;0,(D89-E89)/E89*100,"-")</f>
        <v>95.414740938944291</v>
      </c>
      <c r="H89" s="9" t="s">
        <v>115</v>
      </c>
    </row>
    <row r="90" spans="1:8" ht="27.6" x14ac:dyDescent="0.3">
      <c r="A90" s="8" t="s">
        <v>83</v>
      </c>
      <c r="B90" s="9" t="s">
        <v>147</v>
      </c>
      <c r="C90" s="9" t="s">
        <v>145</v>
      </c>
      <c r="D90" s="10">
        <v>12593</v>
      </c>
      <c r="E90" s="10">
        <v>7526</v>
      </c>
      <c r="F90" s="11">
        <f>D90-E90</f>
        <v>5067</v>
      </c>
      <c r="G90" s="12">
        <f>IF(E90&lt;&gt;0,(D90-E90)/E90*100,"-")</f>
        <v>67.326601116130746</v>
      </c>
      <c r="H90" s="9" t="s">
        <v>148</v>
      </c>
    </row>
    <row r="91" spans="1:8" ht="41.4" x14ac:dyDescent="0.3">
      <c r="A91" s="8" t="s">
        <v>83</v>
      </c>
      <c r="B91" s="9" t="s">
        <v>149</v>
      </c>
      <c r="C91" s="9" t="s">
        <v>145</v>
      </c>
      <c r="D91" s="10">
        <v>0</v>
      </c>
      <c r="E91" s="10">
        <v>0</v>
      </c>
      <c r="F91" s="11">
        <f>D91-E91</f>
        <v>0</v>
      </c>
      <c r="G91" s="12" t="str">
        <f>IF(E91&lt;&gt;0,(D91-E91)/E91*100,"-")</f>
        <v>-</v>
      </c>
      <c r="H91" s="9" t="s">
        <v>50</v>
      </c>
    </row>
    <row r="92" spans="1:8" ht="27.6" x14ac:dyDescent="0.3">
      <c r="A92" s="8" t="s">
        <v>83</v>
      </c>
      <c r="B92" s="9" t="s">
        <v>150</v>
      </c>
      <c r="C92" s="9" t="s">
        <v>26</v>
      </c>
      <c r="D92" s="10" t="s">
        <v>26</v>
      </c>
      <c r="E92" s="10" t="s">
        <v>26</v>
      </c>
      <c r="F92" s="11" t="s">
        <v>26</v>
      </c>
      <c r="G92" s="12" t="s">
        <v>26</v>
      </c>
      <c r="H92" s="9" t="s">
        <v>26</v>
      </c>
    </row>
    <row r="93" spans="1:8" ht="27.6" x14ac:dyDescent="0.3">
      <c r="A93" s="8" t="s">
        <v>83</v>
      </c>
      <c r="B93" s="9" t="s">
        <v>151</v>
      </c>
      <c r="C93" s="9" t="s">
        <v>152</v>
      </c>
      <c r="D93" s="10">
        <v>24094</v>
      </c>
      <c r="E93" s="10">
        <v>19962</v>
      </c>
      <c r="F93" s="11">
        <f>D93-E93</f>
        <v>4132</v>
      </c>
      <c r="G93" s="12">
        <f>IF(E93&lt;&gt;0,(D93-E93)/E93*100,"-")</f>
        <v>20.699328724576695</v>
      </c>
      <c r="H93" s="9" t="s">
        <v>69</v>
      </c>
    </row>
    <row r="94" spans="1:8" ht="27.6" x14ac:dyDescent="0.3">
      <c r="A94" s="8" t="s">
        <v>83</v>
      </c>
      <c r="B94" s="9" t="s">
        <v>153</v>
      </c>
      <c r="C94" s="9" t="s">
        <v>152</v>
      </c>
      <c r="D94" s="10">
        <v>9238</v>
      </c>
      <c r="E94" s="10">
        <v>3645</v>
      </c>
      <c r="F94" s="11">
        <f>D94-E94</f>
        <v>5593</v>
      </c>
      <c r="G94" s="12">
        <f>IF(E94&lt;&gt;0,(D94-E94)/E94*100,"-")</f>
        <v>153.44307270233196</v>
      </c>
      <c r="H94" s="9" t="s">
        <v>50</v>
      </c>
    </row>
    <row r="95" spans="1:8" ht="27.6" x14ac:dyDescent="0.3">
      <c r="A95" s="8" t="s">
        <v>83</v>
      </c>
      <c r="B95" s="9" t="s">
        <v>154</v>
      </c>
      <c r="C95" s="9" t="s">
        <v>152</v>
      </c>
      <c r="D95" s="10">
        <v>5642</v>
      </c>
      <c r="E95" s="10">
        <v>4713</v>
      </c>
      <c r="F95" s="11">
        <f>D95-E95</f>
        <v>929</v>
      </c>
      <c r="G95" s="12">
        <f>IF(E95&lt;&gt;0,(D95-E95)/E95*100,"-")</f>
        <v>19.711436452365795</v>
      </c>
      <c r="H95" s="9" t="s">
        <v>155</v>
      </c>
    </row>
    <row r="96" spans="1:8" ht="27.6" x14ac:dyDescent="0.3">
      <c r="A96" s="8" t="s">
        <v>83</v>
      </c>
      <c r="B96" s="9" t="s">
        <v>156</v>
      </c>
      <c r="C96" s="9" t="s">
        <v>152</v>
      </c>
      <c r="D96" s="10">
        <v>49151</v>
      </c>
      <c r="E96" s="10">
        <v>30990</v>
      </c>
      <c r="F96" s="11">
        <f>D96-E96</f>
        <v>18161</v>
      </c>
      <c r="G96" s="12">
        <f>IF(E96&lt;&gt;0,(D96-E96)/E96*100,"-")</f>
        <v>58.602775088738298</v>
      </c>
      <c r="H96" s="9" t="s">
        <v>50</v>
      </c>
    </row>
    <row r="97" spans="1:8" ht="41.4" x14ac:dyDescent="0.3">
      <c r="A97" s="8" t="s">
        <v>83</v>
      </c>
      <c r="B97" s="9" t="s">
        <v>157</v>
      </c>
      <c r="C97" s="9" t="s">
        <v>26</v>
      </c>
      <c r="D97" s="10" t="s">
        <v>26</v>
      </c>
      <c r="E97" s="10" t="s">
        <v>26</v>
      </c>
      <c r="F97" s="11" t="s">
        <v>26</v>
      </c>
      <c r="G97" s="12" t="s">
        <v>26</v>
      </c>
      <c r="H97" s="9" t="s">
        <v>26</v>
      </c>
    </row>
    <row r="98" spans="1:8" ht="41.4" x14ac:dyDescent="0.3">
      <c r="A98" s="8" t="s">
        <v>83</v>
      </c>
      <c r="B98" s="9" t="s">
        <v>158</v>
      </c>
      <c r="C98" s="9" t="s">
        <v>28</v>
      </c>
      <c r="D98" s="10">
        <v>473810</v>
      </c>
      <c r="E98" s="10">
        <v>172103</v>
      </c>
      <c r="F98" s="11">
        <f>D98-E98</f>
        <v>301707</v>
      </c>
      <c r="G98" s="12">
        <f>IF(E98&lt;&gt;0,(D98-E98)/E98*100,"-")</f>
        <v>175.30606671586202</v>
      </c>
      <c r="H98" s="9" t="s">
        <v>159</v>
      </c>
    </row>
    <row r="99" spans="1:8" ht="27.6" x14ac:dyDescent="0.3">
      <c r="A99" s="8" t="s">
        <v>83</v>
      </c>
      <c r="B99" s="9" t="s">
        <v>160</v>
      </c>
      <c r="C99" s="9" t="s">
        <v>28</v>
      </c>
      <c r="D99" s="10">
        <v>105466</v>
      </c>
      <c r="E99" s="10">
        <v>54643</v>
      </c>
      <c r="F99" s="11">
        <f>D99-E99</f>
        <v>50823</v>
      </c>
      <c r="G99" s="12">
        <f>IF(E99&lt;&gt;0,(D99-E99)/E99*100,"-")</f>
        <v>93.009168603480774</v>
      </c>
      <c r="H99" s="9" t="s">
        <v>161</v>
      </c>
    </row>
    <row r="100" spans="1:8" ht="27.6" x14ac:dyDescent="0.3">
      <c r="A100" s="8" t="s">
        <v>83</v>
      </c>
      <c r="B100" s="9" t="s">
        <v>162</v>
      </c>
      <c r="C100" s="9" t="s">
        <v>26</v>
      </c>
      <c r="D100" s="10" t="s">
        <v>26</v>
      </c>
      <c r="E100" s="10" t="s">
        <v>26</v>
      </c>
      <c r="F100" s="11" t="s">
        <v>26</v>
      </c>
      <c r="G100" s="12" t="s">
        <v>26</v>
      </c>
      <c r="H100" s="9" t="s">
        <v>26</v>
      </c>
    </row>
    <row r="101" spans="1:8" ht="27.6" x14ac:dyDescent="0.3">
      <c r="A101" s="8" t="s">
        <v>83</v>
      </c>
      <c r="B101" s="9" t="s">
        <v>163</v>
      </c>
      <c r="C101" s="9" t="s">
        <v>145</v>
      </c>
      <c r="D101" s="10">
        <v>26332</v>
      </c>
      <c r="E101" s="10">
        <v>18071</v>
      </c>
      <c r="F101" s="11">
        <f>D101-E101</f>
        <v>8261</v>
      </c>
      <c r="G101" s="12">
        <f>IF(E101&lt;&gt;0,(D101-E101)/E101*100,"-")</f>
        <v>45.714127607769356</v>
      </c>
      <c r="H101" s="9" t="s">
        <v>50</v>
      </c>
    </row>
    <row r="102" spans="1:8" ht="27.6" x14ac:dyDescent="0.3">
      <c r="A102" s="8" t="s">
        <v>83</v>
      </c>
      <c r="B102" s="9" t="s">
        <v>164</v>
      </c>
      <c r="C102" s="9" t="s">
        <v>145</v>
      </c>
      <c r="D102" s="10">
        <v>15199</v>
      </c>
      <c r="E102" s="10">
        <v>40278</v>
      </c>
      <c r="F102" s="11">
        <f>D102-E102</f>
        <v>-25079</v>
      </c>
      <c r="G102" s="12">
        <f>IF(E102&lt;&gt;0,(D102-E102)/E102*100,"-")</f>
        <v>-62.264759918565971</v>
      </c>
      <c r="H102" s="9" t="s">
        <v>50</v>
      </c>
    </row>
    <row r="103" spans="1:8" ht="41.4" x14ac:dyDescent="0.3">
      <c r="A103" s="8" t="s">
        <v>83</v>
      </c>
      <c r="B103" s="9" t="s">
        <v>165</v>
      </c>
      <c r="C103" s="9" t="s">
        <v>145</v>
      </c>
      <c r="D103" s="10">
        <v>128216</v>
      </c>
      <c r="E103" s="10">
        <v>56659</v>
      </c>
      <c r="F103" s="11">
        <f>D103-E103</f>
        <v>71557</v>
      </c>
      <c r="G103" s="12">
        <f>IF(E103&lt;&gt;0,(D103-E103)/E103*100,"-")</f>
        <v>126.29414567853298</v>
      </c>
      <c r="H103" s="9" t="s">
        <v>166</v>
      </c>
    </row>
    <row r="104" spans="1:8" ht="27.6" x14ac:dyDescent="0.3">
      <c r="A104" s="8" t="s">
        <v>83</v>
      </c>
      <c r="B104" s="9" t="s">
        <v>167</v>
      </c>
      <c r="C104" s="9" t="s">
        <v>145</v>
      </c>
      <c r="D104" s="10">
        <v>30957</v>
      </c>
      <c r="E104" s="10">
        <v>35336</v>
      </c>
      <c r="F104" s="11">
        <f>D104-E104</f>
        <v>-4379</v>
      </c>
      <c r="G104" s="12">
        <f>IF(E104&lt;&gt;0,(D104-E104)/E104*100,"-")</f>
        <v>-12.392460946343672</v>
      </c>
      <c r="H104" s="9" t="s">
        <v>50</v>
      </c>
    </row>
    <row r="105" spans="1:8" ht="27.6" x14ac:dyDescent="0.3">
      <c r="A105" s="8" t="s">
        <v>83</v>
      </c>
      <c r="B105" s="9" t="s">
        <v>168</v>
      </c>
      <c r="C105" s="9" t="s">
        <v>152</v>
      </c>
      <c r="D105" s="10">
        <v>3687</v>
      </c>
      <c r="E105" s="10">
        <v>3424</v>
      </c>
      <c r="F105" s="11">
        <f>D105-E105</f>
        <v>263</v>
      </c>
      <c r="G105" s="12">
        <f>IF(E105&lt;&gt;0,(D105-E105)/E105*100,"-")</f>
        <v>7.6810747663551409</v>
      </c>
      <c r="H105" s="9" t="s">
        <v>169</v>
      </c>
    </row>
    <row r="106" spans="1:8" ht="27.6" x14ac:dyDescent="0.3">
      <c r="A106" s="8" t="s">
        <v>83</v>
      </c>
      <c r="B106" s="9" t="s">
        <v>170</v>
      </c>
      <c r="C106" s="9" t="s">
        <v>26</v>
      </c>
      <c r="D106" s="10" t="s">
        <v>26</v>
      </c>
      <c r="E106" s="10" t="s">
        <v>26</v>
      </c>
      <c r="F106" s="11" t="s">
        <v>26</v>
      </c>
      <c r="G106" s="12" t="s">
        <v>26</v>
      </c>
      <c r="H106" s="9" t="s">
        <v>26</v>
      </c>
    </row>
    <row r="107" spans="1:8" ht="27.6" x14ac:dyDescent="0.3">
      <c r="A107" s="8" t="s">
        <v>83</v>
      </c>
      <c r="B107" s="9" t="s">
        <v>171</v>
      </c>
      <c r="C107" s="9" t="s">
        <v>31</v>
      </c>
      <c r="D107" s="10">
        <v>25851</v>
      </c>
      <c r="E107" s="10">
        <v>23509</v>
      </c>
      <c r="F107" s="11">
        <f t="shared" ref="F107:F113" si="12">D107-E107</f>
        <v>2342</v>
      </c>
      <c r="G107" s="12">
        <f t="shared" ref="G107:G113" si="13">IF(E107&lt;&gt;0,(D107-E107)/E107*100,"-")</f>
        <v>9.9621421583223437</v>
      </c>
      <c r="H107" s="9" t="s">
        <v>172</v>
      </c>
    </row>
    <row r="108" spans="1:8" ht="41.4" x14ac:dyDescent="0.3">
      <c r="A108" s="8" t="s">
        <v>83</v>
      </c>
      <c r="B108" s="9" t="s">
        <v>173</v>
      </c>
      <c r="C108" s="9" t="s">
        <v>31</v>
      </c>
      <c r="D108" s="10">
        <v>39304</v>
      </c>
      <c r="E108" s="10">
        <v>28041</v>
      </c>
      <c r="F108" s="11">
        <f t="shared" si="12"/>
        <v>11263</v>
      </c>
      <c r="G108" s="12">
        <f t="shared" si="13"/>
        <v>40.166185228772157</v>
      </c>
      <c r="H108" s="9" t="s">
        <v>174</v>
      </c>
    </row>
    <row r="109" spans="1:8" ht="41.4" x14ac:dyDescent="0.3">
      <c r="A109" s="8" t="s">
        <v>83</v>
      </c>
      <c r="B109" s="9" t="s">
        <v>175</v>
      </c>
      <c r="C109" s="9" t="s">
        <v>48</v>
      </c>
      <c r="D109" s="10">
        <v>20951</v>
      </c>
      <c r="E109" s="10">
        <v>19888</v>
      </c>
      <c r="F109" s="11">
        <f t="shared" si="12"/>
        <v>1063</v>
      </c>
      <c r="G109" s="12">
        <f t="shared" si="13"/>
        <v>5.3449316170555106</v>
      </c>
      <c r="H109" s="9" t="s">
        <v>50</v>
      </c>
    </row>
    <row r="110" spans="1:8" ht="27.6" x14ac:dyDescent="0.3">
      <c r="A110" s="8" t="s">
        <v>83</v>
      </c>
      <c r="B110" s="9" t="s">
        <v>176</v>
      </c>
      <c r="C110" s="9" t="s">
        <v>48</v>
      </c>
      <c r="D110" s="10">
        <v>30507</v>
      </c>
      <c r="E110" s="10">
        <v>27555</v>
      </c>
      <c r="F110" s="11">
        <f t="shared" si="12"/>
        <v>2952</v>
      </c>
      <c r="G110" s="12">
        <f t="shared" si="13"/>
        <v>10.713119216113228</v>
      </c>
      <c r="H110" s="9" t="s">
        <v>177</v>
      </c>
    </row>
    <row r="111" spans="1:8" ht="27.6" x14ac:dyDescent="0.3">
      <c r="A111" s="8" t="s">
        <v>83</v>
      </c>
      <c r="B111" s="9" t="s">
        <v>178</v>
      </c>
      <c r="C111" s="9" t="s">
        <v>48</v>
      </c>
      <c r="D111" s="10">
        <v>12381</v>
      </c>
      <c r="E111" s="10">
        <v>15011</v>
      </c>
      <c r="F111" s="11">
        <f t="shared" si="12"/>
        <v>-2630</v>
      </c>
      <c r="G111" s="12">
        <f t="shared" si="13"/>
        <v>-17.520484977683033</v>
      </c>
      <c r="H111" s="9" t="s">
        <v>50</v>
      </c>
    </row>
    <row r="112" spans="1:8" ht="27.6" x14ac:dyDescent="0.3">
      <c r="A112" s="8" t="s">
        <v>83</v>
      </c>
      <c r="B112" s="9" t="s">
        <v>179</v>
      </c>
      <c r="C112" s="9" t="s">
        <v>48</v>
      </c>
      <c r="D112" s="10">
        <v>6257</v>
      </c>
      <c r="E112" s="10">
        <v>4839</v>
      </c>
      <c r="F112" s="11">
        <f t="shared" si="12"/>
        <v>1418</v>
      </c>
      <c r="G112" s="12">
        <f t="shared" si="13"/>
        <v>29.303575118826203</v>
      </c>
      <c r="H112" s="9" t="s">
        <v>180</v>
      </c>
    </row>
    <row r="113" spans="1:8" ht="27.6" x14ac:dyDescent="0.3">
      <c r="A113" s="8" t="s">
        <v>83</v>
      </c>
      <c r="B113" s="9" t="s">
        <v>181</v>
      </c>
      <c r="C113" s="9" t="s">
        <v>48</v>
      </c>
      <c r="D113" s="10">
        <v>34708</v>
      </c>
      <c r="E113" s="10">
        <v>44059</v>
      </c>
      <c r="F113" s="11">
        <f t="shared" si="12"/>
        <v>-9351</v>
      </c>
      <c r="G113" s="12">
        <f t="shared" si="13"/>
        <v>-21.223813522776279</v>
      </c>
      <c r="H113" s="9" t="s">
        <v>182</v>
      </c>
    </row>
    <row r="114" spans="1:8" ht="41.4" x14ac:dyDescent="0.3">
      <c r="A114" s="8" t="s">
        <v>83</v>
      </c>
      <c r="B114" s="9" t="s">
        <v>183</v>
      </c>
      <c r="C114" s="9" t="s">
        <v>26</v>
      </c>
      <c r="D114" s="10" t="s">
        <v>26</v>
      </c>
      <c r="E114" s="10" t="s">
        <v>26</v>
      </c>
      <c r="F114" s="11" t="s">
        <v>26</v>
      </c>
      <c r="G114" s="12" t="s">
        <v>26</v>
      </c>
      <c r="H114" s="9" t="s">
        <v>26</v>
      </c>
    </row>
    <row r="115" spans="1:8" ht="27.6" x14ac:dyDescent="0.3">
      <c r="A115" s="8" t="s">
        <v>83</v>
      </c>
      <c r="B115" s="9" t="s">
        <v>184</v>
      </c>
      <c r="C115" s="9" t="s">
        <v>48</v>
      </c>
      <c r="D115" s="10">
        <v>76854</v>
      </c>
      <c r="E115" s="10">
        <v>7601</v>
      </c>
      <c r="F115" s="11">
        <f>D115-E115</f>
        <v>69253</v>
      </c>
      <c r="G115" s="12">
        <f>IF(E115&lt;&gt;0,(D115-E115)/E115*100,"-")</f>
        <v>911.10380213129861</v>
      </c>
      <c r="H115" s="9" t="s">
        <v>185</v>
      </c>
    </row>
    <row r="116" spans="1:8" ht="27.6" x14ac:dyDescent="0.3">
      <c r="A116" s="8" t="s">
        <v>83</v>
      </c>
      <c r="B116" s="9" t="s">
        <v>186</v>
      </c>
      <c r="C116" s="9" t="s">
        <v>48</v>
      </c>
      <c r="D116" s="10">
        <v>55064</v>
      </c>
      <c r="E116" s="10">
        <v>18766</v>
      </c>
      <c r="F116" s="11">
        <f>D116-E116</f>
        <v>36298</v>
      </c>
      <c r="G116" s="12">
        <f>IF(E116&lt;&gt;0,(D116-E116)/E116*100,"-")</f>
        <v>193.42427794948313</v>
      </c>
      <c r="H116" s="9" t="s">
        <v>187</v>
      </c>
    </row>
    <row r="117" spans="1:8" ht="27.6" x14ac:dyDescent="0.3">
      <c r="A117" s="8" t="s">
        <v>83</v>
      </c>
      <c r="B117" s="9" t="s">
        <v>188</v>
      </c>
      <c r="C117" s="9" t="s">
        <v>26</v>
      </c>
      <c r="D117" s="10" t="s">
        <v>26</v>
      </c>
      <c r="E117" s="10" t="s">
        <v>26</v>
      </c>
      <c r="F117" s="11" t="s">
        <v>26</v>
      </c>
      <c r="G117" s="12" t="s">
        <v>26</v>
      </c>
      <c r="H117" s="9" t="s">
        <v>26</v>
      </c>
    </row>
    <row r="118" spans="1:8" ht="41.4" x14ac:dyDescent="0.3">
      <c r="A118" s="8" t="s">
        <v>83</v>
      </c>
      <c r="B118" s="9" t="s">
        <v>189</v>
      </c>
      <c r="C118" s="9" t="s">
        <v>190</v>
      </c>
      <c r="D118" s="10">
        <v>0</v>
      </c>
      <c r="E118" s="10">
        <v>3466</v>
      </c>
      <c r="F118" s="11">
        <f t="shared" ref="F118:F126" si="14">D118-E118</f>
        <v>-3466</v>
      </c>
      <c r="G118" s="12">
        <f t="shared" ref="G118:G126" si="15">IF(E118&lt;&gt;0,(D118-E118)/E118*100,"-")</f>
        <v>-100</v>
      </c>
      <c r="H118" s="9" t="s">
        <v>191</v>
      </c>
    </row>
    <row r="119" spans="1:8" ht="27.6" x14ac:dyDescent="0.3">
      <c r="A119" s="8" t="s">
        <v>83</v>
      </c>
      <c r="B119" s="9" t="s">
        <v>192</v>
      </c>
      <c r="C119" s="9" t="s">
        <v>190</v>
      </c>
      <c r="D119" s="10">
        <v>19460</v>
      </c>
      <c r="E119" s="10">
        <v>11343</v>
      </c>
      <c r="F119" s="11">
        <f t="shared" si="14"/>
        <v>8117</v>
      </c>
      <c r="G119" s="12">
        <f t="shared" si="15"/>
        <v>71.559552146698408</v>
      </c>
      <c r="H119" s="9" t="s">
        <v>193</v>
      </c>
    </row>
    <row r="120" spans="1:8" ht="27.6" x14ac:dyDescent="0.3">
      <c r="A120" s="8" t="s">
        <v>83</v>
      </c>
      <c r="B120" s="9" t="s">
        <v>194</v>
      </c>
      <c r="C120" s="9" t="s">
        <v>190</v>
      </c>
      <c r="D120" s="10">
        <v>3273</v>
      </c>
      <c r="E120" s="10">
        <v>3445</v>
      </c>
      <c r="F120" s="11">
        <f t="shared" si="14"/>
        <v>-172</v>
      </c>
      <c r="G120" s="12">
        <f t="shared" si="15"/>
        <v>-4.9927431059506535</v>
      </c>
      <c r="H120" s="9" t="s">
        <v>195</v>
      </c>
    </row>
    <row r="121" spans="1:8" ht="27.6" x14ac:dyDescent="0.3">
      <c r="A121" s="8" t="s">
        <v>83</v>
      </c>
      <c r="B121" s="9" t="s">
        <v>196</v>
      </c>
      <c r="C121" s="9" t="s">
        <v>190</v>
      </c>
      <c r="D121" s="10">
        <v>1834</v>
      </c>
      <c r="E121" s="10">
        <v>773</v>
      </c>
      <c r="F121" s="11">
        <f t="shared" si="14"/>
        <v>1061</v>
      </c>
      <c r="G121" s="12">
        <f t="shared" si="15"/>
        <v>137.25743855109963</v>
      </c>
      <c r="H121" s="9" t="s">
        <v>50</v>
      </c>
    </row>
    <row r="122" spans="1:8" ht="27.6" x14ac:dyDescent="0.3">
      <c r="A122" s="8" t="s">
        <v>83</v>
      </c>
      <c r="B122" s="9" t="s">
        <v>197</v>
      </c>
      <c r="C122" s="9" t="s">
        <v>190</v>
      </c>
      <c r="D122" s="10">
        <v>13022</v>
      </c>
      <c r="E122" s="10">
        <v>6800</v>
      </c>
      <c r="F122" s="11">
        <f t="shared" si="14"/>
        <v>6222</v>
      </c>
      <c r="G122" s="12">
        <f t="shared" si="15"/>
        <v>91.5</v>
      </c>
      <c r="H122" s="9" t="s">
        <v>198</v>
      </c>
    </row>
    <row r="123" spans="1:8" ht="41.4" x14ac:dyDescent="0.3">
      <c r="A123" s="8" t="s">
        <v>83</v>
      </c>
      <c r="B123" s="9" t="s">
        <v>199</v>
      </c>
      <c r="C123" s="9" t="s">
        <v>190</v>
      </c>
      <c r="D123" s="10">
        <v>281</v>
      </c>
      <c r="E123" s="10">
        <v>353</v>
      </c>
      <c r="F123" s="11">
        <f t="shared" si="14"/>
        <v>-72</v>
      </c>
      <c r="G123" s="12">
        <f t="shared" si="15"/>
        <v>-20.396600566572236</v>
      </c>
      <c r="H123" s="9" t="s">
        <v>200</v>
      </c>
    </row>
    <row r="124" spans="1:8" ht="27.6" x14ac:dyDescent="0.3">
      <c r="A124" s="8" t="s">
        <v>83</v>
      </c>
      <c r="B124" s="9" t="s">
        <v>201</v>
      </c>
      <c r="C124" s="9" t="s">
        <v>190</v>
      </c>
      <c r="D124" s="10">
        <v>6753</v>
      </c>
      <c r="E124" s="10">
        <v>3436</v>
      </c>
      <c r="F124" s="11">
        <f t="shared" si="14"/>
        <v>3317</v>
      </c>
      <c r="G124" s="12">
        <f t="shared" si="15"/>
        <v>96.53667054714785</v>
      </c>
      <c r="H124" s="9" t="s">
        <v>202</v>
      </c>
    </row>
    <row r="125" spans="1:8" ht="27.6" x14ac:dyDescent="0.3">
      <c r="A125" s="8" t="s">
        <v>83</v>
      </c>
      <c r="B125" s="9" t="s">
        <v>203</v>
      </c>
      <c r="C125" s="9" t="s">
        <v>190</v>
      </c>
      <c r="D125" s="10">
        <v>20934</v>
      </c>
      <c r="E125" s="10">
        <v>25040</v>
      </c>
      <c r="F125" s="11">
        <f t="shared" si="14"/>
        <v>-4106</v>
      </c>
      <c r="G125" s="12">
        <f t="shared" si="15"/>
        <v>-16.397763578274759</v>
      </c>
      <c r="H125" s="9" t="s">
        <v>180</v>
      </c>
    </row>
    <row r="126" spans="1:8" ht="41.4" x14ac:dyDescent="0.3">
      <c r="A126" s="8" t="s">
        <v>83</v>
      </c>
      <c r="B126" s="9" t="s">
        <v>204</v>
      </c>
      <c r="C126" s="9" t="s">
        <v>190</v>
      </c>
      <c r="D126" s="10">
        <v>11835</v>
      </c>
      <c r="E126" s="10">
        <v>10562</v>
      </c>
      <c r="F126" s="11">
        <f t="shared" si="14"/>
        <v>1273</v>
      </c>
      <c r="G126" s="12">
        <f t="shared" si="15"/>
        <v>12.052641545161901</v>
      </c>
      <c r="H126" s="9" t="s">
        <v>205</v>
      </c>
    </row>
    <row r="127" spans="1:8" ht="27.6" x14ac:dyDescent="0.3">
      <c r="A127" s="8" t="s">
        <v>83</v>
      </c>
      <c r="B127" s="9" t="s">
        <v>206</v>
      </c>
      <c r="C127" s="9" t="s">
        <v>26</v>
      </c>
      <c r="D127" s="10" t="s">
        <v>26</v>
      </c>
      <c r="E127" s="10" t="s">
        <v>26</v>
      </c>
      <c r="F127" s="11" t="s">
        <v>26</v>
      </c>
      <c r="G127" s="12" t="s">
        <v>26</v>
      </c>
      <c r="H127" s="9" t="s">
        <v>26</v>
      </c>
    </row>
    <row r="128" spans="1:8" ht="27.6" x14ac:dyDescent="0.3">
      <c r="A128" s="8" t="s">
        <v>83</v>
      </c>
      <c r="B128" s="9" t="s">
        <v>207</v>
      </c>
      <c r="C128" s="9" t="s">
        <v>208</v>
      </c>
      <c r="D128" s="10">
        <v>877</v>
      </c>
      <c r="E128" s="10">
        <v>213</v>
      </c>
      <c r="F128" s="11">
        <f t="shared" ref="F128:F191" si="16">D128-E128</f>
        <v>664</v>
      </c>
      <c r="G128" s="12">
        <f t="shared" ref="G128:G191" si="17">IF(E128&lt;&gt;0,(D128-E128)/E128*100,"-")</f>
        <v>311.73708920187795</v>
      </c>
      <c r="H128" s="9" t="s">
        <v>209</v>
      </c>
    </row>
    <row r="129" spans="1:8" ht="27.6" x14ac:dyDescent="0.3">
      <c r="A129" s="8" t="s">
        <v>83</v>
      </c>
      <c r="B129" s="9" t="s">
        <v>210</v>
      </c>
      <c r="C129" s="9" t="s">
        <v>208</v>
      </c>
      <c r="D129" s="10">
        <v>1594</v>
      </c>
      <c r="E129" s="10">
        <v>239</v>
      </c>
      <c r="F129" s="11">
        <f t="shared" si="16"/>
        <v>1355</v>
      </c>
      <c r="G129" s="12">
        <f t="shared" si="17"/>
        <v>566.94560669456064</v>
      </c>
      <c r="H129" s="9" t="s">
        <v>209</v>
      </c>
    </row>
    <row r="130" spans="1:8" ht="27.6" x14ac:dyDescent="0.3">
      <c r="A130" s="8" t="s">
        <v>83</v>
      </c>
      <c r="B130" s="9" t="s">
        <v>211</v>
      </c>
      <c r="C130" s="9" t="s">
        <v>208</v>
      </c>
      <c r="D130" s="10">
        <v>3845</v>
      </c>
      <c r="E130" s="10">
        <v>1284</v>
      </c>
      <c r="F130" s="11">
        <f t="shared" si="16"/>
        <v>2561</v>
      </c>
      <c r="G130" s="12">
        <f t="shared" si="17"/>
        <v>199.45482866043614</v>
      </c>
      <c r="H130" s="9" t="s">
        <v>209</v>
      </c>
    </row>
    <row r="131" spans="1:8" ht="27.6" x14ac:dyDescent="0.3">
      <c r="A131" s="8" t="s">
        <v>83</v>
      </c>
      <c r="B131" s="9" t="s">
        <v>212</v>
      </c>
      <c r="C131" s="9" t="s">
        <v>208</v>
      </c>
      <c r="D131" s="10">
        <v>1800</v>
      </c>
      <c r="E131" s="10">
        <v>652</v>
      </c>
      <c r="F131" s="11">
        <f t="shared" si="16"/>
        <v>1148</v>
      </c>
      <c r="G131" s="12">
        <f t="shared" si="17"/>
        <v>176.07361963190183</v>
      </c>
      <c r="H131" s="9" t="s">
        <v>209</v>
      </c>
    </row>
    <row r="132" spans="1:8" ht="55.2" x14ac:dyDescent="0.3">
      <c r="A132" s="8" t="s">
        <v>213</v>
      </c>
      <c r="B132" s="9" t="s">
        <v>214</v>
      </c>
      <c r="C132" s="9" t="s">
        <v>86</v>
      </c>
      <c r="D132" s="10">
        <v>90000</v>
      </c>
      <c r="E132" s="10">
        <v>60000</v>
      </c>
      <c r="F132" s="11">
        <f t="shared" si="16"/>
        <v>30000</v>
      </c>
      <c r="G132" s="12">
        <f t="shared" si="17"/>
        <v>50</v>
      </c>
      <c r="H132" s="9" t="s">
        <v>215</v>
      </c>
    </row>
    <row r="133" spans="1:8" ht="27.6" x14ac:dyDescent="0.3">
      <c r="A133" s="8" t="s">
        <v>213</v>
      </c>
      <c r="B133" s="9" t="s">
        <v>216</v>
      </c>
      <c r="C133" s="9" t="s">
        <v>86</v>
      </c>
      <c r="D133" s="10">
        <v>175000</v>
      </c>
      <c r="E133" s="10">
        <v>85000</v>
      </c>
      <c r="F133" s="11">
        <f t="shared" si="16"/>
        <v>90000</v>
      </c>
      <c r="G133" s="12">
        <f t="shared" si="17"/>
        <v>105.88235294117648</v>
      </c>
      <c r="H133" s="9" t="s">
        <v>217</v>
      </c>
    </row>
    <row r="134" spans="1:8" ht="27.6" x14ac:dyDescent="0.3">
      <c r="A134" s="8" t="s">
        <v>213</v>
      </c>
      <c r="B134" s="9" t="s">
        <v>218</v>
      </c>
      <c r="C134" s="9" t="s">
        <v>90</v>
      </c>
      <c r="D134" s="10">
        <v>47915</v>
      </c>
      <c r="E134" s="10">
        <v>9523</v>
      </c>
      <c r="F134" s="11">
        <f t="shared" si="16"/>
        <v>38392</v>
      </c>
      <c r="G134" s="12">
        <f t="shared" si="17"/>
        <v>403.15026777276069</v>
      </c>
      <c r="H134" s="9" t="s">
        <v>50</v>
      </c>
    </row>
    <row r="135" spans="1:8" ht="27.6" x14ac:dyDescent="0.3">
      <c r="A135" s="8" t="s">
        <v>213</v>
      </c>
      <c r="B135" s="9" t="s">
        <v>219</v>
      </c>
      <c r="C135" s="9" t="s">
        <v>220</v>
      </c>
      <c r="D135" s="10">
        <v>200364</v>
      </c>
      <c r="E135" s="10">
        <v>276000</v>
      </c>
      <c r="F135" s="11">
        <f t="shared" si="16"/>
        <v>-75636</v>
      </c>
      <c r="G135" s="12">
        <f t="shared" si="17"/>
        <v>-27.404347826086955</v>
      </c>
      <c r="H135" s="9" t="s">
        <v>221</v>
      </c>
    </row>
    <row r="136" spans="1:8" ht="27.6" x14ac:dyDescent="0.3">
      <c r="A136" s="8" t="s">
        <v>213</v>
      </c>
      <c r="B136" s="9" t="s">
        <v>222</v>
      </c>
      <c r="C136" s="9" t="s">
        <v>220</v>
      </c>
      <c r="D136" s="10">
        <v>49182</v>
      </c>
      <c r="E136" s="10">
        <v>64962</v>
      </c>
      <c r="F136" s="11">
        <f t="shared" si="16"/>
        <v>-15780</v>
      </c>
      <c r="G136" s="12">
        <f t="shared" si="17"/>
        <v>-24.291124041747484</v>
      </c>
      <c r="H136" s="9" t="s">
        <v>221</v>
      </c>
    </row>
    <row r="137" spans="1:8" ht="27.6" x14ac:dyDescent="0.3">
      <c r="A137" s="8" t="s">
        <v>213</v>
      </c>
      <c r="B137" s="9" t="s">
        <v>223</v>
      </c>
      <c r="C137" s="9" t="s">
        <v>220</v>
      </c>
      <c r="D137" s="10">
        <v>280896</v>
      </c>
      <c r="E137" s="10">
        <v>287843</v>
      </c>
      <c r="F137" s="11">
        <f t="shared" si="16"/>
        <v>-6947</v>
      </c>
      <c r="G137" s="12">
        <f t="shared" si="17"/>
        <v>-2.4134684532887718</v>
      </c>
      <c r="H137" s="9" t="s">
        <v>221</v>
      </c>
    </row>
    <row r="138" spans="1:8" ht="27.6" x14ac:dyDescent="0.3">
      <c r="A138" s="8" t="s">
        <v>213</v>
      </c>
      <c r="B138" s="9" t="s">
        <v>224</v>
      </c>
      <c r="C138" s="9" t="s">
        <v>90</v>
      </c>
      <c r="D138" s="10">
        <v>13508</v>
      </c>
      <c r="E138" s="10">
        <v>8694</v>
      </c>
      <c r="F138" s="11">
        <f t="shared" si="16"/>
        <v>4814</v>
      </c>
      <c r="G138" s="12">
        <f t="shared" si="17"/>
        <v>55.371520588911892</v>
      </c>
      <c r="H138" s="9" t="s">
        <v>50</v>
      </c>
    </row>
    <row r="139" spans="1:8" ht="27.6" x14ac:dyDescent="0.3">
      <c r="A139" s="8" t="s">
        <v>213</v>
      </c>
      <c r="B139" s="9" t="s">
        <v>225</v>
      </c>
      <c r="C139" s="9" t="s">
        <v>90</v>
      </c>
      <c r="D139" s="10">
        <v>78095</v>
      </c>
      <c r="E139" s="10">
        <v>44815</v>
      </c>
      <c r="F139" s="11">
        <f t="shared" si="16"/>
        <v>33280</v>
      </c>
      <c r="G139" s="12">
        <f t="shared" si="17"/>
        <v>74.26085016177619</v>
      </c>
      <c r="H139" s="9" t="s">
        <v>226</v>
      </c>
    </row>
    <row r="140" spans="1:8" ht="27.6" x14ac:dyDescent="0.3">
      <c r="A140" s="8" t="s">
        <v>213</v>
      </c>
      <c r="B140" s="9" t="s">
        <v>227</v>
      </c>
      <c r="C140" s="9" t="s">
        <v>90</v>
      </c>
      <c r="D140" s="10">
        <v>24274</v>
      </c>
      <c r="E140" s="10">
        <v>19207</v>
      </c>
      <c r="F140" s="11">
        <f t="shared" si="16"/>
        <v>5067</v>
      </c>
      <c r="G140" s="12">
        <f t="shared" si="17"/>
        <v>26.381006924558754</v>
      </c>
      <c r="H140" s="9" t="s">
        <v>226</v>
      </c>
    </row>
    <row r="141" spans="1:8" ht="27.6" x14ac:dyDescent="0.3">
      <c r="A141" s="8" t="s">
        <v>213</v>
      </c>
      <c r="B141" s="9" t="s">
        <v>228</v>
      </c>
      <c r="C141" s="9" t="s">
        <v>90</v>
      </c>
      <c r="D141" s="10">
        <v>18603</v>
      </c>
      <c r="E141" s="10">
        <v>0</v>
      </c>
      <c r="F141" s="11">
        <f t="shared" si="16"/>
        <v>18603</v>
      </c>
      <c r="G141" s="12" t="str">
        <f t="shared" si="17"/>
        <v>-</v>
      </c>
      <c r="H141" s="9" t="s">
        <v>229</v>
      </c>
    </row>
    <row r="142" spans="1:8" ht="27.6" x14ac:dyDescent="0.3">
      <c r="A142" s="8" t="s">
        <v>213</v>
      </c>
      <c r="B142" s="9" t="s">
        <v>230</v>
      </c>
      <c r="C142" s="9" t="s">
        <v>34</v>
      </c>
      <c r="D142" s="10">
        <v>53161</v>
      </c>
      <c r="E142" s="10">
        <v>41441</v>
      </c>
      <c r="F142" s="11">
        <f t="shared" si="16"/>
        <v>11720</v>
      </c>
      <c r="G142" s="12">
        <f t="shared" si="17"/>
        <v>28.281170821167446</v>
      </c>
      <c r="H142" s="9" t="s">
        <v>115</v>
      </c>
    </row>
    <row r="143" spans="1:8" ht="27.6" x14ac:dyDescent="0.3">
      <c r="A143" s="8" t="s">
        <v>213</v>
      </c>
      <c r="B143" s="9" t="s">
        <v>231</v>
      </c>
      <c r="C143" s="9" t="s">
        <v>220</v>
      </c>
      <c r="D143" s="10">
        <v>22987</v>
      </c>
      <c r="E143" s="10">
        <v>26901</v>
      </c>
      <c r="F143" s="11">
        <f t="shared" si="16"/>
        <v>-3914</v>
      </c>
      <c r="G143" s="12">
        <f t="shared" si="17"/>
        <v>-14.549644994609867</v>
      </c>
      <c r="H143" s="9" t="s">
        <v>221</v>
      </c>
    </row>
    <row r="144" spans="1:8" ht="41.4" x14ac:dyDescent="0.3">
      <c r="A144" s="8" t="s">
        <v>213</v>
      </c>
      <c r="B144" s="9" t="s">
        <v>232</v>
      </c>
      <c r="C144" s="9" t="s">
        <v>45</v>
      </c>
      <c r="D144" s="10">
        <v>53910</v>
      </c>
      <c r="E144" s="10">
        <v>23836</v>
      </c>
      <c r="F144" s="11">
        <f t="shared" si="16"/>
        <v>30074</v>
      </c>
      <c r="G144" s="12">
        <f t="shared" si="17"/>
        <v>126.17049840577279</v>
      </c>
      <c r="H144" s="9" t="s">
        <v>111</v>
      </c>
    </row>
    <row r="145" spans="1:8" ht="27.6" x14ac:dyDescent="0.3">
      <c r="A145" s="8" t="s">
        <v>213</v>
      </c>
      <c r="B145" s="9" t="s">
        <v>233</v>
      </c>
      <c r="C145" s="9" t="s">
        <v>28</v>
      </c>
      <c r="D145" s="10">
        <v>14228</v>
      </c>
      <c r="E145" s="10">
        <v>4949</v>
      </c>
      <c r="F145" s="11">
        <f t="shared" si="16"/>
        <v>9279</v>
      </c>
      <c r="G145" s="12">
        <f t="shared" si="17"/>
        <v>187.49242271165892</v>
      </c>
      <c r="H145" s="9" t="s">
        <v>234</v>
      </c>
    </row>
    <row r="146" spans="1:8" ht="27.6" x14ac:dyDescent="0.3">
      <c r="A146" s="8" t="s">
        <v>213</v>
      </c>
      <c r="B146" s="9" t="s">
        <v>235</v>
      </c>
      <c r="C146" s="9" t="s">
        <v>236</v>
      </c>
      <c r="D146" s="10">
        <v>103500</v>
      </c>
      <c r="E146" s="10">
        <v>70911</v>
      </c>
      <c r="F146" s="11">
        <f t="shared" si="16"/>
        <v>32589</v>
      </c>
      <c r="G146" s="12">
        <f t="shared" si="17"/>
        <v>45.957608833608326</v>
      </c>
      <c r="H146" s="9" t="s">
        <v>237</v>
      </c>
    </row>
    <row r="147" spans="1:8" ht="27.6" x14ac:dyDescent="0.3">
      <c r="A147" s="8" t="s">
        <v>213</v>
      </c>
      <c r="B147" s="9" t="s">
        <v>238</v>
      </c>
      <c r="C147" s="9" t="s">
        <v>86</v>
      </c>
      <c r="D147" s="10">
        <v>207000</v>
      </c>
      <c r="E147" s="10">
        <v>156000</v>
      </c>
      <c r="F147" s="11">
        <f t="shared" si="16"/>
        <v>51000</v>
      </c>
      <c r="G147" s="12">
        <f t="shared" si="17"/>
        <v>32.692307692307693</v>
      </c>
      <c r="H147" s="9" t="s">
        <v>239</v>
      </c>
    </row>
    <row r="148" spans="1:8" ht="27.6" x14ac:dyDescent="0.3">
      <c r="A148" s="8" t="s">
        <v>213</v>
      </c>
      <c r="B148" s="9" t="s">
        <v>240</v>
      </c>
      <c r="C148" s="9" t="s">
        <v>134</v>
      </c>
      <c r="D148" s="10">
        <v>154419</v>
      </c>
      <c r="E148" s="10">
        <v>8552</v>
      </c>
      <c r="F148" s="11">
        <f t="shared" si="16"/>
        <v>145867</v>
      </c>
      <c r="G148" s="12">
        <f t="shared" si="17"/>
        <v>1705.6478016838166</v>
      </c>
      <c r="H148" s="9" t="s">
        <v>241</v>
      </c>
    </row>
    <row r="149" spans="1:8" ht="55.2" x14ac:dyDescent="0.3">
      <c r="A149" s="8" t="s">
        <v>213</v>
      </c>
      <c r="B149" s="9" t="s">
        <v>242</v>
      </c>
      <c r="C149" s="9" t="s">
        <v>108</v>
      </c>
      <c r="D149" s="10">
        <v>21176</v>
      </c>
      <c r="E149" s="10">
        <v>13482</v>
      </c>
      <c r="F149" s="11">
        <f t="shared" si="16"/>
        <v>7694</v>
      </c>
      <c r="G149" s="12">
        <f t="shared" si="17"/>
        <v>57.068684171487902</v>
      </c>
      <c r="H149" s="9" t="s">
        <v>243</v>
      </c>
    </row>
    <row r="150" spans="1:8" ht="41.4" x14ac:dyDescent="0.3">
      <c r="A150" s="8" t="s">
        <v>244</v>
      </c>
      <c r="B150" s="9" t="s">
        <v>245</v>
      </c>
      <c r="C150" s="9" t="s">
        <v>34</v>
      </c>
      <c r="D150" s="10">
        <v>2166</v>
      </c>
      <c r="E150" s="10">
        <v>1242</v>
      </c>
      <c r="F150" s="11">
        <f t="shared" si="16"/>
        <v>924</v>
      </c>
      <c r="G150" s="12">
        <f t="shared" si="17"/>
        <v>74.39613526570048</v>
      </c>
      <c r="H150" s="9" t="s">
        <v>50</v>
      </c>
    </row>
    <row r="151" spans="1:8" ht="41.4" x14ac:dyDescent="0.3">
      <c r="A151" s="8" t="s">
        <v>244</v>
      </c>
      <c r="B151" s="9" t="s">
        <v>246</v>
      </c>
      <c r="C151" s="9" t="s">
        <v>34</v>
      </c>
      <c r="D151" s="10">
        <v>3725</v>
      </c>
      <c r="E151" s="10">
        <v>2181</v>
      </c>
      <c r="F151" s="11">
        <f t="shared" si="16"/>
        <v>1544</v>
      </c>
      <c r="G151" s="12">
        <f t="shared" si="17"/>
        <v>70.793214121962393</v>
      </c>
      <c r="H151" s="9" t="s">
        <v>50</v>
      </c>
    </row>
    <row r="152" spans="1:8" ht="41.4" x14ac:dyDescent="0.3">
      <c r="A152" s="8" t="s">
        <v>244</v>
      </c>
      <c r="B152" s="9" t="s">
        <v>247</v>
      </c>
      <c r="C152" s="9" t="s">
        <v>152</v>
      </c>
      <c r="D152" s="10">
        <v>141627</v>
      </c>
      <c r="E152" s="10">
        <v>122398</v>
      </c>
      <c r="F152" s="11">
        <f t="shared" si="16"/>
        <v>19229</v>
      </c>
      <c r="G152" s="12">
        <f t="shared" si="17"/>
        <v>15.710224023268355</v>
      </c>
      <c r="H152" s="9" t="s">
        <v>50</v>
      </c>
    </row>
    <row r="153" spans="1:8" ht="41.4" x14ac:dyDescent="0.3">
      <c r="A153" s="8" t="s">
        <v>244</v>
      </c>
      <c r="B153" s="9" t="s">
        <v>248</v>
      </c>
      <c r="C153" s="9" t="s">
        <v>48</v>
      </c>
      <c r="D153" s="10">
        <v>12610</v>
      </c>
      <c r="E153" s="10">
        <v>5776</v>
      </c>
      <c r="F153" s="11">
        <f t="shared" si="16"/>
        <v>6834</v>
      </c>
      <c r="G153" s="12">
        <f t="shared" si="17"/>
        <v>118.31717451523546</v>
      </c>
      <c r="H153" s="9" t="s">
        <v>50</v>
      </c>
    </row>
    <row r="154" spans="1:8" ht="41.4" x14ac:dyDescent="0.3">
      <c r="A154" s="8" t="s">
        <v>244</v>
      </c>
      <c r="B154" s="9" t="s">
        <v>249</v>
      </c>
      <c r="C154" s="9" t="s">
        <v>86</v>
      </c>
      <c r="D154" s="10">
        <v>17754</v>
      </c>
      <c r="E154" s="10">
        <v>18400</v>
      </c>
      <c r="F154" s="11">
        <f t="shared" si="16"/>
        <v>-646</v>
      </c>
      <c r="G154" s="12">
        <f t="shared" si="17"/>
        <v>-3.5108695652173916</v>
      </c>
      <c r="H154" s="9" t="s">
        <v>50</v>
      </c>
    </row>
    <row r="155" spans="1:8" ht="41.4" x14ac:dyDescent="0.3">
      <c r="A155" s="8" t="s">
        <v>244</v>
      </c>
      <c r="B155" s="9" t="s">
        <v>250</v>
      </c>
      <c r="C155" s="9" t="s">
        <v>86</v>
      </c>
      <c r="D155" s="10">
        <v>17862</v>
      </c>
      <c r="E155" s="10">
        <v>18254</v>
      </c>
      <c r="F155" s="11">
        <f t="shared" si="16"/>
        <v>-392</v>
      </c>
      <c r="G155" s="12">
        <f t="shared" si="17"/>
        <v>-2.1474745261312589</v>
      </c>
      <c r="H155" s="9" t="s">
        <v>50</v>
      </c>
    </row>
    <row r="156" spans="1:8" ht="41.4" x14ac:dyDescent="0.3">
      <c r="A156" s="8" t="s">
        <v>244</v>
      </c>
      <c r="B156" s="9" t="s">
        <v>251</v>
      </c>
      <c r="C156" s="9" t="s">
        <v>90</v>
      </c>
      <c r="D156" s="10">
        <v>41128</v>
      </c>
      <c r="E156" s="10">
        <v>20117</v>
      </c>
      <c r="F156" s="11">
        <f t="shared" si="16"/>
        <v>21011</v>
      </c>
      <c r="G156" s="12">
        <f t="shared" si="17"/>
        <v>104.44400258487848</v>
      </c>
      <c r="H156" s="9" t="s">
        <v>50</v>
      </c>
    </row>
    <row r="157" spans="1:8" ht="27.6" x14ac:dyDescent="0.3">
      <c r="A157" s="8" t="s">
        <v>244</v>
      </c>
      <c r="B157" s="9" t="s">
        <v>252</v>
      </c>
      <c r="C157" s="9" t="s">
        <v>90</v>
      </c>
      <c r="D157" s="10">
        <v>6427</v>
      </c>
      <c r="E157" s="10">
        <v>3658</v>
      </c>
      <c r="F157" s="11">
        <f t="shared" si="16"/>
        <v>2769</v>
      </c>
      <c r="G157" s="12">
        <f t="shared" si="17"/>
        <v>75.697102241662108</v>
      </c>
      <c r="H157" s="9" t="s">
        <v>50</v>
      </c>
    </row>
    <row r="158" spans="1:8" ht="41.4" x14ac:dyDescent="0.3">
      <c r="A158" s="8" t="s">
        <v>244</v>
      </c>
      <c r="B158" s="9" t="s">
        <v>253</v>
      </c>
      <c r="C158" s="9" t="s">
        <v>90</v>
      </c>
      <c r="D158" s="10">
        <v>10711</v>
      </c>
      <c r="E158" s="10">
        <v>5633</v>
      </c>
      <c r="F158" s="11">
        <f t="shared" si="16"/>
        <v>5078</v>
      </c>
      <c r="G158" s="12">
        <f t="shared" si="17"/>
        <v>90.147345996804546</v>
      </c>
      <c r="H158" s="9" t="s">
        <v>50</v>
      </c>
    </row>
    <row r="159" spans="1:8" ht="41.4" x14ac:dyDescent="0.3">
      <c r="A159" s="8" t="s">
        <v>244</v>
      </c>
      <c r="B159" s="9" t="s">
        <v>254</v>
      </c>
      <c r="C159" s="9" t="s">
        <v>220</v>
      </c>
      <c r="D159" s="10">
        <v>17552</v>
      </c>
      <c r="E159" s="10">
        <v>15676</v>
      </c>
      <c r="F159" s="11">
        <f t="shared" si="16"/>
        <v>1876</v>
      </c>
      <c r="G159" s="12">
        <f t="shared" si="17"/>
        <v>11.967338606787447</v>
      </c>
      <c r="H159" s="9" t="s">
        <v>50</v>
      </c>
    </row>
    <row r="160" spans="1:8" ht="41.4" x14ac:dyDescent="0.3">
      <c r="A160" s="8" t="s">
        <v>244</v>
      </c>
      <c r="B160" s="9" t="s">
        <v>255</v>
      </c>
      <c r="C160" s="9" t="s">
        <v>45</v>
      </c>
      <c r="D160" s="10">
        <v>11924</v>
      </c>
      <c r="E160" s="10">
        <v>6011</v>
      </c>
      <c r="F160" s="11">
        <f t="shared" si="16"/>
        <v>5913</v>
      </c>
      <c r="G160" s="12">
        <f t="shared" si="17"/>
        <v>98.369655631342539</v>
      </c>
      <c r="H160" s="9" t="s">
        <v>50</v>
      </c>
    </row>
    <row r="161" spans="1:8" ht="41.4" x14ac:dyDescent="0.3">
      <c r="A161" s="8" t="s">
        <v>244</v>
      </c>
      <c r="B161" s="9" t="s">
        <v>256</v>
      </c>
      <c r="C161" s="9" t="s">
        <v>45</v>
      </c>
      <c r="D161" s="10">
        <v>9906</v>
      </c>
      <c r="E161" s="10">
        <v>9656</v>
      </c>
      <c r="F161" s="11">
        <f t="shared" si="16"/>
        <v>250</v>
      </c>
      <c r="G161" s="12">
        <f t="shared" si="17"/>
        <v>2.5890637945318975</v>
      </c>
      <c r="H161" s="9" t="s">
        <v>50</v>
      </c>
    </row>
    <row r="162" spans="1:8" ht="41.4" x14ac:dyDescent="0.3">
      <c r="A162" s="8" t="s">
        <v>244</v>
      </c>
      <c r="B162" s="9" t="s">
        <v>257</v>
      </c>
      <c r="C162" s="9" t="s">
        <v>28</v>
      </c>
      <c r="D162" s="10">
        <v>9056</v>
      </c>
      <c r="E162" s="10">
        <v>6296</v>
      </c>
      <c r="F162" s="11">
        <f t="shared" si="16"/>
        <v>2760</v>
      </c>
      <c r="G162" s="12">
        <f t="shared" si="17"/>
        <v>43.837357052096571</v>
      </c>
      <c r="H162" s="9" t="s">
        <v>50</v>
      </c>
    </row>
    <row r="163" spans="1:8" ht="27.6" x14ac:dyDescent="0.3">
      <c r="A163" s="8" t="s">
        <v>244</v>
      </c>
      <c r="B163" s="9" t="s">
        <v>258</v>
      </c>
      <c r="C163" s="9" t="s">
        <v>28</v>
      </c>
      <c r="D163" s="10">
        <v>8713</v>
      </c>
      <c r="E163" s="10">
        <v>6611</v>
      </c>
      <c r="F163" s="11">
        <f t="shared" si="16"/>
        <v>2102</v>
      </c>
      <c r="G163" s="12">
        <f t="shared" si="17"/>
        <v>31.795492361216155</v>
      </c>
      <c r="H163" s="9" t="s">
        <v>50</v>
      </c>
    </row>
    <row r="164" spans="1:8" ht="27.6" x14ac:dyDescent="0.3">
      <c r="A164" s="8" t="s">
        <v>244</v>
      </c>
      <c r="B164" s="9" t="s">
        <v>259</v>
      </c>
      <c r="C164" s="9" t="s">
        <v>28</v>
      </c>
      <c r="D164" s="10">
        <v>130477</v>
      </c>
      <c r="E164" s="10">
        <v>91118</v>
      </c>
      <c r="F164" s="11">
        <f t="shared" si="16"/>
        <v>39359</v>
      </c>
      <c r="G164" s="12">
        <f t="shared" si="17"/>
        <v>43.195636427489632</v>
      </c>
      <c r="H164" s="9" t="s">
        <v>50</v>
      </c>
    </row>
    <row r="165" spans="1:8" ht="41.4" x14ac:dyDescent="0.3">
      <c r="A165" s="8" t="s">
        <v>244</v>
      </c>
      <c r="B165" s="9" t="s">
        <v>260</v>
      </c>
      <c r="C165" s="9" t="s">
        <v>28</v>
      </c>
      <c r="D165" s="10">
        <v>2462</v>
      </c>
      <c r="E165" s="10">
        <v>2396</v>
      </c>
      <c r="F165" s="11">
        <f t="shared" si="16"/>
        <v>66</v>
      </c>
      <c r="G165" s="12">
        <f t="shared" si="17"/>
        <v>2.7545909849749584</v>
      </c>
      <c r="H165" s="9" t="s">
        <v>261</v>
      </c>
    </row>
    <row r="166" spans="1:8" ht="41.4" x14ac:dyDescent="0.3">
      <c r="A166" s="8" t="s">
        <v>244</v>
      </c>
      <c r="B166" s="9" t="s">
        <v>262</v>
      </c>
      <c r="C166" s="9" t="s">
        <v>48</v>
      </c>
      <c r="D166" s="10">
        <v>12905</v>
      </c>
      <c r="E166" s="10">
        <v>7362</v>
      </c>
      <c r="F166" s="11">
        <f t="shared" si="16"/>
        <v>5543</v>
      </c>
      <c r="G166" s="12">
        <f t="shared" si="17"/>
        <v>75.292040206465643</v>
      </c>
      <c r="H166" s="9" t="s">
        <v>50</v>
      </c>
    </row>
    <row r="167" spans="1:8" ht="41.4" x14ac:dyDescent="0.3">
      <c r="A167" s="8" t="s">
        <v>244</v>
      </c>
      <c r="B167" s="9" t="s">
        <v>263</v>
      </c>
      <c r="C167" s="9" t="s">
        <v>108</v>
      </c>
      <c r="D167" s="10">
        <v>13790</v>
      </c>
      <c r="E167" s="10">
        <v>6642</v>
      </c>
      <c r="F167" s="11">
        <f t="shared" si="16"/>
        <v>7148</v>
      </c>
      <c r="G167" s="12">
        <f t="shared" si="17"/>
        <v>107.61818729298405</v>
      </c>
      <c r="H167" s="9" t="s">
        <v>50</v>
      </c>
    </row>
    <row r="168" spans="1:8" ht="27.6" x14ac:dyDescent="0.3">
      <c r="A168" s="8" t="s">
        <v>244</v>
      </c>
      <c r="B168" s="9" t="s">
        <v>264</v>
      </c>
      <c r="C168" s="9" t="s">
        <v>134</v>
      </c>
      <c r="D168" s="10">
        <v>2208</v>
      </c>
      <c r="E168" s="10">
        <v>513</v>
      </c>
      <c r="F168" s="11">
        <f t="shared" si="16"/>
        <v>1695</v>
      </c>
      <c r="G168" s="12">
        <f t="shared" si="17"/>
        <v>330.40935672514621</v>
      </c>
      <c r="H168" s="9" t="s">
        <v>50</v>
      </c>
    </row>
    <row r="169" spans="1:8" ht="27.6" x14ac:dyDescent="0.3">
      <c r="A169" s="8" t="s">
        <v>265</v>
      </c>
      <c r="B169" s="9" t="s">
        <v>266</v>
      </c>
      <c r="C169" s="9" t="s">
        <v>108</v>
      </c>
      <c r="D169" s="10">
        <v>26041</v>
      </c>
      <c r="E169" s="10">
        <v>14957</v>
      </c>
      <c r="F169" s="11">
        <f t="shared" si="16"/>
        <v>11084</v>
      </c>
      <c r="G169" s="12">
        <f t="shared" si="17"/>
        <v>74.105769873637755</v>
      </c>
      <c r="H169" s="9" t="s">
        <v>50</v>
      </c>
    </row>
    <row r="170" spans="1:8" ht="27.6" x14ac:dyDescent="0.3">
      <c r="A170" s="8" t="s">
        <v>265</v>
      </c>
      <c r="B170" s="9" t="s">
        <v>267</v>
      </c>
      <c r="C170" s="9" t="s">
        <v>145</v>
      </c>
      <c r="D170" s="10">
        <v>5037</v>
      </c>
      <c r="E170" s="10">
        <v>1836</v>
      </c>
      <c r="F170" s="11">
        <f t="shared" si="16"/>
        <v>3201</v>
      </c>
      <c r="G170" s="12">
        <f t="shared" si="17"/>
        <v>174.34640522875816</v>
      </c>
      <c r="H170" s="9" t="s">
        <v>50</v>
      </c>
    </row>
    <row r="171" spans="1:8" ht="41.4" x14ac:dyDescent="0.3">
      <c r="A171" s="8" t="s">
        <v>265</v>
      </c>
      <c r="B171" s="9" t="s">
        <v>268</v>
      </c>
      <c r="C171" s="9" t="s">
        <v>220</v>
      </c>
      <c r="D171" s="10">
        <v>103634</v>
      </c>
      <c r="E171" s="10">
        <v>0</v>
      </c>
      <c r="F171" s="11">
        <f t="shared" si="16"/>
        <v>103634</v>
      </c>
      <c r="G171" s="12" t="str">
        <f t="shared" si="17"/>
        <v>-</v>
      </c>
      <c r="H171" s="9" t="s">
        <v>221</v>
      </c>
    </row>
    <row r="172" spans="1:8" ht="27.6" x14ac:dyDescent="0.3">
      <c r="A172" s="8" t="s">
        <v>265</v>
      </c>
      <c r="B172" s="9" t="s">
        <v>269</v>
      </c>
      <c r="C172" s="9" t="s">
        <v>134</v>
      </c>
      <c r="D172" s="10">
        <v>31820</v>
      </c>
      <c r="E172" s="10">
        <v>18000</v>
      </c>
      <c r="F172" s="11">
        <f t="shared" si="16"/>
        <v>13820</v>
      </c>
      <c r="G172" s="12">
        <f t="shared" si="17"/>
        <v>76.777777777777771</v>
      </c>
      <c r="H172" s="9" t="s">
        <v>50</v>
      </c>
    </row>
    <row r="173" spans="1:8" ht="27.6" x14ac:dyDescent="0.3">
      <c r="A173" s="8" t="s">
        <v>265</v>
      </c>
      <c r="B173" s="9" t="s">
        <v>270</v>
      </c>
      <c r="C173" s="9" t="s">
        <v>134</v>
      </c>
      <c r="D173" s="10">
        <v>1420</v>
      </c>
      <c r="E173" s="10">
        <v>1092</v>
      </c>
      <c r="F173" s="11">
        <f t="shared" si="16"/>
        <v>328</v>
      </c>
      <c r="G173" s="12">
        <f t="shared" si="17"/>
        <v>30.036630036630036</v>
      </c>
      <c r="H173" s="9" t="s">
        <v>50</v>
      </c>
    </row>
    <row r="174" spans="1:8" ht="27.6" x14ac:dyDescent="0.3">
      <c r="A174" s="8" t="s">
        <v>265</v>
      </c>
      <c r="B174" s="9" t="s">
        <v>271</v>
      </c>
      <c r="C174" s="9" t="s">
        <v>40</v>
      </c>
      <c r="D174" s="10">
        <v>23621</v>
      </c>
      <c r="E174" s="10">
        <v>15761</v>
      </c>
      <c r="F174" s="11">
        <f t="shared" si="16"/>
        <v>7860</v>
      </c>
      <c r="G174" s="12">
        <f t="shared" si="17"/>
        <v>49.869932110906667</v>
      </c>
      <c r="H174" s="9" t="s">
        <v>50</v>
      </c>
    </row>
    <row r="175" spans="1:8" ht="27.6" x14ac:dyDescent="0.3">
      <c r="A175" s="8" t="s">
        <v>265</v>
      </c>
      <c r="B175" s="9" t="s">
        <v>272</v>
      </c>
      <c r="C175" s="9" t="s">
        <v>145</v>
      </c>
      <c r="D175" s="10">
        <v>13036</v>
      </c>
      <c r="E175" s="10">
        <v>11306</v>
      </c>
      <c r="F175" s="11">
        <f t="shared" si="16"/>
        <v>1730</v>
      </c>
      <c r="G175" s="12">
        <f t="shared" si="17"/>
        <v>15.301609764726692</v>
      </c>
      <c r="H175" s="9" t="s">
        <v>50</v>
      </c>
    </row>
    <row r="176" spans="1:8" ht="27.6" x14ac:dyDescent="0.3">
      <c r="A176" s="8" t="s">
        <v>273</v>
      </c>
      <c r="B176" s="9" t="s">
        <v>274</v>
      </c>
      <c r="C176" s="9" t="s">
        <v>90</v>
      </c>
      <c r="D176" s="10">
        <v>91606</v>
      </c>
      <c r="E176" s="10">
        <v>0</v>
      </c>
      <c r="F176" s="11">
        <f t="shared" si="16"/>
        <v>91606</v>
      </c>
      <c r="G176" s="12" t="str">
        <f t="shared" si="17"/>
        <v>-</v>
      </c>
      <c r="H176" s="9" t="s">
        <v>275</v>
      </c>
    </row>
    <row r="177" spans="1:8" ht="27.6" x14ac:dyDescent="0.3">
      <c r="A177" s="8" t="s">
        <v>273</v>
      </c>
      <c r="B177" s="9" t="s">
        <v>276</v>
      </c>
      <c r="C177" s="9" t="s">
        <v>45</v>
      </c>
      <c r="D177" s="10">
        <v>388135</v>
      </c>
      <c r="E177" s="10">
        <v>293862</v>
      </c>
      <c r="F177" s="11">
        <f t="shared" si="16"/>
        <v>94273</v>
      </c>
      <c r="G177" s="12">
        <f t="shared" si="17"/>
        <v>32.080704548393463</v>
      </c>
      <c r="H177" s="9" t="s">
        <v>277</v>
      </c>
    </row>
    <row r="178" spans="1:8" ht="27.6" x14ac:dyDescent="0.3">
      <c r="A178" s="8" t="s">
        <v>273</v>
      </c>
      <c r="B178" s="9" t="s">
        <v>278</v>
      </c>
      <c r="C178" s="9" t="s">
        <v>45</v>
      </c>
      <c r="D178" s="10">
        <v>7774</v>
      </c>
      <c r="E178" s="10">
        <v>7932</v>
      </c>
      <c r="F178" s="11">
        <f t="shared" si="16"/>
        <v>-158</v>
      </c>
      <c r="G178" s="12">
        <f t="shared" si="17"/>
        <v>-1.9919314170448814</v>
      </c>
      <c r="H178" s="9" t="s">
        <v>50</v>
      </c>
    </row>
    <row r="179" spans="1:8" ht="27.6" x14ac:dyDescent="0.3">
      <c r="A179" s="8" t="s">
        <v>273</v>
      </c>
      <c r="B179" s="9" t="s">
        <v>279</v>
      </c>
      <c r="C179" s="9" t="s">
        <v>145</v>
      </c>
      <c r="D179" s="10">
        <v>28229</v>
      </c>
      <c r="E179" s="10">
        <v>18892</v>
      </c>
      <c r="F179" s="11">
        <f t="shared" si="16"/>
        <v>9337</v>
      </c>
      <c r="G179" s="12">
        <f t="shared" si="17"/>
        <v>49.423036205801395</v>
      </c>
      <c r="H179" s="9" t="s">
        <v>50</v>
      </c>
    </row>
    <row r="180" spans="1:8" ht="27.6" x14ac:dyDescent="0.3">
      <c r="A180" s="8" t="s">
        <v>273</v>
      </c>
      <c r="B180" s="9" t="s">
        <v>280</v>
      </c>
      <c r="C180" s="9" t="s">
        <v>145</v>
      </c>
      <c r="D180" s="10">
        <v>0</v>
      </c>
      <c r="E180" s="10">
        <v>0</v>
      </c>
      <c r="F180" s="11">
        <f t="shared" si="16"/>
        <v>0</v>
      </c>
      <c r="G180" s="12" t="str">
        <f t="shared" si="17"/>
        <v>-</v>
      </c>
      <c r="H180" s="9" t="s">
        <v>281</v>
      </c>
    </row>
    <row r="181" spans="1:8" ht="27.6" x14ac:dyDescent="0.3">
      <c r="A181" s="8" t="s">
        <v>273</v>
      </c>
      <c r="B181" s="9" t="s">
        <v>282</v>
      </c>
      <c r="C181" s="9" t="s">
        <v>145</v>
      </c>
      <c r="D181" s="10">
        <v>19760</v>
      </c>
      <c r="E181" s="10">
        <v>13224</v>
      </c>
      <c r="F181" s="11">
        <f t="shared" si="16"/>
        <v>6536</v>
      </c>
      <c r="G181" s="12">
        <f t="shared" si="17"/>
        <v>49.425287356321839</v>
      </c>
      <c r="H181" s="9" t="s">
        <v>283</v>
      </c>
    </row>
    <row r="182" spans="1:8" ht="41.4" x14ac:dyDescent="0.3">
      <c r="A182" s="8" t="s">
        <v>273</v>
      </c>
      <c r="B182" s="9" t="s">
        <v>284</v>
      </c>
      <c r="C182" s="9" t="s">
        <v>145</v>
      </c>
      <c r="D182" s="10">
        <v>22583</v>
      </c>
      <c r="E182" s="10">
        <v>15114</v>
      </c>
      <c r="F182" s="11">
        <f t="shared" si="16"/>
        <v>7469</v>
      </c>
      <c r="G182" s="12">
        <f t="shared" si="17"/>
        <v>49.417758369723437</v>
      </c>
      <c r="H182" s="9" t="s">
        <v>283</v>
      </c>
    </row>
    <row r="183" spans="1:8" ht="27.6" x14ac:dyDescent="0.3">
      <c r="A183" s="8" t="s">
        <v>273</v>
      </c>
      <c r="B183" s="9" t="s">
        <v>285</v>
      </c>
      <c r="C183" s="9" t="s">
        <v>145</v>
      </c>
      <c r="D183" s="10">
        <v>85002</v>
      </c>
      <c r="E183" s="10">
        <v>49980</v>
      </c>
      <c r="F183" s="11">
        <f t="shared" si="16"/>
        <v>35022</v>
      </c>
      <c r="G183" s="12">
        <f t="shared" si="17"/>
        <v>70.072028811524618</v>
      </c>
      <c r="H183" s="9" t="s">
        <v>50</v>
      </c>
    </row>
    <row r="184" spans="1:8" ht="27.6" x14ac:dyDescent="0.3">
      <c r="A184" s="8" t="s">
        <v>273</v>
      </c>
      <c r="B184" s="9" t="s">
        <v>286</v>
      </c>
      <c r="C184" s="9" t="s">
        <v>40</v>
      </c>
      <c r="D184" s="10">
        <v>34402</v>
      </c>
      <c r="E184" s="10">
        <v>0</v>
      </c>
      <c r="F184" s="11">
        <f t="shared" si="16"/>
        <v>34402</v>
      </c>
      <c r="G184" s="12" t="str">
        <f t="shared" si="17"/>
        <v>-</v>
      </c>
      <c r="H184" s="9" t="s">
        <v>50</v>
      </c>
    </row>
    <row r="185" spans="1:8" ht="27.6" x14ac:dyDescent="0.3">
      <c r="A185" s="8" t="s">
        <v>273</v>
      </c>
      <c r="B185" s="9" t="s">
        <v>287</v>
      </c>
      <c r="C185" s="9" t="s">
        <v>34</v>
      </c>
      <c r="D185" s="10">
        <v>24750</v>
      </c>
      <c r="E185" s="10">
        <v>18112</v>
      </c>
      <c r="F185" s="11">
        <f t="shared" si="16"/>
        <v>6638</v>
      </c>
      <c r="G185" s="12">
        <f t="shared" si="17"/>
        <v>36.649734982332156</v>
      </c>
      <c r="H185" s="9" t="s">
        <v>288</v>
      </c>
    </row>
    <row r="186" spans="1:8" ht="41.4" x14ac:dyDescent="0.3">
      <c r="A186" s="8" t="s">
        <v>289</v>
      </c>
      <c r="B186" s="9" t="s">
        <v>290</v>
      </c>
      <c r="C186" s="9" t="s">
        <v>48</v>
      </c>
      <c r="D186" s="10">
        <v>48102</v>
      </c>
      <c r="E186" s="10">
        <v>21375</v>
      </c>
      <c r="F186" s="11">
        <f t="shared" si="16"/>
        <v>26727</v>
      </c>
      <c r="G186" s="12">
        <f t="shared" si="17"/>
        <v>125.03859649122806</v>
      </c>
      <c r="H186" s="9" t="s">
        <v>50</v>
      </c>
    </row>
    <row r="187" spans="1:8" ht="27.6" x14ac:dyDescent="0.3">
      <c r="A187" s="8" t="s">
        <v>289</v>
      </c>
      <c r="B187" s="9" t="s">
        <v>291</v>
      </c>
      <c r="C187" s="9" t="s">
        <v>40</v>
      </c>
      <c r="D187" s="10">
        <v>47915</v>
      </c>
      <c r="E187" s="10">
        <v>26998</v>
      </c>
      <c r="F187" s="11">
        <f t="shared" si="16"/>
        <v>20917</v>
      </c>
      <c r="G187" s="12">
        <f t="shared" si="17"/>
        <v>77.476109341432704</v>
      </c>
      <c r="H187" s="9" t="s">
        <v>95</v>
      </c>
    </row>
    <row r="188" spans="1:8" ht="27.6" x14ac:dyDescent="0.3">
      <c r="A188" s="8" t="s">
        <v>289</v>
      </c>
      <c r="B188" s="9" t="s">
        <v>292</v>
      </c>
      <c r="C188" s="9" t="s">
        <v>48</v>
      </c>
      <c r="D188" s="10">
        <v>54825</v>
      </c>
      <c r="E188" s="10">
        <v>51072</v>
      </c>
      <c r="F188" s="11">
        <f t="shared" si="16"/>
        <v>3753</v>
      </c>
      <c r="G188" s="12">
        <f t="shared" si="17"/>
        <v>7.3484492481203008</v>
      </c>
      <c r="H188" s="9" t="s">
        <v>180</v>
      </c>
    </row>
    <row r="189" spans="1:8" ht="27.6" x14ac:dyDescent="0.3">
      <c r="A189" s="8" t="s">
        <v>289</v>
      </c>
      <c r="B189" s="9" t="s">
        <v>293</v>
      </c>
      <c r="C189" s="9" t="s">
        <v>12</v>
      </c>
      <c r="D189" s="10">
        <v>33743</v>
      </c>
      <c r="E189" s="10">
        <v>15436</v>
      </c>
      <c r="F189" s="11">
        <f t="shared" si="16"/>
        <v>18307</v>
      </c>
      <c r="G189" s="12">
        <f t="shared" si="17"/>
        <v>118.59937807722207</v>
      </c>
      <c r="H189" s="9" t="s">
        <v>50</v>
      </c>
    </row>
    <row r="190" spans="1:8" ht="27.6" x14ac:dyDescent="0.3">
      <c r="A190" s="8" t="s">
        <v>289</v>
      </c>
      <c r="B190" s="9" t="s">
        <v>294</v>
      </c>
      <c r="C190" s="9" t="s">
        <v>12</v>
      </c>
      <c r="D190" s="10">
        <v>30771</v>
      </c>
      <c r="E190" s="10">
        <v>27370</v>
      </c>
      <c r="F190" s="11">
        <f t="shared" si="16"/>
        <v>3401</v>
      </c>
      <c r="G190" s="12">
        <f t="shared" si="17"/>
        <v>12.426013883814395</v>
      </c>
      <c r="H190" s="9" t="s">
        <v>295</v>
      </c>
    </row>
    <row r="191" spans="1:8" ht="27.6" x14ac:dyDescent="0.3">
      <c r="A191" s="8" t="s">
        <v>289</v>
      </c>
      <c r="B191" s="9" t="s">
        <v>296</v>
      </c>
      <c r="C191" s="9" t="s">
        <v>12</v>
      </c>
      <c r="D191" s="10">
        <v>120588</v>
      </c>
      <c r="E191" s="10">
        <v>10297</v>
      </c>
      <c r="F191" s="11">
        <f t="shared" si="16"/>
        <v>110291</v>
      </c>
      <c r="G191" s="12">
        <f t="shared" si="17"/>
        <v>1071.0983781683985</v>
      </c>
      <c r="H191" s="9" t="s">
        <v>297</v>
      </c>
    </row>
    <row r="192" spans="1:8" ht="41.4" x14ac:dyDescent="0.3">
      <c r="A192" s="8" t="s">
        <v>289</v>
      </c>
      <c r="B192" s="9" t="s">
        <v>298</v>
      </c>
      <c r="C192" s="9" t="s">
        <v>12</v>
      </c>
      <c r="D192" s="10">
        <v>104862</v>
      </c>
      <c r="E192" s="10">
        <v>11962</v>
      </c>
      <c r="F192" s="11">
        <f t="shared" ref="F192:F255" si="18">D192-E192</f>
        <v>92900</v>
      </c>
      <c r="G192" s="12">
        <f t="shared" ref="G192:G255" si="19">IF(E192&lt;&gt;0,(D192-E192)/E192*100,"-")</f>
        <v>776.62598227721116</v>
      </c>
      <c r="H192" s="9" t="s">
        <v>299</v>
      </c>
    </row>
    <row r="193" spans="1:8" ht="27.6" x14ac:dyDescent="0.3">
      <c r="A193" s="8" t="s">
        <v>289</v>
      </c>
      <c r="B193" s="9" t="s">
        <v>300</v>
      </c>
      <c r="C193" s="9" t="s">
        <v>12</v>
      </c>
      <c r="D193" s="10">
        <v>52853</v>
      </c>
      <c r="E193" s="10">
        <v>15290</v>
      </c>
      <c r="F193" s="11">
        <f t="shared" si="18"/>
        <v>37563</v>
      </c>
      <c r="G193" s="12">
        <f t="shared" si="19"/>
        <v>245.67037279267495</v>
      </c>
      <c r="H193" s="9" t="s">
        <v>50</v>
      </c>
    </row>
    <row r="194" spans="1:8" ht="41.4" x14ac:dyDescent="0.3">
      <c r="A194" s="8" t="s">
        <v>289</v>
      </c>
      <c r="B194" s="9" t="s">
        <v>301</v>
      </c>
      <c r="C194" s="9" t="s">
        <v>12</v>
      </c>
      <c r="D194" s="10">
        <v>149890</v>
      </c>
      <c r="E194" s="10">
        <v>154290</v>
      </c>
      <c r="F194" s="11">
        <f t="shared" si="18"/>
        <v>-4400</v>
      </c>
      <c r="G194" s="12">
        <f t="shared" si="19"/>
        <v>-2.8517726359452977</v>
      </c>
      <c r="H194" s="9" t="s">
        <v>302</v>
      </c>
    </row>
    <row r="195" spans="1:8" ht="41.4" x14ac:dyDescent="0.3">
      <c r="A195" s="8" t="s">
        <v>289</v>
      </c>
      <c r="B195" s="9" t="s">
        <v>303</v>
      </c>
      <c r="C195" s="9" t="s">
        <v>12</v>
      </c>
      <c r="D195" s="10">
        <v>97380</v>
      </c>
      <c r="E195" s="10">
        <v>160903</v>
      </c>
      <c r="F195" s="11">
        <f t="shared" si="18"/>
        <v>-63523</v>
      </c>
      <c r="G195" s="12">
        <f t="shared" si="19"/>
        <v>-39.479065026755251</v>
      </c>
      <c r="H195" s="9" t="s">
        <v>304</v>
      </c>
    </row>
    <row r="196" spans="1:8" ht="41.4" x14ac:dyDescent="0.3">
      <c r="A196" s="8" t="s">
        <v>289</v>
      </c>
      <c r="B196" s="9" t="s">
        <v>305</v>
      </c>
      <c r="C196" s="9" t="s">
        <v>12</v>
      </c>
      <c r="D196" s="10">
        <v>5257</v>
      </c>
      <c r="E196" s="10">
        <v>1095</v>
      </c>
      <c r="F196" s="11">
        <f t="shared" si="18"/>
        <v>4162</v>
      </c>
      <c r="G196" s="12">
        <f t="shared" si="19"/>
        <v>380.09132420091322</v>
      </c>
      <c r="H196" s="9" t="s">
        <v>306</v>
      </c>
    </row>
    <row r="197" spans="1:8" ht="27.6" x14ac:dyDescent="0.3">
      <c r="A197" s="8" t="s">
        <v>289</v>
      </c>
      <c r="B197" s="9" t="s">
        <v>307</v>
      </c>
      <c r="C197" s="9" t="s">
        <v>86</v>
      </c>
      <c r="D197" s="10">
        <v>10560</v>
      </c>
      <c r="E197" s="10">
        <v>1241</v>
      </c>
      <c r="F197" s="11">
        <f t="shared" si="18"/>
        <v>9319</v>
      </c>
      <c r="G197" s="12">
        <f t="shared" si="19"/>
        <v>750.92667203867848</v>
      </c>
      <c r="H197" s="9" t="s">
        <v>50</v>
      </c>
    </row>
    <row r="198" spans="1:8" ht="41.4" x14ac:dyDescent="0.3">
      <c r="A198" s="8" t="s">
        <v>289</v>
      </c>
      <c r="B198" s="9" t="s">
        <v>308</v>
      </c>
      <c r="C198" s="9" t="s">
        <v>86</v>
      </c>
      <c r="D198" s="10">
        <v>34051</v>
      </c>
      <c r="E198" s="10">
        <v>19383</v>
      </c>
      <c r="F198" s="11">
        <f t="shared" si="18"/>
        <v>14668</v>
      </c>
      <c r="G198" s="12">
        <f t="shared" si="19"/>
        <v>75.67456018160243</v>
      </c>
      <c r="H198" s="9" t="s">
        <v>50</v>
      </c>
    </row>
    <row r="199" spans="1:8" ht="41.4" x14ac:dyDescent="0.3">
      <c r="A199" s="8" t="s">
        <v>289</v>
      </c>
      <c r="B199" s="9" t="s">
        <v>309</v>
      </c>
      <c r="C199" s="9" t="s">
        <v>86</v>
      </c>
      <c r="D199" s="10">
        <v>32126</v>
      </c>
      <c r="E199" s="10">
        <v>24294</v>
      </c>
      <c r="F199" s="11">
        <f t="shared" si="18"/>
        <v>7832</v>
      </c>
      <c r="G199" s="12">
        <f t="shared" si="19"/>
        <v>32.23841277681732</v>
      </c>
      <c r="H199" s="9" t="s">
        <v>50</v>
      </c>
    </row>
    <row r="200" spans="1:8" ht="41.4" x14ac:dyDescent="0.3">
      <c r="A200" s="8" t="s">
        <v>289</v>
      </c>
      <c r="B200" s="9" t="s">
        <v>310</v>
      </c>
      <c r="C200" s="9" t="s">
        <v>86</v>
      </c>
      <c r="D200" s="10">
        <v>70152</v>
      </c>
      <c r="E200" s="10">
        <v>31771</v>
      </c>
      <c r="F200" s="11">
        <f t="shared" si="18"/>
        <v>38381</v>
      </c>
      <c r="G200" s="12">
        <f t="shared" si="19"/>
        <v>120.80513675993831</v>
      </c>
      <c r="H200" s="9" t="s">
        <v>50</v>
      </c>
    </row>
    <row r="201" spans="1:8" ht="27.6" x14ac:dyDescent="0.3">
      <c r="A201" s="8" t="s">
        <v>289</v>
      </c>
      <c r="B201" s="9" t="s">
        <v>311</v>
      </c>
      <c r="C201" s="9" t="s">
        <v>86</v>
      </c>
      <c r="D201" s="10">
        <v>38738</v>
      </c>
      <c r="E201" s="10">
        <v>6516</v>
      </c>
      <c r="F201" s="11">
        <f t="shared" si="18"/>
        <v>32222</v>
      </c>
      <c r="G201" s="12">
        <f t="shared" si="19"/>
        <v>494.50583179864947</v>
      </c>
      <c r="H201" s="9" t="s">
        <v>312</v>
      </c>
    </row>
    <row r="202" spans="1:8" ht="41.4" x14ac:dyDescent="0.3">
      <c r="A202" s="8" t="s">
        <v>289</v>
      </c>
      <c r="B202" s="9" t="s">
        <v>313</v>
      </c>
      <c r="C202" s="9" t="s">
        <v>100</v>
      </c>
      <c r="D202" s="10">
        <v>98756</v>
      </c>
      <c r="E202" s="10">
        <v>90092</v>
      </c>
      <c r="F202" s="11">
        <f t="shared" si="18"/>
        <v>8664</v>
      </c>
      <c r="G202" s="12">
        <f t="shared" si="19"/>
        <v>9.6168361230741901</v>
      </c>
      <c r="H202" s="9" t="s">
        <v>314</v>
      </c>
    </row>
    <row r="203" spans="1:8" ht="41.4" x14ac:dyDescent="0.3">
      <c r="A203" s="8" t="s">
        <v>289</v>
      </c>
      <c r="B203" s="9" t="s">
        <v>315</v>
      </c>
      <c r="C203" s="9" t="s">
        <v>100</v>
      </c>
      <c r="D203" s="10">
        <v>0</v>
      </c>
      <c r="E203" s="10">
        <v>151</v>
      </c>
      <c r="F203" s="11">
        <f t="shared" si="18"/>
        <v>-151</v>
      </c>
      <c r="G203" s="12">
        <f t="shared" si="19"/>
        <v>-100</v>
      </c>
      <c r="H203" s="9" t="s">
        <v>50</v>
      </c>
    </row>
    <row r="204" spans="1:8" ht="27.6" x14ac:dyDescent="0.3">
      <c r="A204" s="8" t="s">
        <v>289</v>
      </c>
      <c r="B204" s="9" t="s">
        <v>316</v>
      </c>
      <c r="C204" s="9" t="s">
        <v>40</v>
      </c>
      <c r="D204" s="10">
        <v>3165</v>
      </c>
      <c r="E204" s="10">
        <v>2035</v>
      </c>
      <c r="F204" s="11">
        <f t="shared" si="18"/>
        <v>1130</v>
      </c>
      <c r="G204" s="12">
        <f t="shared" si="19"/>
        <v>55.528255528255535</v>
      </c>
      <c r="H204" s="9" t="s">
        <v>50</v>
      </c>
    </row>
    <row r="205" spans="1:8" ht="41.4" x14ac:dyDescent="0.3">
      <c r="A205" s="8" t="s">
        <v>289</v>
      </c>
      <c r="B205" s="9" t="s">
        <v>317</v>
      </c>
      <c r="C205" s="9" t="s">
        <v>45</v>
      </c>
      <c r="D205" s="10">
        <v>145688</v>
      </c>
      <c r="E205" s="10">
        <v>58370</v>
      </c>
      <c r="F205" s="11">
        <f t="shared" si="18"/>
        <v>87318</v>
      </c>
      <c r="G205" s="12">
        <f t="shared" si="19"/>
        <v>149.59396950488264</v>
      </c>
      <c r="H205" s="9" t="s">
        <v>50</v>
      </c>
    </row>
    <row r="206" spans="1:8" ht="41.4" x14ac:dyDescent="0.3">
      <c r="A206" s="8" t="s">
        <v>289</v>
      </c>
      <c r="B206" s="9" t="s">
        <v>318</v>
      </c>
      <c r="C206" s="9" t="s">
        <v>45</v>
      </c>
      <c r="D206" s="10">
        <v>50521</v>
      </c>
      <c r="E206" s="10">
        <v>25534</v>
      </c>
      <c r="F206" s="11">
        <f t="shared" si="18"/>
        <v>24987</v>
      </c>
      <c r="G206" s="12">
        <f t="shared" si="19"/>
        <v>97.857758283073551</v>
      </c>
      <c r="H206" s="9" t="s">
        <v>319</v>
      </c>
    </row>
    <row r="207" spans="1:8" ht="27.6" x14ac:dyDescent="0.3">
      <c r="A207" s="8" t="s">
        <v>289</v>
      </c>
      <c r="B207" s="9" t="s">
        <v>320</v>
      </c>
      <c r="C207" s="9" t="s">
        <v>145</v>
      </c>
      <c r="D207" s="10">
        <v>2368</v>
      </c>
      <c r="E207" s="10">
        <v>1034</v>
      </c>
      <c r="F207" s="11">
        <f t="shared" si="18"/>
        <v>1334</v>
      </c>
      <c r="G207" s="12">
        <f t="shared" si="19"/>
        <v>129.01353965183753</v>
      </c>
      <c r="H207" s="9" t="s">
        <v>50</v>
      </c>
    </row>
    <row r="208" spans="1:8" ht="41.4" x14ac:dyDescent="0.3">
      <c r="A208" s="8" t="s">
        <v>289</v>
      </c>
      <c r="B208" s="9" t="s">
        <v>321</v>
      </c>
      <c r="C208" s="9" t="s">
        <v>145</v>
      </c>
      <c r="D208" s="10">
        <v>33220</v>
      </c>
      <c r="E208" s="10">
        <v>9784</v>
      </c>
      <c r="F208" s="11">
        <f t="shared" si="18"/>
        <v>23436</v>
      </c>
      <c r="G208" s="12">
        <f t="shared" si="19"/>
        <v>239.53393295175798</v>
      </c>
      <c r="H208" s="9" t="s">
        <v>50</v>
      </c>
    </row>
    <row r="209" spans="1:8" ht="41.4" x14ac:dyDescent="0.3">
      <c r="A209" s="8" t="s">
        <v>289</v>
      </c>
      <c r="B209" s="9" t="s">
        <v>322</v>
      </c>
      <c r="C209" s="9" t="s">
        <v>31</v>
      </c>
      <c r="D209" s="10">
        <v>79632</v>
      </c>
      <c r="E209" s="10">
        <v>54449</v>
      </c>
      <c r="F209" s="11">
        <f t="shared" si="18"/>
        <v>25183</v>
      </c>
      <c r="G209" s="12">
        <f t="shared" si="19"/>
        <v>46.250619846094509</v>
      </c>
      <c r="H209" s="9" t="s">
        <v>50</v>
      </c>
    </row>
    <row r="210" spans="1:8" ht="27.6" x14ac:dyDescent="0.3">
      <c r="A210" s="8" t="s">
        <v>289</v>
      </c>
      <c r="B210" s="9" t="s">
        <v>323</v>
      </c>
      <c r="C210" s="9" t="s">
        <v>31</v>
      </c>
      <c r="D210" s="10">
        <v>84285</v>
      </c>
      <c r="E210" s="10">
        <v>23374</v>
      </c>
      <c r="F210" s="11">
        <f t="shared" si="18"/>
        <v>60911</v>
      </c>
      <c r="G210" s="12">
        <f t="shared" si="19"/>
        <v>260.59296654402328</v>
      </c>
      <c r="H210" s="9" t="s">
        <v>324</v>
      </c>
    </row>
    <row r="211" spans="1:8" ht="27.6" x14ac:dyDescent="0.3">
      <c r="A211" s="8" t="s">
        <v>289</v>
      </c>
      <c r="B211" s="9" t="s">
        <v>325</v>
      </c>
      <c r="C211" s="9" t="s">
        <v>31</v>
      </c>
      <c r="D211" s="10">
        <v>10628</v>
      </c>
      <c r="E211" s="10">
        <v>5822</v>
      </c>
      <c r="F211" s="11">
        <f t="shared" si="18"/>
        <v>4806</v>
      </c>
      <c r="G211" s="12">
        <f t="shared" si="19"/>
        <v>82.54895225008589</v>
      </c>
      <c r="H211" s="9" t="s">
        <v>69</v>
      </c>
    </row>
    <row r="212" spans="1:8" ht="27.6" x14ac:dyDescent="0.3">
      <c r="A212" s="8" t="s">
        <v>289</v>
      </c>
      <c r="B212" s="9" t="s">
        <v>326</v>
      </c>
      <c r="C212" s="9" t="s">
        <v>108</v>
      </c>
      <c r="D212" s="10">
        <v>0</v>
      </c>
      <c r="E212" s="10">
        <v>6787</v>
      </c>
      <c r="F212" s="11">
        <f t="shared" si="18"/>
        <v>-6787</v>
      </c>
      <c r="G212" s="12">
        <f t="shared" si="19"/>
        <v>-100</v>
      </c>
      <c r="H212" s="9" t="s">
        <v>327</v>
      </c>
    </row>
    <row r="213" spans="1:8" ht="27.6" x14ac:dyDescent="0.3">
      <c r="A213" s="8" t="s">
        <v>289</v>
      </c>
      <c r="B213" s="9" t="s">
        <v>328</v>
      </c>
      <c r="C213" s="9" t="s">
        <v>108</v>
      </c>
      <c r="D213" s="10">
        <v>31025</v>
      </c>
      <c r="E213" s="10">
        <v>20394</v>
      </c>
      <c r="F213" s="11">
        <f t="shared" si="18"/>
        <v>10631</v>
      </c>
      <c r="G213" s="12">
        <f t="shared" si="19"/>
        <v>52.128076885358446</v>
      </c>
      <c r="H213" s="9" t="s">
        <v>327</v>
      </c>
    </row>
    <row r="214" spans="1:8" ht="27.6" x14ac:dyDescent="0.3">
      <c r="A214" s="8" t="s">
        <v>289</v>
      </c>
      <c r="B214" s="9" t="s">
        <v>329</v>
      </c>
      <c r="C214" s="9" t="s">
        <v>68</v>
      </c>
      <c r="D214" s="10">
        <v>21858</v>
      </c>
      <c r="E214" s="10">
        <v>4840</v>
      </c>
      <c r="F214" s="11">
        <f t="shared" si="18"/>
        <v>17018</v>
      </c>
      <c r="G214" s="12">
        <f t="shared" si="19"/>
        <v>351.61157024793386</v>
      </c>
      <c r="H214" s="9" t="s">
        <v>72</v>
      </c>
    </row>
    <row r="215" spans="1:8" ht="41.4" x14ac:dyDescent="0.3">
      <c r="A215" s="8" t="s">
        <v>289</v>
      </c>
      <c r="B215" s="9" t="s">
        <v>330</v>
      </c>
      <c r="C215" s="9" t="s">
        <v>152</v>
      </c>
      <c r="D215" s="10">
        <v>45370</v>
      </c>
      <c r="E215" s="10">
        <v>0</v>
      </c>
      <c r="F215" s="11">
        <f t="shared" si="18"/>
        <v>45370</v>
      </c>
      <c r="G215" s="12" t="str">
        <f t="shared" si="19"/>
        <v>-</v>
      </c>
      <c r="H215" s="9" t="s">
        <v>331</v>
      </c>
    </row>
    <row r="216" spans="1:8" ht="41.4" x14ac:dyDescent="0.3">
      <c r="A216" s="8" t="s">
        <v>289</v>
      </c>
      <c r="B216" s="9" t="s">
        <v>332</v>
      </c>
      <c r="C216" s="9" t="s">
        <v>31</v>
      </c>
      <c r="D216" s="10">
        <v>6689</v>
      </c>
      <c r="E216" s="10">
        <v>2271</v>
      </c>
      <c r="F216" s="11">
        <f t="shared" si="18"/>
        <v>4418</v>
      </c>
      <c r="G216" s="12">
        <f t="shared" si="19"/>
        <v>194.53985028621753</v>
      </c>
      <c r="H216" s="9" t="s">
        <v>50</v>
      </c>
    </row>
    <row r="217" spans="1:8" ht="41.4" x14ac:dyDescent="0.3">
      <c r="A217" s="8" t="s">
        <v>289</v>
      </c>
      <c r="B217" s="9" t="s">
        <v>333</v>
      </c>
      <c r="C217" s="9" t="s">
        <v>12</v>
      </c>
      <c r="D217" s="10">
        <v>10095</v>
      </c>
      <c r="E217" s="10">
        <v>6791</v>
      </c>
      <c r="F217" s="11">
        <f t="shared" si="18"/>
        <v>3304</v>
      </c>
      <c r="G217" s="12">
        <f t="shared" si="19"/>
        <v>48.65262847886909</v>
      </c>
      <c r="H217" s="9" t="s">
        <v>334</v>
      </c>
    </row>
    <row r="218" spans="1:8" ht="27.6" x14ac:dyDescent="0.3">
      <c r="A218" s="8" t="s">
        <v>289</v>
      </c>
      <c r="B218" s="9" t="s">
        <v>335</v>
      </c>
      <c r="C218" s="9" t="s">
        <v>86</v>
      </c>
      <c r="D218" s="10">
        <v>3477</v>
      </c>
      <c r="E218" s="10">
        <v>3770</v>
      </c>
      <c r="F218" s="11">
        <f t="shared" si="18"/>
        <v>-293</v>
      </c>
      <c r="G218" s="12">
        <f t="shared" si="19"/>
        <v>-7.771883289124669</v>
      </c>
      <c r="H218" s="9" t="s">
        <v>50</v>
      </c>
    </row>
    <row r="219" spans="1:8" ht="27.6" x14ac:dyDescent="0.3">
      <c r="A219" s="8" t="s">
        <v>289</v>
      </c>
      <c r="B219" s="9" t="s">
        <v>336</v>
      </c>
      <c r="C219" s="9" t="s">
        <v>145</v>
      </c>
      <c r="D219" s="10">
        <v>44668</v>
      </c>
      <c r="E219" s="10">
        <v>24246</v>
      </c>
      <c r="F219" s="11">
        <f t="shared" si="18"/>
        <v>20422</v>
      </c>
      <c r="G219" s="12">
        <f t="shared" si="19"/>
        <v>84.228326321867513</v>
      </c>
      <c r="H219" s="9" t="s">
        <v>50</v>
      </c>
    </row>
    <row r="220" spans="1:8" ht="27.6" x14ac:dyDescent="0.3">
      <c r="A220" s="8" t="s">
        <v>289</v>
      </c>
      <c r="B220" s="9" t="s">
        <v>337</v>
      </c>
      <c r="C220" s="9" t="s">
        <v>12</v>
      </c>
      <c r="D220" s="10">
        <v>16858</v>
      </c>
      <c r="E220" s="10">
        <v>10969</v>
      </c>
      <c r="F220" s="11">
        <f t="shared" si="18"/>
        <v>5889</v>
      </c>
      <c r="G220" s="12">
        <f t="shared" si="19"/>
        <v>53.687665238399127</v>
      </c>
      <c r="H220" s="9" t="s">
        <v>13</v>
      </c>
    </row>
    <row r="221" spans="1:8" ht="27.6" x14ac:dyDescent="0.3">
      <c r="A221" s="8" t="s">
        <v>289</v>
      </c>
      <c r="B221" s="9" t="s">
        <v>338</v>
      </c>
      <c r="C221" s="9" t="s">
        <v>12</v>
      </c>
      <c r="D221" s="10">
        <v>0</v>
      </c>
      <c r="E221" s="10">
        <v>0</v>
      </c>
      <c r="F221" s="11">
        <f t="shared" si="18"/>
        <v>0</v>
      </c>
      <c r="G221" s="12" t="str">
        <f t="shared" si="19"/>
        <v>-</v>
      </c>
      <c r="H221" s="9" t="s">
        <v>69</v>
      </c>
    </row>
    <row r="222" spans="1:8" ht="27.6" x14ac:dyDescent="0.3">
      <c r="A222" s="8" t="s">
        <v>289</v>
      </c>
      <c r="B222" s="9" t="s">
        <v>339</v>
      </c>
      <c r="C222" s="9" t="s">
        <v>86</v>
      </c>
      <c r="D222" s="10">
        <v>15480</v>
      </c>
      <c r="E222" s="10">
        <v>7227</v>
      </c>
      <c r="F222" s="11">
        <f t="shared" si="18"/>
        <v>8253</v>
      </c>
      <c r="G222" s="12">
        <f t="shared" si="19"/>
        <v>114.19676214196761</v>
      </c>
      <c r="H222" s="9" t="s">
        <v>340</v>
      </c>
    </row>
    <row r="223" spans="1:8" ht="27.6" x14ac:dyDescent="0.3">
      <c r="A223" s="8" t="s">
        <v>289</v>
      </c>
      <c r="B223" s="9" t="s">
        <v>341</v>
      </c>
      <c r="C223" s="9" t="s">
        <v>86</v>
      </c>
      <c r="D223" s="10">
        <v>2831</v>
      </c>
      <c r="E223" s="10">
        <v>2762</v>
      </c>
      <c r="F223" s="11">
        <f t="shared" si="18"/>
        <v>69</v>
      </c>
      <c r="G223" s="12">
        <f t="shared" si="19"/>
        <v>2.4981897175959453</v>
      </c>
      <c r="H223" s="9" t="s">
        <v>69</v>
      </c>
    </row>
    <row r="224" spans="1:8" ht="27.6" x14ac:dyDescent="0.3">
      <c r="A224" s="8" t="s">
        <v>289</v>
      </c>
      <c r="B224" s="9" t="s">
        <v>342</v>
      </c>
      <c r="C224" s="9" t="s">
        <v>12</v>
      </c>
      <c r="D224" s="10">
        <v>15362</v>
      </c>
      <c r="E224" s="10">
        <v>13039</v>
      </c>
      <c r="F224" s="11">
        <f t="shared" si="18"/>
        <v>2323</v>
      </c>
      <c r="G224" s="12">
        <f t="shared" si="19"/>
        <v>17.815783418973847</v>
      </c>
      <c r="H224" s="9" t="s">
        <v>324</v>
      </c>
    </row>
    <row r="225" spans="1:8" ht="27.6" x14ac:dyDescent="0.3">
      <c r="A225" s="8" t="s">
        <v>289</v>
      </c>
      <c r="B225" s="9" t="s">
        <v>343</v>
      </c>
      <c r="C225" s="9" t="s">
        <v>12</v>
      </c>
      <c r="D225" s="10">
        <v>43638</v>
      </c>
      <c r="E225" s="10">
        <v>10311</v>
      </c>
      <c r="F225" s="11">
        <f t="shared" si="18"/>
        <v>33327</v>
      </c>
      <c r="G225" s="12">
        <f t="shared" si="19"/>
        <v>323.21792260692462</v>
      </c>
      <c r="H225" s="9" t="s">
        <v>344</v>
      </c>
    </row>
    <row r="226" spans="1:8" ht="27.6" x14ac:dyDescent="0.3">
      <c r="A226" s="8" t="s">
        <v>345</v>
      </c>
      <c r="B226" s="9" t="s">
        <v>346</v>
      </c>
      <c r="C226" s="9" t="s">
        <v>347</v>
      </c>
      <c r="D226" s="10">
        <v>754000</v>
      </c>
      <c r="E226" s="10">
        <v>103900</v>
      </c>
      <c r="F226" s="11">
        <f t="shared" si="18"/>
        <v>650100</v>
      </c>
      <c r="G226" s="12">
        <f t="shared" si="19"/>
        <v>625.69778633301246</v>
      </c>
      <c r="H226" s="9" t="s">
        <v>348</v>
      </c>
    </row>
    <row r="227" spans="1:8" ht="27.6" x14ac:dyDescent="0.3">
      <c r="A227" s="8" t="s">
        <v>345</v>
      </c>
      <c r="B227" s="9" t="s">
        <v>349</v>
      </c>
      <c r="C227" s="9" t="s">
        <v>145</v>
      </c>
      <c r="D227" s="10">
        <v>500000</v>
      </c>
      <c r="E227" s="10">
        <v>200000</v>
      </c>
      <c r="F227" s="11">
        <f t="shared" si="18"/>
        <v>300000</v>
      </c>
      <c r="G227" s="12">
        <f t="shared" si="19"/>
        <v>150</v>
      </c>
      <c r="H227" s="9" t="s">
        <v>115</v>
      </c>
    </row>
    <row r="228" spans="1:8" ht="27.6" x14ac:dyDescent="0.3">
      <c r="A228" s="8" t="s">
        <v>345</v>
      </c>
      <c r="B228" s="9" t="s">
        <v>350</v>
      </c>
      <c r="C228" s="9" t="s">
        <v>145</v>
      </c>
      <c r="D228" s="10">
        <v>285359</v>
      </c>
      <c r="E228" s="10">
        <v>12480</v>
      </c>
      <c r="F228" s="11">
        <f t="shared" si="18"/>
        <v>272879</v>
      </c>
      <c r="G228" s="12">
        <f t="shared" si="19"/>
        <v>2186.5304487179487</v>
      </c>
      <c r="H228" s="9" t="s">
        <v>115</v>
      </c>
    </row>
    <row r="229" spans="1:8" ht="27.6" x14ac:dyDescent="0.3">
      <c r="A229" s="8" t="s">
        <v>345</v>
      </c>
      <c r="B229" s="9" t="s">
        <v>351</v>
      </c>
      <c r="C229" s="9" t="s">
        <v>28</v>
      </c>
      <c r="D229" s="10">
        <v>9907</v>
      </c>
      <c r="E229" s="10">
        <v>4844</v>
      </c>
      <c r="F229" s="11">
        <f t="shared" si="18"/>
        <v>5063</v>
      </c>
      <c r="G229" s="12">
        <f t="shared" si="19"/>
        <v>104.52105697770438</v>
      </c>
      <c r="H229" s="9" t="s">
        <v>352</v>
      </c>
    </row>
    <row r="230" spans="1:8" ht="27.6" x14ac:dyDescent="0.3">
      <c r="A230" s="8" t="s">
        <v>345</v>
      </c>
      <c r="B230" s="9" t="s">
        <v>353</v>
      </c>
      <c r="C230" s="9" t="s">
        <v>31</v>
      </c>
      <c r="D230" s="10">
        <v>162646</v>
      </c>
      <c r="E230" s="10">
        <v>121863</v>
      </c>
      <c r="F230" s="11">
        <f t="shared" si="18"/>
        <v>40783</v>
      </c>
      <c r="G230" s="12">
        <f t="shared" si="19"/>
        <v>33.466269499355832</v>
      </c>
      <c r="H230" s="9" t="s">
        <v>69</v>
      </c>
    </row>
    <row r="231" spans="1:8" ht="27.6" x14ac:dyDescent="0.3">
      <c r="A231" s="8" t="s">
        <v>345</v>
      </c>
      <c r="B231" s="9" t="s">
        <v>354</v>
      </c>
      <c r="C231" s="9" t="s">
        <v>45</v>
      </c>
      <c r="D231" s="10">
        <v>21700</v>
      </c>
      <c r="E231" s="10">
        <v>21100</v>
      </c>
      <c r="F231" s="11">
        <f t="shared" si="18"/>
        <v>600</v>
      </c>
      <c r="G231" s="12">
        <f t="shared" si="19"/>
        <v>2.8436018957345972</v>
      </c>
      <c r="H231" s="9" t="s">
        <v>111</v>
      </c>
    </row>
    <row r="232" spans="1:8" ht="27.6" x14ac:dyDescent="0.3">
      <c r="A232" s="8" t="s">
        <v>345</v>
      </c>
      <c r="B232" s="9" t="s">
        <v>355</v>
      </c>
      <c r="C232" s="9" t="s">
        <v>45</v>
      </c>
      <c r="D232" s="10">
        <v>92500</v>
      </c>
      <c r="E232" s="10">
        <v>61500</v>
      </c>
      <c r="F232" s="11">
        <f t="shared" si="18"/>
        <v>31000</v>
      </c>
      <c r="G232" s="12">
        <f t="shared" si="19"/>
        <v>50.40650406504065</v>
      </c>
      <c r="H232" s="9" t="s">
        <v>356</v>
      </c>
    </row>
    <row r="233" spans="1:8" ht="27.6" x14ac:dyDescent="0.3">
      <c r="A233" s="8" t="s">
        <v>345</v>
      </c>
      <c r="B233" s="9" t="s">
        <v>357</v>
      </c>
      <c r="C233" s="9" t="s">
        <v>86</v>
      </c>
      <c r="D233" s="10">
        <v>195</v>
      </c>
      <c r="E233" s="10">
        <v>165</v>
      </c>
      <c r="F233" s="11">
        <f t="shared" si="18"/>
        <v>30</v>
      </c>
      <c r="G233" s="12">
        <f t="shared" si="19"/>
        <v>18.181818181818183</v>
      </c>
      <c r="H233" s="9" t="s">
        <v>358</v>
      </c>
    </row>
    <row r="234" spans="1:8" ht="41.4" x14ac:dyDescent="0.3">
      <c r="A234" s="8" t="s">
        <v>345</v>
      </c>
      <c r="B234" s="9" t="s">
        <v>359</v>
      </c>
      <c r="C234" s="9" t="s">
        <v>86</v>
      </c>
      <c r="D234" s="10">
        <v>12410</v>
      </c>
      <c r="E234" s="10">
        <v>8172</v>
      </c>
      <c r="F234" s="11">
        <f t="shared" si="18"/>
        <v>4238</v>
      </c>
      <c r="G234" s="12">
        <f t="shared" si="19"/>
        <v>51.860009789525208</v>
      </c>
      <c r="H234" s="9" t="s">
        <v>360</v>
      </c>
    </row>
    <row r="235" spans="1:8" ht="27.6" x14ac:dyDescent="0.3">
      <c r="A235" s="8" t="s">
        <v>345</v>
      </c>
      <c r="B235" s="9" t="s">
        <v>361</v>
      </c>
      <c r="C235" s="9" t="s">
        <v>139</v>
      </c>
      <c r="D235" s="10">
        <v>149760</v>
      </c>
      <c r="E235" s="10">
        <v>137715</v>
      </c>
      <c r="F235" s="11">
        <f t="shared" si="18"/>
        <v>12045</v>
      </c>
      <c r="G235" s="12">
        <f t="shared" si="19"/>
        <v>8.7463239298551354</v>
      </c>
      <c r="H235" s="9" t="s">
        <v>226</v>
      </c>
    </row>
    <row r="236" spans="1:8" ht="27.6" x14ac:dyDescent="0.3">
      <c r="A236" s="8" t="s">
        <v>362</v>
      </c>
      <c r="B236" s="9" t="s">
        <v>363</v>
      </c>
      <c r="C236" s="9" t="s">
        <v>34</v>
      </c>
      <c r="D236" s="10">
        <v>28888</v>
      </c>
      <c r="E236" s="10">
        <v>18235</v>
      </c>
      <c r="F236" s="11">
        <f t="shared" si="18"/>
        <v>10653</v>
      </c>
      <c r="G236" s="12">
        <f t="shared" si="19"/>
        <v>58.420619687414309</v>
      </c>
      <c r="H236" s="9" t="s">
        <v>50</v>
      </c>
    </row>
    <row r="237" spans="1:8" ht="41.4" x14ac:dyDescent="0.3">
      <c r="A237" s="8" t="s">
        <v>362</v>
      </c>
      <c r="B237" s="9" t="s">
        <v>364</v>
      </c>
      <c r="C237" s="9" t="s">
        <v>108</v>
      </c>
      <c r="D237" s="10">
        <v>26113</v>
      </c>
      <c r="E237" s="10">
        <v>14124</v>
      </c>
      <c r="F237" s="11">
        <f t="shared" si="18"/>
        <v>11989</v>
      </c>
      <c r="G237" s="12">
        <f t="shared" si="19"/>
        <v>84.883885584820163</v>
      </c>
      <c r="H237" s="9" t="s">
        <v>365</v>
      </c>
    </row>
    <row r="238" spans="1:8" ht="41.4" x14ac:dyDescent="0.3">
      <c r="A238" s="8" t="s">
        <v>362</v>
      </c>
      <c r="B238" s="9" t="s">
        <v>366</v>
      </c>
      <c r="C238" s="9" t="s">
        <v>28</v>
      </c>
      <c r="D238" s="10">
        <v>121039</v>
      </c>
      <c r="E238" s="10">
        <v>44129</v>
      </c>
      <c r="F238" s="11">
        <f t="shared" si="18"/>
        <v>76910</v>
      </c>
      <c r="G238" s="12">
        <f t="shared" si="19"/>
        <v>174.28448412608489</v>
      </c>
      <c r="H238" s="9" t="s">
        <v>50</v>
      </c>
    </row>
    <row r="239" spans="1:8" ht="41.4" x14ac:dyDescent="0.3">
      <c r="A239" s="8" t="s">
        <v>362</v>
      </c>
      <c r="B239" s="9" t="s">
        <v>367</v>
      </c>
      <c r="C239" s="9" t="s">
        <v>12</v>
      </c>
      <c r="D239" s="10">
        <v>2025</v>
      </c>
      <c r="E239" s="10">
        <v>1905</v>
      </c>
      <c r="F239" s="11">
        <f t="shared" si="18"/>
        <v>120</v>
      </c>
      <c r="G239" s="12">
        <f t="shared" si="19"/>
        <v>6.2992125984251963</v>
      </c>
      <c r="H239" s="9" t="s">
        <v>368</v>
      </c>
    </row>
    <row r="240" spans="1:8" ht="41.4" x14ac:dyDescent="0.3">
      <c r="A240" s="8" t="s">
        <v>362</v>
      </c>
      <c r="B240" s="9" t="s">
        <v>369</v>
      </c>
      <c r="C240" s="9" t="s">
        <v>12</v>
      </c>
      <c r="D240" s="10">
        <v>26692</v>
      </c>
      <c r="E240" s="10">
        <v>16689</v>
      </c>
      <c r="F240" s="11">
        <f t="shared" si="18"/>
        <v>10003</v>
      </c>
      <c r="G240" s="12">
        <f t="shared" si="19"/>
        <v>59.937683504104498</v>
      </c>
      <c r="H240" s="9" t="s">
        <v>370</v>
      </c>
    </row>
    <row r="241" spans="1:8" ht="41.4" x14ac:dyDescent="0.3">
      <c r="A241" s="8" t="s">
        <v>362</v>
      </c>
      <c r="B241" s="9" t="s">
        <v>371</v>
      </c>
      <c r="C241" s="9" t="s">
        <v>12</v>
      </c>
      <c r="D241" s="10">
        <v>202395</v>
      </c>
      <c r="E241" s="10">
        <v>129839</v>
      </c>
      <c r="F241" s="11">
        <f t="shared" si="18"/>
        <v>72556</v>
      </c>
      <c r="G241" s="12">
        <f t="shared" si="19"/>
        <v>55.881514799097346</v>
      </c>
      <c r="H241" s="9" t="s">
        <v>372</v>
      </c>
    </row>
    <row r="242" spans="1:8" ht="41.4" x14ac:dyDescent="0.3">
      <c r="A242" s="8" t="s">
        <v>362</v>
      </c>
      <c r="B242" s="9" t="s">
        <v>373</v>
      </c>
      <c r="C242" s="9" t="s">
        <v>12</v>
      </c>
      <c r="D242" s="10">
        <v>352623</v>
      </c>
      <c r="E242" s="10">
        <v>58466</v>
      </c>
      <c r="F242" s="11">
        <f t="shared" si="18"/>
        <v>294157</v>
      </c>
      <c r="G242" s="12">
        <f t="shared" si="19"/>
        <v>503.12489310026336</v>
      </c>
      <c r="H242" s="9" t="s">
        <v>374</v>
      </c>
    </row>
    <row r="243" spans="1:8" ht="27.6" x14ac:dyDescent="0.3">
      <c r="A243" s="8" t="s">
        <v>362</v>
      </c>
      <c r="B243" s="9" t="s">
        <v>375</v>
      </c>
      <c r="C243" s="9" t="s">
        <v>12</v>
      </c>
      <c r="D243" s="10">
        <v>72343</v>
      </c>
      <c r="E243" s="10">
        <v>68035</v>
      </c>
      <c r="F243" s="11">
        <f t="shared" si="18"/>
        <v>4308</v>
      </c>
      <c r="G243" s="12">
        <f t="shared" si="19"/>
        <v>6.3320349819945605</v>
      </c>
      <c r="H243" s="9" t="s">
        <v>334</v>
      </c>
    </row>
    <row r="244" spans="1:8" ht="27.6" x14ac:dyDescent="0.3">
      <c r="A244" s="8" t="s">
        <v>362</v>
      </c>
      <c r="B244" s="9" t="s">
        <v>376</v>
      </c>
      <c r="C244" s="9" t="s">
        <v>86</v>
      </c>
      <c r="D244" s="10">
        <v>89000</v>
      </c>
      <c r="E244" s="10">
        <v>73500</v>
      </c>
      <c r="F244" s="11">
        <f t="shared" si="18"/>
        <v>15500</v>
      </c>
      <c r="G244" s="12">
        <f t="shared" si="19"/>
        <v>21.088435374149661</v>
      </c>
      <c r="H244" s="9" t="s">
        <v>50</v>
      </c>
    </row>
    <row r="245" spans="1:8" ht="41.4" x14ac:dyDescent="0.3">
      <c r="A245" s="8" t="s">
        <v>362</v>
      </c>
      <c r="B245" s="9" t="s">
        <v>377</v>
      </c>
      <c r="C245" s="9" t="s">
        <v>86</v>
      </c>
      <c r="D245" s="10">
        <v>135000</v>
      </c>
      <c r="E245" s="10">
        <v>130000</v>
      </c>
      <c r="F245" s="11">
        <f t="shared" si="18"/>
        <v>5000</v>
      </c>
      <c r="G245" s="12">
        <f t="shared" si="19"/>
        <v>3.8461538461538463</v>
      </c>
      <c r="H245" s="9" t="s">
        <v>69</v>
      </c>
    </row>
    <row r="246" spans="1:8" ht="27.6" x14ac:dyDescent="0.3">
      <c r="A246" s="8" t="s">
        <v>362</v>
      </c>
      <c r="B246" s="9" t="s">
        <v>378</v>
      </c>
      <c r="C246" s="9" t="s">
        <v>86</v>
      </c>
      <c r="D246" s="10">
        <v>144812</v>
      </c>
      <c r="E246" s="10">
        <v>129651</v>
      </c>
      <c r="F246" s="11">
        <f t="shared" si="18"/>
        <v>15161</v>
      </c>
      <c r="G246" s="12">
        <f t="shared" si="19"/>
        <v>11.693700781328335</v>
      </c>
      <c r="H246" s="9" t="s">
        <v>111</v>
      </c>
    </row>
    <row r="247" spans="1:8" ht="41.4" x14ac:dyDescent="0.3">
      <c r="A247" s="8" t="s">
        <v>362</v>
      </c>
      <c r="B247" s="9" t="s">
        <v>379</v>
      </c>
      <c r="C247" s="9" t="s">
        <v>86</v>
      </c>
      <c r="D247" s="10">
        <v>44500</v>
      </c>
      <c r="E247" s="10">
        <v>21000</v>
      </c>
      <c r="F247" s="11">
        <f t="shared" si="18"/>
        <v>23500</v>
      </c>
      <c r="G247" s="12">
        <f t="shared" si="19"/>
        <v>111.90476190476191</v>
      </c>
      <c r="H247" s="9" t="s">
        <v>380</v>
      </c>
    </row>
    <row r="248" spans="1:8" ht="41.4" x14ac:dyDescent="0.3">
      <c r="A248" s="8" t="s">
        <v>362</v>
      </c>
      <c r="B248" s="9" t="s">
        <v>381</v>
      </c>
      <c r="C248" s="9" t="s">
        <v>86</v>
      </c>
      <c r="D248" s="10">
        <v>33000</v>
      </c>
      <c r="E248" s="10">
        <v>13000</v>
      </c>
      <c r="F248" s="11">
        <f t="shared" si="18"/>
        <v>20000</v>
      </c>
      <c r="G248" s="12">
        <f t="shared" si="19"/>
        <v>153.84615384615387</v>
      </c>
      <c r="H248" s="9" t="s">
        <v>382</v>
      </c>
    </row>
    <row r="249" spans="1:8" ht="27.6" x14ac:dyDescent="0.3">
      <c r="A249" s="8" t="s">
        <v>362</v>
      </c>
      <c r="B249" s="9" t="s">
        <v>383</v>
      </c>
      <c r="C249" s="9" t="s">
        <v>90</v>
      </c>
      <c r="D249" s="10">
        <v>0</v>
      </c>
      <c r="E249" s="10">
        <v>203</v>
      </c>
      <c r="F249" s="11">
        <f t="shared" si="18"/>
        <v>-203</v>
      </c>
      <c r="G249" s="12">
        <f t="shared" si="19"/>
        <v>-100</v>
      </c>
      <c r="H249" s="9" t="s">
        <v>50</v>
      </c>
    </row>
    <row r="250" spans="1:8" ht="41.4" x14ac:dyDescent="0.3">
      <c r="A250" s="8" t="s">
        <v>362</v>
      </c>
      <c r="B250" s="9" t="s">
        <v>384</v>
      </c>
      <c r="C250" s="9" t="s">
        <v>90</v>
      </c>
      <c r="D250" s="10">
        <v>54445</v>
      </c>
      <c r="E250" s="10">
        <v>37228</v>
      </c>
      <c r="F250" s="11">
        <f t="shared" si="18"/>
        <v>17217</v>
      </c>
      <c r="G250" s="12">
        <f t="shared" si="19"/>
        <v>46.247448157300958</v>
      </c>
      <c r="H250" s="9" t="s">
        <v>50</v>
      </c>
    </row>
    <row r="251" spans="1:8" ht="27.6" x14ac:dyDescent="0.3">
      <c r="A251" s="8" t="s">
        <v>362</v>
      </c>
      <c r="B251" s="9" t="s">
        <v>385</v>
      </c>
      <c r="C251" s="9" t="s">
        <v>90</v>
      </c>
      <c r="D251" s="10">
        <v>38732</v>
      </c>
      <c r="E251" s="10">
        <v>21305</v>
      </c>
      <c r="F251" s="11">
        <f t="shared" si="18"/>
        <v>17427</v>
      </c>
      <c r="G251" s="12">
        <f t="shared" si="19"/>
        <v>81.797700070406009</v>
      </c>
      <c r="H251" s="9" t="s">
        <v>386</v>
      </c>
    </row>
    <row r="252" spans="1:8" ht="27.6" x14ac:dyDescent="0.3">
      <c r="A252" s="8" t="s">
        <v>362</v>
      </c>
      <c r="B252" s="9" t="s">
        <v>387</v>
      </c>
      <c r="C252" s="9" t="s">
        <v>220</v>
      </c>
      <c r="D252" s="10">
        <v>131476</v>
      </c>
      <c r="E252" s="10">
        <v>140040</v>
      </c>
      <c r="F252" s="11">
        <f t="shared" si="18"/>
        <v>-8564</v>
      </c>
      <c r="G252" s="12">
        <f t="shared" si="19"/>
        <v>-6.1153956012567834</v>
      </c>
      <c r="H252" s="9" t="s">
        <v>221</v>
      </c>
    </row>
    <row r="253" spans="1:8" ht="27.6" x14ac:dyDescent="0.3">
      <c r="A253" s="8" t="s">
        <v>362</v>
      </c>
      <c r="B253" s="9" t="s">
        <v>388</v>
      </c>
      <c r="C253" s="9" t="s">
        <v>45</v>
      </c>
      <c r="D253" s="10">
        <v>209140</v>
      </c>
      <c r="E253" s="10">
        <v>216443</v>
      </c>
      <c r="F253" s="11">
        <f t="shared" si="18"/>
        <v>-7303</v>
      </c>
      <c r="G253" s="12">
        <f t="shared" si="19"/>
        <v>-3.3740984924437383</v>
      </c>
      <c r="H253" s="9" t="s">
        <v>389</v>
      </c>
    </row>
    <row r="254" spans="1:8" ht="27.6" x14ac:dyDescent="0.3">
      <c r="A254" s="8" t="s">
        <v>362</v>
      </c>
      <c r="B254" s="9" t="s">
        <v>390</v>
      </c>
      <c r="C254" s="9" t="s">
        <v>45</v>
      </c>
      <c r="D254" s="10">
        <v>24606</v>
      </c>
      <c r="E254" s="10">
        <v>14041</v>
      </c>
      <c r="F254" s="11">
        <f t="shared" si="18"/>
        <v>10565</v>
      </c>
      <c r="G254" s="12">
        <f t="shared" si="19"/>
        <v>75.243928495121423</v>
      </c>
      <c r="H254" s="9" t="s">
        <v>50</v>
      </c>
    </row>
    <row r="255" spans="1:8" ht="27.6" x14ac:dyDescent="0.3">
      <c r="A255" s="8" t="s">
        <v>362</v>
      </c>
      <c r="B255" s="9" t="s">
        <v>391</v>
      </c>
      <c r="C255" s="9" t="s">
        <v>45</v>
      </c>
      <c r="D255" s="10">
        <v>0</v>
      </c>
      <c r="E255" s="10">
        <v>0</v>
      </c>
      <c r="F255" s="11">
        <f t="shared" si="18"/>
        <v>0</v>
      </c>
      <c r="G255" s="12" t="str">
        <f t="shared" si="19"/>
        <v>-</v>
      </c>
      <c r="H255" s="9" t="s">
        <v>50</v>
      </c>
    </row>
    <row r="256" spans="1:8" ht="27.6" x14ac:dyDescent="0.3">
      <c r="A256" s="8" t="s">
        <v>362</v>
      </c>
      <c r="B256" s="9" t="s">
        <v>392</v>
      </c>
      <c r="C256" s="9" t="s">
        <v>45</v>
      </c>
      <c r="D256" s="10">
        <v>101612</v>
      </c>
      <c r="E256" s="10">
        <v>99162</v>
      </c>
      <c r="F256" s="11">
        <f t="shared" ref="F256:F319" si="20">D256-E256</f>
        <v>2450</v>
      </c>
      <c r="G256" s="12">
        <f t="shared" ref="G256:G319" si="21">IF(E256&lt;&gt;0,(D256-E256)/E256*100,"-")</f>
        <v>2.4707045037413522</v>
      </c>
      <c r="H256" s="9" t="s">
        <v>393</v>
      </c>
    </row>
    <row r="257" spans="1:8" ht="41.4" x14ac:dyDescent="0.3">
      <c r="A257" s="8" t="s">
        <v>362</v>
      </c>
      <c r="B257" s="9" t="s">
        <v>394</v>
      </c>
      <c r="C257" s="9" t="s">
        <v>45</v>
      </c>
      <c r="D257" s="10">
        <v>45847</v>
      </c>
      <c r="E257" s="10">
        <v>54238</v>
      </c>
      <c r="F257" s="11">
        <f t="shared" si="20"/>
        <v>-8391</v>
      </c>
      <c r="G257" s="12">
        <f t="shared" si="21"/>
        <v>-15.470703197020539</v>
      </c>
      <c r="H257" s="9" t="s">
        <v>395</v>
      </c>
    </row>
    <row r="258" spans="1:8" ht="27.6" x14ac:dyDescent="0.3">
      <c r="A258" s="8" t="s">
        <v>362</v>
      </c>
      <c r="B258" s="9" t="s">
        <v>396</v>
      </c>
      <c r="C258" s="9" t="s">
        <v>45</v>
      </c>
      <c r="D258" s="10">
        <v>582917</v>
      </c>
      <c r="E258" s="10">
        <v>376319</v>
      </c>
      <c r="F258" s="11">
        <f t="shared" si="20"/>
        <v>206598</v>
      </c>
      <c r="G258" s="12">
        <f t="shared" si="21"/>
        <v>54.899699457109527</v>
      </c>
      <c r="H258" s="9" t="s">
        <v>397</v>
      </c>
    </row>
    <row r="259" spans="1:8" ht="55.2" x14ac:dyDescent="0.3">
      <c r="A259" s="8" t="s">
        <v>362</v>
      </c>
      <c r="B259" s="9" t="s">
        <v>398</v>
      </c>
      <c r="C259" s="9" t="s">
        <v>45</v>
      </c>
      <c r="D259" s="10">
        <v>854299</v>
      </c>
      <c r="E259" s="10">
        <v>639327</v>
      </c>
      <c r="F259" s="11">
        <f t="shared" si="20"/>
        <v>214972</v>
      </c>
      <c r="G259" s="12">
        <f t="shared" si="21"/>
        <v>33.624733508830381</v>
      </c>
      <c r="H259" s="9" t="s">
        <v>397</v>
      </c>
    </row>
    <row r="260" spans="1:8" ht="69" x14ac:dyDescent="0.3">
      <c r="A260" s="8" t="s">
        <v>362</v>
      </c>
      <c r="B260" s="9" t="s">
        <v>399</v>
      </c>
      <c r="C260" s="9" t="s">
        <v>28</v>
      </c>
      <c r="D260" s="10">
        <v>18261</v>
      </c>
      <c r="E260" s="10">
        <v>13408</v>
      </c>
      <c r="F260" s="11">
        <f t="shared" si="20"/>
        <v>4853</v>
      </c>
      <c r="G260" s="12">
        <f t="shared" si="21"/>
        <v>36.194809069212411</v>
      </c>
      <c r="H260" s="9" t="s">
        <v>50</v>
      </c>
    </row>
    <row r="261" spans="1:8" ht="27.6" x14ac:dyDescent="0.3">
      <c r="A261" s="8" t="s">
        <v>362</v>
      </c>
      <c r="B261" s="9" t="s">
        <v>400</v>
      </c>
      <c r="C261" s="9" t="s">
        <v>28</v>
      </c>
      <c r="D261" s="10">
        <v>58527</v>
      </c>
      <c r="E261" s="10">
        <v>51273</v>
      </c>
      <c r="F261" s="11">
        <f t="shared" si="20"/>
        <v>7254</v>
      </c>
      <c r="G261" s="12">
        <f t="shared" si="21"/>
        <v>14.147797086185712</v>
      </c>
      <c r="H261" s="9" t="s">
        <v>50</v>
      </c>
    </row>
    <row r="262" spans="1:8" ht="27.6" x14ac:dyDescent="0.3">
      <c r="A262" s="8" t="s">
        <v>362</v>
      </c>
      <c r="B262" s="9" t="s">
        <v>401</v>
      </c>
      <c r="C262" s="9" t="s">
        <v>45</v>
      </c>
      <c r="D262" s="10">
        <v>64779</v>
      </c>
      <c r="E262" s="10">
        <v>34879</v>
      </c>
      <c r="F262" s="11">
        <f t="shared" si="20"/>
        <v>29900</v>
      </c>
      <c r="G262" s="12">
        <f t="shared" si="21"/>
        <v>85.724934774506139</v>
      </c>
      <c r="H262" s="9" t="s">
        <v>50</v>
      </c>
    </row>
    <row r="263" spans="1:8" ht="55.2" x14ac:dyDescent="0.3">
      <c r="A263" s="8" t="s">
        <v>362</v>
      </c>
      <c r="B263" s="9" t="s">
        <v>402</v>
      </c>
      <c r="C263" s="9" t="s">
        <v>28</v>
      </c>
      <c r="D263" s="10">
        <v>4065</v>
      </c>
      <c r="E263" s="10">
        <v>1414</v>
      </c>
      <c r="F263" s="11">
        <f t="shared" si="20"/>
        <v>2651</v>
      </c>
      <c r="G263" s="12">
        <f t="shared" si="21"/>
        <v>187.48231966053748</v>
      </c>
      <c r="H263" s="9" t="s">
        <v>50</v>
      </c>
    </row>
    <row r="264" spans="1:8" ht="27.6" x14ac:dyDescent="0.3">
      <c r="A264" s="8" t="s">
        <v>362</v>
      </c>
      <c r="B264" s="9" t="s">
        <v>403</v>
      </c>
      <c r="C264" s="9" t="s">
        <v>28</v>
      </c>
      <c r="D264" s="10">
        <v>0</v>
      </c>
      <c r="E264" s="10">
        <v>0</v>
      </c>
      <c r="F264" s="11">
        <f t="shared" si="20"/>
        <v>0</v>
      </c>
      <c r="G264" s="12" t="str">
        <f t="shared" si="21"/>
        <v>-</v>
      </c>
      <c r="H264" s="9" t="s">
        <v>344</v>
      </c>
    </row>
    <row r="265" spans="1:8" ht="27.6" x14ac:dyDescent="0.3">
      <c r="A265" s="8" t="s">
        <v>362</v>
      </c>
      <c r="B265" s="9" t="s">
        <v>404</v>
      </c>
      <c r="C265" s="9" t="s">
        <v>28</v>
      </c>
      <c r="D265" s="10">
        <v>12080</v>
      </c>
      <c r="E265" s="10">
        <v>11895</v>
      </c>
      <c r="F265" s="11">
        <f t="shared" si="20"/>
        <v>185</v>
      </c>
      <c r="G265" s="12">
        <f t="shared" si="21"/>
        <v>1.5552753257671292</v>
      </c>
      <c r="H265" s="9" t="s">
        <v>50</v>
      </c>
    </row>
    <row r="266" spans="1:8" ht="27.6" x14ac:dyDescent="0.3">
      <c r="A266" s="8" t="s">
        <v>362</v>
      </c>
      <c r="B266" s="9" t="s">
        <v>405</v>
      </c>
      <c r="C266" s="9" t="s">
        <v>145</v>
      </c>
      <c r="D266" s="10">
        <v>21709</v>
      </c>
      <c r="E266" s="10">
        <v>13666</v>
      </c>
      <c r="F266" s="11">
        <f t="shared" si="20"/>
        <v>8043</v>
      </c>
      <c r="G266" s="12">
        <f t="shared" si="21"/>
        <v>58.85409044343627</v>
      </c>
      <c r="H266" s="9" t="s">
        <v>50</v>
      </c>
    </row>
    <row r="267" spans="1:8" ht="27.6" x14ac:dyDescent="0.3">
      <c r="A267" s="8" t="s">
        <v>362</v>
      </c>
      <c r="B267" s="9" t="s">
        <v>406</v>
      </c>
      <c r="C267" s="9" t="s">
        <v>145</v>
      </c>
      <c r="D267" s="10">
        <v>6197</v>
      </c>
      <c r="E267" s="10">
        <v>1452</v>
      </c>
      <c r="F267" s="11">
        <f t="shared" si="20"/>
        <v>4745</v>
      </c>
      <c r="G267" s="12">
        <f t="shared" si="21"/>
        <v>326.79063360881543</v>
      </c>
      <c r="H267" s="9" t="s">
        <v>407</v>
      </c>
    </row>
    <row r="268" spans="1:8" ht="27.6" x14ac:dyDescent="0.3">
      <c r="A268" s="8" t="s">
        <v>362</v>
      </c>
      <c r="B268" s="9" t="s">
        <v>408</v>
      </c>
      <c r="C268" s="9" t="s">
        <v>31</v>
      </c>
      <c r="D268" s="10">
        <v>59034</v>
      </c>
      <c r="E268" s="10">
        <v>36352</v>
      </c>
      <c r="F268" s="11">
        <f t="shared" si="20"/>
        <v>22682</v>
      </c>
      <c r="G268" s="12">
        <f t="shared" si="21"/>
        <v>62.395466549295776</v>
      </c>
      <c r="H268" s="9" t="s">
        <v>50</v>
      </c>
    </row>
    <row r="269" spans="1:8" ht="27.6" x14ac:dyDescent="0.3">
      <c r="A269" s="8" t="s">
        <v>362</v>
      </c>
      <c r="B269" s="9" t="s">
        <v>409</v>
      </c>
      <c r="C269" s="9" t="s">
        <v>31</v>
      </c>
      <c r="D269" s="10">
        <v>6996</v>
      </c>
      <c r="E269" s="10">
        <v>5410</v>
      </c>
      <c r="F269" s="11">
        <f t="shared" si="20"/>
        <v>1586</v>
      </c>
      <c r="G269" s="12">
        <f t="shared" si="21"/>
        <v>29.316081330868759</v>
      </c>
      <c r="H269" s="9" t="s">
        <v>410</v>
      </c>
    </row>
    <row r="270" spans="1:8" ht="27.6" x14ac:dyDescent="0.3">
      <c r="A270" s="8" t="s">
        <v>362</v>
      </c>
      <c r="B270" s="9" t="s">
        <v>411</v>
      </c>
      <c r="C270" s="9" t="s">
        <v>31</v>
      </c>
      <c r="D270" s="10">
        <v>175406</v>
      </c>
      <c r="E270" s="10">
        <v>180133</v>
      </c>
      <c r="F270" s="11">
        <f t="shared" si="20"/>
        <v>-4727</v>
      </c>
      <c r="G270" s="12">
        <f t="shared" si="21"/>
        <v>-2.6241721394747213</v>
      </c>
      <c r="H270" s="9" t="s">
        <v>226</v>
      </c>
    </row>
    <row r="271" spans="1:8" ht="41.4" x14ac:dyDescent="0.3">
      <c r="A271" s="8" t="s">
        <v>362</v>
      </c>
      <c r="B271" s="9" t="s">
        <v>412</v>
      </c>
      <c r="C271" s="9" t="s">
        <v>31</v>
      </c>
      <c r="D271" s="10">
        <v>97788</v>
      </c>
      <c r="E271" s="10">
        <v>118029</v>
      </c>
      <c r="F271" s="11">
        <f t="shared" si="20"/>
        <v>-20241</v>
      </c>
      <c r="G271" s="12">
        <f t="shared" si="21"/>
        <v>-17.14917520270442</v>
      </c>
      <c r="H271" s="9" t="s">
        <v>413</v>
      </c>
    </row>
    <row r="272" spans="1:8" ht="27.6" x14ac:dyDescent="0.3">
      <c r="A272" s="8" t="s">
        <v>362</v>
      </c>
      <c r="B272" s="9" t="s">
        <v>414</v>
      </c>
      <c r="C272" s="9" t="s">
        <v>31</v>
      </c>
      <c r="D272" s="10">
        <v>53886</v>
      </c>
      <c r="E272" s="10">
        <v>42288</v>
      </c>
      <c r="F272" s="11">
        <f t="shared" si="20"/>
        <v>11598</v>
      </c>
      <c r="G272" s="12">
        <f t="shared" si="21"/>
        <v>27.426220204313278</v>
      </c>
      <c r="H272" s="9" t="s">
        <v>415</v>
      </c>
    </row>
    <row r="273" spans="1:8" ht="55.2" x14ac:dyDescent="0.3">
      <c r="A273" s="8" t="s">
        <v>362</v>
      </c>
      <c r="B273" s="9" t="s">
        <v>416</v>
      </c>
      <c r="C273" s="9" t="s">
        <v>31</v>
      </c>
      <c r="D273" s="10">
        <v>267798</v>
      </c>
      <c r="E273" s="10">
        <v>204872</v>
      </c>
      <c r="F273" s="11">
        <f t="shared" si="20"/>
        <v>62926</v>
      </c>
      <c r="G273" s="12">
        <f t="shared" si="21"/>
        <v>30.714787769924634</v>
      </c>
      <c r="H273" s="9" t="s">
        <v>417</v>
      </c>
    </row>
    <row r="274" spans="1:8" ht="27.6" x14ac:dyDescent="0.3">
      <c r="A274" s="8" t="s">
        <v>362</v>
      </c>
      <c r="B274" s="9" t="s">
        <v>418</v>
      </c>
      <c r="C274" s="9" t="s">
        <v>108</v>
      </c>
      <c r="D274" s="10">
        <v>81</v>
      </c>
      <c r="E274" s="10">
        <v>0</v>
      </c>
      <c r="F274" s="11">
        <f t="shared" si="20"/>
        <v>81</v>
      </c>
      <c r="G274" s="12" t="str">
        <f t="shared" si="21"/>
        <v>-</v>
      </c>
      <c r="H274" s="9" t="s">
        <v>50</v>
      </c>
    </row>
    <row r="275" spans="1:8" ht="27.6" x14ac:dyDescent="0.3">
      <c r="A275" s="8" t="s">
        <v>362</v>
      </c>
      <c r="B275" s="9" t="s">
        <v>419</v>
      </c>
      <c r="C275" s="9" t="s">
        <v>34</v>
      </c>
      <c r="D275" s="10">
        <v>17178</v>
      </c>
      <c r="E275" s="10">
        <v>11349</v>
      </c>
      <c r="F275" s="11">
        <f t="shared" si="20"/>
        <v>5829</v>
      </c>
      <c r="G275" s="12">
        <f t="shared" si="21"/>
        <v>51.361353423209088</v>
      </c>
      <c r="H275" s="9" t="s">
        <v>50</v>
      </c>
    </row>
    <row r="276" spans="1:8" ht="41.4" x14ac:dyDescent="0.3">
      <c r="A276" s="8" t="s">
        <v>362</v>
      </c>
      <c r="B276" s="9" t="s">
        <v>420</v>
      </c>
      <c r="C276" s="9" t="s">
        <v>34</v>
      </c>
      <c r="D276" s="10">
        <v>4103</v>
      </c>
      <c r="E276" s="10">
        <v>1266</v>
      </c>
      <c r="F276" s="11">
        <f t="shared" si="20"/>
        <v>2837</v>
      </c>
      <c r="G276" s="12">
        <f t="shared" si="21"/>
        <v>224.0916271721959</v>
      </c>
      <c r="H276" s="9" t="s">
        <v>50</v>
      </c>
    </row>
    <row r="277" spans="1:8" ht="27.6" x14ac:dyDescent="0.3">
      <c r="A277" s="8" t="s">
        <v>362</v>
      </c>
      <c r="B277" s="9" t="s">
        <v>421</v>
      </c>
      <c r="C277" s="9" t="s">
        <v>31</v>
      </c>
      <c r="D277" s="10">
        <v>124898</v>
      </c>
      <c r="E277" s="10">
        <v>140869</v>
      </c>
      <c r="F277" s="11">
        <f t="shared" si="20"/>
        <v>-15971</v>
      </c>
      <c r="G277" s="12">
        <f t="shared" si="21"/>
        <v>-11.337483761508919</v>
      </c>
      <c r="H277" s="9" t="s">
        <v>334</v>
      </c>
    </row>
    <row r="278" spans="1:8" ht="55.2" x14ac:dyDescent="0.3">
      <c r="A278" s="8" t="s">
        <v>362</v>
      </c>
      <c r="B278" s="9" t="s">
        <v>422</v>
      </c>
      <c r="C278" s="9" t="s">
        <v>423</v>
      </c>
      <c r="D278" s="10">
        <v>533721</v>
      </c>
      <c r="E278" s="10">
        <v>364945</v>
      </c>
      <c r="F278" s="11">
        <f t="shared" si="20"/>
        <v>168776</v>
      </c>
      <c r="G278" s="12">
        <f t="shared" si="21"/>
        <v>46.246968721314168</v>
      </c>
      <c r="H278" s="9" t="s">
        <v>424</v>
      </c>
    </row>
    <row r="279" spans="1:8" ht="27.6" x14ac:dyDescent="0.3">
      <c r="A279" s="8" t="s">
        <v>362</v>
      </c>
      <c r="B279" s="9" t="s">
        <v>425</v>
      </c>
      <c r="C279" s="9" t="s">
        <v>86</v>
      </c>
      <c r="D279" s="10">
        <v>652366</v>
      </c>
      <c r="E279" s="10">
        <v>543889</v>
      </c>
      <c r="F279" s="11">
        <f t="shared" si="20"/>
        <v>108477</v>
      </c>
      <c r="G279" s="12">
        <f t="shared" si="21"/>
        <v>19.944694597610908</v>
      </c>
      <c r="H279" s="9" t="s">
        <v>95</v>
      </c>
    </row>
    <row r="280" spans="1:8" ht="27.6" x14ac:dyDescent="0.3">
      <c r="A280" s="8" t="s">
        <v>362</v>
      </c>
      <c r="B280" s="9" t="s">
        <v>426</v>
      </c>
      <c r="C280" s="9" t="s">
        <v>347</v>
      </c>
      <c r="D280" s="10">
        <v>90000</v>
      </c>
      <c r="E280" s="10">
        <v>28000</v>
      </c>
      <c r="F280" s="11">
        <f t="shared" si="20"/>
        <v>62000</v>
      </c>
      <c r="G280" s="12">
        <f t="shared" si="21"/>
        <v>221.42857142857144</v>
      </c>
      <c r="H280" s="9" t="s">
        <v>111</v>
      </c>
    </row>
    <row r="281" spans="1:8" ht="27.6" x14ac:dyDescent="0.3">
      <c r="A281" s="8" t="s">
        <v>362</v>
      </c>
      <c r="B281" s="9" t="s">
        <v>427</v>
      </c>
      <c r="C281" s="9" t="s">
        <v>48</v>
      </c>
      <c r="D281" s="10">
        <v>24067</v>
      </c>
      <c r="E281" s="10">
        <v>19428</v>
      </c>
      <c r="F281" s="11">
        <f t="shared" si="20"/>
        <v>4639</v>
      </c>
      <c r="G281" s="12">
        <f t="shared" si="21"/>
        <v>23.877908173769814</v>
      </c>
      <c r="H281" s="9" t="s">
        <v>50</v>
      </c>
    </row>
    <row r="282" spans="1:8" ht="27.6" x14ac:dyDescent="0.3">
      <c r="A282" s="8" t="s">
        <v>362</v>
      </c>
      <c r="B282" s="9" t="s">
        <v>428</v>
      </c>
      <c r="C282" s="9" t="s">
        <v>12</v>
      </c>
      <c r="D282" s="10">
        <v>8062</v>
      </c>
      <c r="E282" s="10">
        <v>8770</v>
      </c>
      <c r="F282" s="11">
        <f t="shared" si="20"/>
        <v>-708</v>
      </c>
      <c r="G282" s="12">
        <f t="shared" si="21"/>
        <v>-8.0729760547320417</v>
      </c>
      <c r="H282" s="9" t="s">
        <v>50</v>
      </c>
    </row>
    <row r="283" spans="1:8" ht="27.6" x14ac:dyDescent="0.3">
      <c r="A283" s="8" t="s">
        <v>362</v>
      </c>
      <c r="B283" s="9" t="s">
        <v>429</v>
      </c>
      <c r="C283" s="9" t="s">
        <v>12</v>
      </c>
      <c r="D283" s="10">
        <v>9653</v>
      </c>
      <c r="E283" s="10">
        <v>6795</v>
      </c>
      <c r="F283" s="11">
        <f t="shared" si="20"/>
        <v>2858</v>
      </c>
      <c r="G283" s="12">
        <f t="shared" si="21"/>
        <v>42.060338484179546</v>
      </c>
      <c r="H283" s="9" t="s">
        <v>50</v>
      </c>
    </row>
    <row r="284" spans="1:8" ht="27.6" x14ac:dyDescent="0.3">
      <c r="A284" s="8" t="s">
        <v>362</v>
      </c>
      <c r="B284" s="9" t="s">
        <v>430</v>
      </c>
      <c r="C284" s="9" t="s">
        <v>12</v>
      </c>
      <c r="D284" s="10">
        <v>22450</v>
      </c>
      <c r="E284" s="10">
        <v>10742</v>
      </c>
      <c r="F284" s="11">
        <f t="shared" si="20"/>
        <v>11708</v>
      </c>
      <c r="G284" s="12">
        <f t="shared" si="21"/>
        <v>108.99273878234965</v>
      </c>
      <c r="H284" s="9" t="s">
        <v>50</v>
      </c>
    </row>
    <row r="285" spans="1:8" ht="27.6" x14ac:dyDescent="0.3">
      <c r="A285" s="8" t="s">
        <v>362</v>
      </c>
      <c r="B285" s="9" t="s">
        <v>431</v>
      </c>
      <c r="C285" s="9" t="s">
        <v>86</v>
      </c>
      <c r="D285" s="10">
        <v>9895</v>
      </c>
      <c r="E285" s="10">
        <v>5031</v>
      </c>
      <c r="F285" s="11">
        <f t="shared" si="20"/>
        <v>4864</v>
      </c>
      <c r="G285" s="12">
        <f t="shared" si="21"/>
        <v>96.680580401510625</v>
      </c>
      <c r="H285" s="9" t="s">
        <v>50</v>
      </c>
    </row>
    <row r="286" spans="1:8" ht="41.4" x14ac:dyDescent="0.3">
      <c r="A286" s="8" t="s">
        <v>362</v>
      </c>
      <c r="B286" s="9" t="s">
        <v>432</v>
      </c>
      <c r="C286" s="9" t="s">
        <v>86</v>
      </c>
      <c r="D286" s="10">
        <v>11146</v>
      </c>
      <c r="E286" s="10">
        <v>4328</v>
      </c>
      <c r="F286" s="11">
        <f t="shared" si="20"/>
        <v>6818</v>
      </c>
      <c r="G286" s="12">
        <f t="shared" si="21"/>
        <v>157.53234750462107</v>
      </c>
      <c r="H286" s="9" t="s">
        <v>50</v>
      </c>
    </row>
    <row r="287" spans="1:8" ht="27.6" x14ac:dyDescent="0.3">
      <c r="A287" s="8" t="s">
        <v>362</v>
      </c>
      <c r="B287" s="9" t="s">
        <v>433</v>
      </c>
      <c r="C287" s="9" t="s">
        <v>220</v>
      </c>
      <c r="D287" s="10">
        <v>43199</v>
      </c>
      <c r="E287" s="10">
        <v>12238</v>
      </c>
      <c r="F287" s="11">
        <f t="shared" si="20"/>
        <v>30961</v>
      </c>
      <c r="G287" s="12">
        <f t="shared" si="21"/>
        <v>252.99068475241052</v>
      </c>
      <c r="H287" s="9" t="s">
        <v>50</v>
      </c>
    </row>
    <row r="288" spans="1:8" ht="27.6" x14ac:dyDescent="0.3">
      <c r="A288" s="8" t="s">
        <v>362</v>
      </c>
      <c r="B288" s="9" t="s">
        <v>434</v>
      </c>
      <c r="C288" s="9" t="s">
        <v>220</v>
      </c>
      <c r="D288" s="10">
        <v>37761</v>
      </c>
      <c r="E288" s="10">
        <v>30467</v>
      </c>
      <c r="F288" s="11">
        <f t="shared" si="20"/>
        <v>7294</v>
      </c>
      <c r="G288" s="12">
        <f t="shared" si="21"/>
        <v>23.940657104408047</v>
      </c>
      <c r="H288" s="9" t="s">
        <v>50</v>
      </c>
    </row>
    <row r="289" spans="1:8" ht="41.4" x14ac:dyDescent="0.3">
      <c r="A289" s="8" t="s">
        <v>362</v>
      </c>
      <c r="B289" s="9" t="s">
        <v>435</v>
      </c>
      <c r="C289" s="9" t="s">
        <v>220</v>
      </c>
      <c r="D289" s="10">
        <v>33286</v>
      </c>
      <c r="E289" s="10">
        <v>21464</v>
      </c>
      <c r="F289" s="11">
        <f t="shared" si="20"/>
        <v>11822</v>
      </c>
      <c r="G289" s="12">
        <f t="shared" si="21"/>
        <v>55.078270592620207</v>
      </c>
      <c r="H289" s="9" t="s">
        <v>436</v>
      </c>
    </row>
    <row r="290" spans="1:8" ht="27.6" x14ac:dyDescent="0.3">
      <c r="A290" s="8" t="s">
        <v>362</v>
      </c>
      <c r="B290" s="9" t="s">
        <v>437</v>
      </c>
      <c r="C290" s="9" t="s">
        <v>220</v>
      </c>
      <c r="D290" s="10">
        <v>85107</v>
      </c>
      <c r="E290" s="10">
        <v>107993</v>
      </c>
      <c r="F290" s="11">
        <f t="shared" si="20"/>
        <v>-22886</v>
      </c>
      <c r="G290" s="12">
        <f t="shared" si="21"/>
        <v>-21.192114303704869</v>
      </c>
      <c r="H290" s="9" t="s">
        <v>221</v>
      </c>
    </row>
    <row r="291" spans="1:8" ht="27.6" x14ac:dyDescent="0.3">
      <c r="A291" s="8" t="s">
        <v>362</v>
      </c>
      <c r="B291" s="9" t="s">
        <v>438</v>
      </c>
      <c r="C291" s="9" t="s">
        <v>220</v>
      </c>
      <c r="D291" s="10">
        <v>79918</v>
      </c>
      <c r="E291" s="10">
        <v>0</v>
      </c>
      <c r="F291" s="11">
        <f t="shared" si="20"/>
        <v>79918</v>
      </c>
      <c r="G291" s="12" t="str">
        <f t="shared" si="21"/>
        <v>-</v>
      </c>
      <c r="H291" s="9" t="s">
        <v>221</v>
      </c>
    </row>
    <row r="292" spans="1:8" ht="27.6" x14ac:dyDescent="0.3">
      <c r="A292" s="8" t="s">
        <v>362</v>
      </c>
      <c r="B292" s="9" t="s">
        <v>439</v>
      </c>
      <c r="C292" s="9" t="s">
        <v>134</v>
      </c>
      <c r="D292" s="10">
        <v>47997</v>
      </c>
      <c r="E292" s="10">
        <v>24999</v>
      </c>
      <c r="F292" s="11">
        <f t="shared" si="20"/>
        <v>22998</v>
      </c>
      <c r="G292" s="12">
        <f t="shared" si="21"/>
        <v>91.995679827193086</v>
      </c>
      <c r="H292" s="9" t="s">
        <v>50</v>
      </c>
    </row>
    <row r="293" spans="1:8" ht="27.6" x14ac:dyDescent="0.3">
      <c r="A293" s="8" t="s">
        <v>362</v>
      </c>
      <c r="B293" s="9" t="s">
        <v>440</v>
      </c>
      <c r="C293" s="9" t="s">
        <v>134</v>
      </c>
      <c r="D293" s="10">
        <v>17058</v>
      </c>
      <c r="E293" s="10">
        <v>3714</v>
      </c>
      <c r="F293" s="11">
        <f t="shared" si="20"/>
        <v>13344</v>
      </c>
      <c r="G293" s="12">
        <f t="shared" si="21"/>
        <v>359.28917609046846</v>
      </c>
      <c r="H293" s="9" t="s">
        <v>50</v>
      </c>
    </row>
    <row r="294" spans="1:8" ht="27.6" x14ac:dyDescent="0.3">
      <c r="A294" s="8" t="s">
        <v>362</v>
      </c>
      <c r="B294" s="9" t="s">
        <v>441</v>
      </c>
      <c r="C294" s="9" t="s">
        <v>40</v>
      </c>
      <c r="D294" s="10">
        <v>4206</v>
      </c>
      <c r="E294" s="10">
        <v>10</v>
      </c>
      <c r="F294" s="11">
        <f t="shared" si="20"/>
        <v>4196</v>
      </c>
      <c r="G294" s="12">
        <f t="shared" si="21"/>
        <v>41960</v>
      </c>
      <c r="H294" s="9" t="s">
        <v>50</v>
      </c>
    </row>
    <row r="295" spans="1:8" ht="27.6" x14ac:dyDescent="0.3">
      <c r="A295" s="8" t="s">
        <v>362</v>
      </c>
      <c r="B295" s="9" t="s">
        <v>442</v>
      </c>
      <c r="C295" s="9" t="s">
        <v>40</v>
      </c>
      <c r="D295" s="10">
        <v>6468</v>
      </c>
      <c r="E295" s="10">
        <v>5131</v>
      </c>
      <c r="F295" s="11">
        <f t="shared" si="20"/>
        <v>1337</v>
      </c>
      <c r="G295" s="12">
        <f t="shared" si="21"/>
        <v>26.057298772169169</v>
      </c>
      <c r="H295" s="9" t="s">
        <v>50</v>
      </c>
    </row>
    <row r="296" spans="1:8" ht="41.4" x14ac:dyDescent="0.3">
      <c r="A296" s="8" t="s">
        <v>362</v>
      </c>
      <c r="B296" s="9" t="s">
        <v>443</v>
      </c>
      <c r="C296" s="9" t="s">
        <v>28</v>
      </c>
      <c r="D296" s="10">
        <v>72062</v>
      </c>
      <c r="E296" s="10">
        <v>34666</v>
      </c>
      <c r="F296" s="11">
        <f t="shared" si="20"/>
        <v>37396</v>
      </c>
      <c r="G296" s="12">
        <f t="shared" si="21"/>
        <v>107.87515144522011</v>
      </c>
      <c r="H296" s="9" t="s">
        <v>50</v>
      </c>
    </row>
    <row r="297" spans="1:8" ht="27.6" x14ac:dyDescent="0.3">
      <c r="A297" s="8" t="s">
        <v>362</v>
      </c>
      <c r="B297" s="9" t="s">
        <v>444</v>
      </c>
      <c r="C297" s="9" t="s">
        <v>28</v>
      </c>
      <c r="D297" s="10">
        <v>572</v>
      </c>
      <c r="E297" s="10">
        <v>849</v>
      </c>
      <c r="F297" s="11">
        <f t="shared" si="20"/>
        <v>-277</v>
      </c>
      <c r="G297" s="12">
        <f t="shared" si="21"/>
        <v>-32.626619552414603</v>
      </c>
      <c r="H297" s="9" t="s">
        <v>50</v>
      </c>
    </row>
    <row r="298" spans="1:8" ht="27.6" x14ac:dyDescent="0.3">
      <c r="A298" s="8" t="s">
        <v>362</v>
      </c>
      <c r="B298" s="9" t="s">
        <v>445</v>
      </c>
      <c r="C298" s="9" t="s">
        <v>28</v>
      </c>
      <c r="D298" s="10">
        <v>7889</v>
      </c>
      <c r="E298" s="10">
        <v>6209</v>
      </c>
      <c r="F298" s="11">
        <f t="shared" si="20"/>
        <v>1680</v>
      </c>
      <c r="G298" s="12">
        <f t="shared" si="21"/>
        <v>27.057497181510708</v>
      </c>
      <c r="H298" s="9" t="s">
        <v>50</v>
      </c>
    </row>
    <row r="299" spans="1:8" ht="27.6" x14ac:dyDescent="0.3">
      <c r="A299" s="8" t="s">
        <v>362</v>
      </c>
      <c r="B299" s="9" t="s">
        <v>446</v>
      </c>
      <c r="C299" s="9" t="s">
        <v>347</v>
      </c>
      <c r="D299" s="10">
        <v>78384</v>
      </c>
      <c r="E299" s="10">
        <v>13651</v>
      </c>
      <c r="F299" s="11">
        <f t="shared" si="20"/>
        <v>64733</v>
      </c>
      <c r="G299" s="12">
        <f t="shared" si="21"/>
        <v>474.19969233023221</v>
      </c>
      <c r="H299" s="9" t="s">
        <v>50</v>
      </c>
    </row>
    <row r="300" spans="1:8" ht="27.6" x14ac:dyDescent="0.3">
      <c r="A300" s="8" t="s">
        <v>362</v>
      </c>
      <c r="B300" s="9" t="s">
        <v>447</v>
      </c>
      <c r="C300" s="9" t="s">
        <v>145</v>
      </c>
      <c r="D300" s="10">
        <v>33480</v>
      </c>
      <c r="E300" s="10">
        <v>15163</v>
      </c>
      <c r="F300" s="11">
        <f t="shared" si="20"/>
        <v>18317</v>
      </c>
      <c r="G300" s="12">
        <f t="shared" si="21"/>
        <v>120.80063312009497</v>
      </c>
      <c r="H300" s="9" t="s">
        <v>50</v>
      </c>
    </row>
    <row r="301" spans="1:8" ht="27.6" x14ac:dyDescent="0.3">
      <c r="A301" s="8" t="s">
        <v>362</v>
      </c>
      <c r="B301" s="9" t="s">
        <v>448</v>
      </c>
      <c r="C301" s="9" t="s">
        <v>48</v>
      </c>
      <c r="D301" s="10">
        <v>1196</v>
      </c>
      <c r="E301" s="10">
        <v>0</v>
      </c>
      <c r="F301" s="11">
        <f t="shared" si="20"/>
        <v>1196</v>
      </c>
      <c r="G301" s="12" t="str">
        <f t="shared" si="21"/>
        <v>-</v>
      </c>
      <c r="H301" s="9" t="s">
        <v>50</v>
      </c>
    </row>
    <row r="302" spans="1:8" ht="27.6" x14ac:dyDescent="0.3">
      <c r="A302" s="8" t="s">
        <v>362</v>
      </c>
      <c r="B302" s="9" t="s">
        <v>449</v>
      </c>
      <c r="C302" s="9" t="s">
        <v>48</v>
      </c>
      <c r="D302" s="10">
        <v>111</v>
      </c>
      <c r="E302" s="10">
        <v>1092</v>
      </c>
      <c r="F302" s="11">
        <f t="shared" si="20"/>
        <v>-981</v>
      </c>
      <c r="G302" s="12">
        <f t="shared" si="21"/>
        <v>-89.835164835164832</v>
      </c>
      <c r="H302" s="9" t="s">
        <v>50</v>
      </c>
    </row>
    <row r="303" spans="1:8" ht="27.6" x14ac:dyDescent="0.3">
      <c r="A303" s="8" t="s">
        <v>362</v>
      </c>
      <c r="B303" s="9" t="s">
        <v>450</v>
      </c>
      <c r="C303" s="9" t="s">
        <v>48</v>
      </c>
      <c r="D303" s="10">
        <v>4704</v>
      </c>
      <c r="E303" s="10">
        <v>1420</v>
      </c>
      <c r="F303" s="11">
        <f t="shared" si="20"/>
        <v>3284</v>
      </c>
      <c r="G303" s="12">
        <f t="shared" si="21"/>
        <v>231.26760563380282</v>
      </c>
      <c r="H303" s="9" t="s">
        <v>50</v>
      </c>
    </row>
    <row r="304" spans="1:8" ht="27.6" x14ac:dyDescent="0.3">
      <c r="A304" s="8" t="s">
        <v>362</v>
      </c>
      <c r="B304" s="9" t="s">
        <v>451</v>
      </c>
      <c r="C304" s="9" t="s">
        <v>28</v>
      </c>
      <c r="D304" s="10">
        <v>25126</v>
      </c>
      <c r="E304" s="10">
        <v>14910</v>
      </c>
      <c r="F304" s="11">
        <f t="shared" si="20"/>
        <v>10216</v>
      </c>
      <c r="G304" s="12">
        <f t="shared" si="21"/>
        <v>68.517773306505703</v>
      </c>
      <c r="H304" s="9" t="s">
        <v>50</v>
      </c>
    </row>
    <row r="305" spans="1:8" ht="27.6" x14ac:dyDescent="0.3">
      <c r="A305" s="8" t="s">
        <v>362</v>
      </c>
      <c r="B305" s="9" t="s">
        <v>452</v>
      </c>
      <c r="C305" s="9" t="s">
        <v>45</v>
      </c>
      <c r="D305" s="10">
        <v>423608</v>
      </c>
      <c r="E305" s="10">
        <v>192975</v>
      </c>
      <c r="F305" s="11">
        <f t="shared" si="20"/>
        <v>230633</v>
      </c>
      <c r="G305" s="12">
        <f t="shared" si="21"/>
        <v>119.51444487627931</v>
      </c>
      <c r="H305" s="9" t="s">
        <v>453</v>
      </c>
    </row>
    <row r="306" spans="1:8" ht="41.4" x14ac:dyDescent="0.3">
      <c r="A306" s="8" t="s">
        <v>362</v>
      </c>
      <c r="B306" s="9" t="s">
        <v>454</v>
      </c>
      <c r="C306" s="9" t="s">
        <v>12</v>
      </c>
      <c r="D306" s="10">
        <v>25316</v>
      </c>
      <c r="E306" s="10">
        <v>19736</v>
      </c>
      <c r="F306" s="11">
        <f t="shared" si="20"/>
        <v>5580</v>
      </c>
      <c r="G306" s="12">
        <f t="shared" si="21"/>
        <v>28.2732063234698</v>
      </c>
      <c r="H306" s="9" t="s">
        <v>455</v>
      </c>
    </row>
    <row r="307" spans="1:8" ht="27.6" x14ac:dyDescent="0.3">
      <c r="A307" s="8" t="s">
        <v>362</v>
      </c>
      <c r="B307" s="9" t="s">
        <v>456</v>
      </c>
      <c r="C307" s="9" t="s">
        <v>86</v>
      </c>
      <c r="D307" s="10">
        <v>19565</v>
      </c>
      <c r="E307" s="10">
        <v>8639</v>
      </c>
      <c r="F307" s="11">
        <f t="shared" si="20"/>
        <v>10926</v>
      </c>
      <c r="G307" s="12">
        <f t="shared" si="21"/>
        <v>126.47297140872786</v>
      </c>
      <c r="H307" s="9" t="s">
        <v>50</v>
      </c>
    </row>
    <row r="308" spans="1:8" ht="27.6" x14ac:dyDescent="0.3">
      <c r="A308" s="8" t="s">
        <v>362</v>
      </c>
      <c r="B308" s="9" t="s">
        <v>457</v>
      </c>
      <c r="C308" s="9" t="s">
        <v>86</v>
      </c>
      <c r="D308" s="10">
        <v>4610</v>
      </c>
      <c r="E308" s="10">
        <v>2906</v>
      </c>
      <c r="F308" s="11">
        <f t="shared" si="20"/>
        <v>1704</v>
      </c>
      <c r="G308" s="12">
        <f t="shared" si="21"/>
        <v>58.637302133516869</v>
      </c>
      <c r="H308" s="9" t="s">
        <v>50</v>
      </c>
    </row>
    <row r="309" spans="1:8" ht="41.4" x14ac:dyDescent="0.3">
      <c r="A309" s="8" t="s">
        <v>362</v>
      </c>
      <c r="B309" s="9" t="s">
        <v>458</v>
      </c>
      <c r="C309" s="9" t="s">
        <v>86</v>
      </c>
      <c r="D309" s="10">
        <v>6719</v>
      </c>
      <c r="E309" s="10">
        <v>3762</v>
      </c>
      <c r="F309" s="11">
        <f t="shared" si="20"/>
        <v>2957</v>
      </c>
      <c r="G309" s="12">
        <f t="shared" si="21"/>
        <v>78.601807549175973</v>
      </c>
      <c r="H309" s="9" t="s">
        <v>50</v>
      </c>
    </row>
    <row r="310" spans="1:8" ht="27.6" x14ac:dyDescent="0.3">
      <c r="A310" s="8" t="s">
        <v>362</v>
      </c>
      <c r="B310" s="9" t="s">
        <v>459</v>
      </c>
      <c r="C310" s="9" t="s">
        <v>134</v>
      </c>
      <c r="D310" s="10">
        <v>35722</v>
      </c>
      <c r="E310" s="10">
        <v>35898</v>
      </c>
      <c r="F310" s="11">
        <f t="shared" si="20"/>
        <v>-176</v>
      </c>
      <c r="G310" s="12">
        <f t="shared" si="21"/>
        <v>-0.490278009916987</v>
      </c>
      <c r="H310" s="9" t="s">
        <v>115</v>
      </c>
    </row>
    <row r="311" spans="1:8" ht="27.6" x14ac:dyDescent="0.3">
      <c r="A311" s="8" t="s">
        <v>362</v>
      </c>
      <c r="B311" s="9" t="s">
        <v>460</v>
      </c>
      <c r="C311" s="9" t="s">
        <v>139</v>
      </c>
      <c r="D311" s="10">
        <v>1955</v>
      </c>
      <c r="E311" s="10">
        <v>1885</v>
      </c>
      <c r="F311" s="11">
        <f t="shared" si="20"/>
        <v>70</v>
      </c>
      <c r="G311" s="12">
        <f t="shared" si="21"/>
        <v>3.7135278514588856</v>
      </c>
      <c r="H311" s="9" t="s">
        <v>226</v>
      </c>
    </row>
    <row r="312" spans="1:8" ht="41.4" x14ac:dyDescent="0.3">
      <c r="A312" s="8" t="s">
        <v>362</v>
      </c>
      <c r="B312" s="9" t="s">
        <v>461</v>
      </c>
      <c r="C312" s="9" t="s">
        <v>12</v>
      </c>
      <c r="D312" s="10">
        <v>104157</v>
      </c>
      <c r="E312" s="10">
        <v>41216</v>
      </c>
      <c r="F312" s="11">
        <f t="shared" si="20"/>
        <v>62941</v>
      </c>
      <c r="G312" s="12">
        <f t="shared" si="21"/>
        <v>152.71011257763976</v>
      </c>
      <c r="H312" s="9" t="s">
        <v>344</v>
      </c>
    </row>
    <row r="313" spans="1:8" ht="27.6" x14ac:dyDescent="0.3">
      <c r="A313" s="8" t="s">
        <v>362</v>
      </c>
      <c r="B313" s="9" t="s">
        <v>462</v>
      </c>
      <c r="C313" s="9" t="s">
        <v>12</v>
      </c>
      <c r="D313" s="10">
        <v>177340</v>
      </c>
      <c r="E313" s="10">
        <v>159933</v>
      </c>
      <c r="F313" s="11">
        <f t="shared" si="20"/>
        <v>17407</v>
      </c>
      <c r="G313" s="12">
        <f t="shared" si="21"/>
        <v>10.883932646795847</v>
      </c>
      <c r="H313" s="9" t="s">
        <v>463</v>
      </c>
    </row>
    <row r="314" spans="1:8" ht="27.6" x14ac:dyDescent="0.3">
      <c r="A314" s="8" t="s">
        <v>362</v>
      </c>
      <c r="B314" s="9" t="s">
        <v>464</v>
      </c>
      <c r="C314" s="9" t="s">
        <v>100</v>
      </c>
      <c r="D314" s="10">
        <v>3392</v>
      </c>
      <c r="E314" s="10">
        <v>118</v>
      </c>
      <c r="F314" s="11">
        <f t="shared" si="20"/>
        <v>3274</v>
      </c>
      <c r="G314" s="12">
        <f t="shared" si="21"/>
        <v>2774.5762711864409</v>
      </c>
      <c r="H314" s="9" t="s">
        <v>465</v>
      </c>
    </row>
    <row r="315" spans="1:8" ht="27.6" x14ac:dyDescent="0.3">
      <c r="A315" s="8" t="s">
        <v>362</v>
      </c>
      <c r="B315" s="9" t="s">
        <v>466</v>
      </c>
      <c r="C315" s="9" t="s">
        <v>12</v>
      </c>
      <c r="D315" s="10">
        <v>286081</v>
      </c>
      <c r="E315" s="10">
        <v>77984</v>
      </c>
      <c r="F315" s="11">
        <f t="shared" si="20"/>
        <v>208097</v>
      </c>
      <c r="G315" s="12">
        <f t="shared" si="21"/>
        <v>266.84576323348381</v>
      </c>
      <c r="H315" s="9" t="s">
        <v>467</v>
      </c>
    </row>
    <row r="316" spans="1:8" ht="41.4" x14ac:dyDescent="0.3">
      <c r="A316" s="8" t="s">
        <v>362</v>
      </c>
      <c r="B316" s="9" t="s">
        <v>468</v>
      </c>
      <c r="C316" s="9" t="s">
        <v>12</v>
      </c>
      <c r="D316" s="10">
        <v>510866</v>
      </c>
      <c r="E316" s="10">
        <v>377001</v>
      </c>
      <c r="F316" s="11">
        <f t="shared" si="20"/>
        <v>133865</v>
      </c>
      <c r="G316" s="12">
        <f t="shared" si="21"/>
        <v>35.507863374367709</v>
      </c>
      <c r="H316" s="9" t="s">
        <v>469</v>
      </c>
    </row>
    <row r="317" spans="1:8" ht="27.6" x14ac:dyDescent="0.3">
      <c r="A317" s="8" t="s">
        <v>362</v>
      </c>
      <c r="B317" s="9" t="s">
        <v>470</v>
      </c>
      <c r="C317" s="9" t="s">
        <v>86</v>
      </c>
      <c r="D317" s="10">
        <v>88921</v>
      </c>
      <c r="E317" s="10">
        <v>57664</v>
      </c>
      <c r="F317" s="11">
        <f t="shared" si="20"/>
        <v>31257</v>
      </c>
      <c r="G317" s="12">
        <f t="shared" si="21"/>
        <v>54.205396781354054</v>
      </c>
      <c r="H317" s="9" t="s">
        <v>471</v>
      </c>
    </row>
    <row r="318" spans="1:8" ht="27.6" x14ac:dyDescent="0.3">
      <c r="A318" s="8" t="s">
        <v>362</v>
      </c>
      <c r="B318" s="9" t="s">
        <v>472</v>
      </c>
      <c r="C318" s="9" t="s">
        <v>86</v>
      </c>
      <c r="D318" s="10">
        <v>200000</v>
      </c>
      <c r="E318" s="10">
        <v>84000</v>
      </c>
      <c r="F318" s="11">
        <f t="shared" si="20"/>
        <v>116000</v>
      </c>
      <c r="G318" s="12">
        <f t="shared" si="21"/>
        <v>138.0952380952381</v>
      </c>
      <c r="H318" s="9" t="s">
        <v>69</v>
      </c>
    </row>
    <row r="319" spans="1:8" ht="27.6" x14ac:dyDescent="0.3">
      <c r="A319" s="8" t="s">
        <v>362</v>
      </c>
      <c r="B319" s="9" t="s">
        <v>473</v>
      </c>
      <c r="C319" s="9" t="s">
        <v>86</v>
      </c>
      <c r="D319" s="10">
        <v>365040</v>
      </c>
      <c r="E319" s="10">
        <v>281900</v>
      </c>
      <c r="F319" s="11">
        <f t="shared" si="20"/>
        <v>83140</v>
      </c>
      <c r="G319" s="12">
        <f t="shared" si="21"/>
        <v>29.492727917701313</v>
      </c>
      <c r="H319" s="9" t="s">
        <v>474</v>
      </c>
    </row>
    <row r="320" spans="1:8" ht="27.6" x14ac:dyDescent="0.3">
      <c r="A320" s="8" t="s">
        <v>362</v>
      </c>
      <c r="B320" s="9" t="s">
        <v>475</v>
      </c>
      <c r="C320" s="9" t="s">
        <v>86</v>
      </c>
      <c r="D320" s="10">
        <v>484420</v>
      </c>
      <c r="E320" s="10">
        <v>362400</v>
      </c>
      <c r="F320" s="11">
        <f t="shared" ref="F320:F345" si="22">D320-E320</f>
        <v>122020</v>
      </c>
      <c r="G320" s="12">
        <f t="shared" ref="G320:G345" si="23">IF(E320&lt;&gt;0,(D320-E320)/E320*100,"-")</f>
        <v>33.66997792494481</v>
      </c>
      <c r="H320" s="9" t="s">
        <v>476</v>
      </c>
    </row>
    <row r="321" spans="1:8" ht="27.6" x14ac:dyDescent="0.3">
      <c r="A321" s="8" t="s">
        <v>362</v>
      </c>
      <c r="B321" s="9" t="s">
        <v>477</v>
      </c>
      <c r="C321" s="9" t="s">
        <v>220</v>
      </c>
      <c r="D321" s="10">
        <v>138385</v>
      </c>
      <c r="E321" s="10">
        <v>132858</v>
      </c>
      <c r="F321" s="11">
        <f t="shared" si="22"/>
        <v>5527</v>
      </c>
      <c r="G321" s="12">
        <f t="shared" si="23"/>
        <v>4.1600806876514778</v>
      </c>
      <c r="H321" s="9" t="s">
        <v>221</v>
      </c>
    </row>
    <row r="322" spans="1:8" ht="41.4" x14ac:dyDescent="0.3">
      <c r="A322" s="8" t="s">
        <v>362</v>
      </c>
      <c r="B322" s="9" t="s">
        <v>478</v>
      </c>
      <c r="C322" s="9" t="s">
        <v>40</v>
      </c>
      <c r="D322" s="10">
        <v>44293</v>
      </c>
      <c r="E322" s="10">
        <v>104571</v>
      </c>
      <c r="F322" s="11">
        <f t="shared" si="22"/>
        <v>-60278</v>
      </c>
      <c r="G322" s="12">
        <f t="shared" si="23"/>
        <v>-57.643132417209365</v>
      </c>
      <c r="H322" s="9" t="s">
        <v>479</v>
      </c>
    </row>
    <row r="323" spans="1:8" ht="27.6" x14ac:dyDescent="0.3">
      <c r="A323" s="8" t="s">
        <v>362</v>
      </c>
      <c r="B323" s="9" t="s">
        <v>480</v>
      </c>
      <c r="C323" s="9" t="s">
        <v>40</v>
      </c>
      <c r="D323" s="10">
        <v>3500</v>
      </c>
      <c r="E323" s="10">
        <v>1522</v>
      </c>
      <c r="F323" s="11">
        <f t="shared" si="22"/>
        <v>1978</v>
      </c>
      <c r="G323" s="12">
        <f t="shared" si="23"/>
        <v>129.96057818659659</v>
      </c>
      <c r="H323" s="9" t="s">
        <v>481</v>
      </c>
    </row>
    <row r="324" spans="1:8" ht="27.6" x14ac:dyDescent="0.3">
      <c r="A324" s="8" t="s">
        <v>362</v>
      </c>
      <c r="B324" s="9" t="s">
        <v>482</v>
      </c>
      <c r="C324" s="9" t="s">
        <v>40</v>
      </c>
      <c r="D324" s="10">
        <v>9888</v>
      </c>
      <c r="E324" s="10">
        <v>5546</v>
      </c>
      <c r="F324" s="11">
        <f t="shared" si="22"/>
        <v>4342</v>
      </c>
      <c r="G324" s="12">
        <f t="shared" si="23"/>
        <v>78.290659935088343</v>
      </c>
      <c r="H324" s="9" t="s">
        <v>50</v>
      </c>
    </row>
    <row r="325" spans="1:8" ht="27.6" x14ac:dyDescent="0.3">
      <c r="A325" s="8" t="s">
        <v>362</v>
      </c>
      <c r="B325" s="9" t="s">
        <v>483</v>
      </c>
      <c r="C325" s="9" t="s">
        <v>139</v>
      </c>
      <c r="D325" s="10">
        <v>60770</v>
      </c>
      <c r="E325" s="10">
        <v>120426</v>
      </c>
      <c r="F325" s="11">
        <f t="shared" si="22"/>
        <v>-59656</v>
      </c>
      <c r="G325" s="12">
        <f t="shared" si="23"/>
        <v>-49.537475296032419</v>
      </c>
      <c r="H325" s="9" t="s">
        <v>481</v>
      </c>
    </row>
    <row r="326" spans="1:8" ht="27.6" x14ac:dyDescent="0.3">
      <c r="A326" s="8" t="s">
        <v>362</v>
      </c>
      <c r="B326" s="9" t="s">
        <v>484</v>
      </c>
      <c r="C326" s="9" t="s">
        <v>139</v>
      </c>
      <c r="D326" s="10">
        <v>47909</v>
      </c>
      <c r="E326" s="10">
        <v>43366</v>
      </c>
      <c r="F326" s="11">
        <f t="shared" si="22"/>
        <v>4543</v>
      </c>
      <c r="G326" s="12">
        <f t="shared" si="23"/>
        <v>10.475948900059954</v>
      </c>
      <c r="H326" s="9" t="s">
        <v>485</v>
      </c>
    </row>
    <row r="327" spans="1:8" ht="27.6" x14ac:dyDescent="0.3">
      <c r="A327" s="8" t="s">
        <v>362</v>
      </c>
      <c r="B327" s="9" t="s">
        <v>486</v>
      </c>
      <c r="C327" s="9" t="s">
        <v>139</v>
      </c>
      <c r="D327" s="10">
        <v>80438</v>
      </c>
      <c r="E327" s="10">
        <v>34969</v>
      </c>
      <c r="F327" s="11">
        <f t="shared" si="22"/>
        <v>45469</v>
      </c>
      <c r="G327" s="12">
        <f t="shared" si="23"/>
        <v>130.02659498412882</v>
      </c>
      <c r="H327" s="9" t="s">
        <v>487</v>
      </c>
    </row>
    <row r="328" spans="1:8" ht="27.6" x14ac:dyDescent="0.3">
      <c r="A328" s="8" t="s">
        <v>362</v>
      </c>
      <c r="B328" s="9" t="s">
        <v>488</v>
      </c>
      <c r="C328" s="9" t="s">
        <v>139</v>
      </c>
      <c r="D328" s="10">
        <v>32143</v>
      </c>
      <c r="E328" s="10">
        <v>20794</v>
      </c>
      <c r="F328" s="11">
        <f t="shared" si="22"/>
        <v>11349</v>
      </c>
      <c r="G328" s="12">
        <f t="shared" si="23"/>
        <v>54.5782437241512</v>
      </c>
      <c r="H328" s="9" t="s">
        <v>489</v>
      </c>
    </row>
    <row r="329" spans="1:8" ht="27.6" x14ac:dyDescent="0.3">
      <c r="A329" s="8" t="s">
        <v>362</v>
      </c>
      <c r="B329" s="9" t="s">
        <v>490</v>
      </c>
      <c r="C329" s="9" t="s">
        <v>108</v>
      </c>
      <c r="D329" s="10">
        <v>6861</v>
      </c>
      <c r="E329" s="10">
        <v>3702</v>
      </c>
      <c r="F329" s="11">
        <f t="shared" si="22"/>
        <v>3159</v>
      </c>
      <c r="G329" s="12">
        <f t="shared" si="23"/>
        <v>85.332252836304704</v>
      </c>
      <c r="H329" s="9" t="s">
        <v>117</v>
      </c>
    </row>
    <row r="330" spans="1:8" ht="27.6" x14ac:dyDescent="0.3">
      <c r="A330" s="8" t="s">
        <v>362</v>
      </c>
      <c r="B330" s="9" t="s">
        <v>491</v>
      </c>
      <c r="C330" s="9" t="s">
        <v>108</v>
      </c>
      <c r="D330" s="10">
        <v>15639</v>
      </c>
      <c r="E330" s="10">
        <v>13034</v>
      </c>
      <c r="F330" s="11">
        <f t="shared" si="22"/>
        <v>2605</v>
      </c>
      <c r="G330" s="12">
        <f t="shared" si="23"/>
        <v>19.986189964707687</v>
      </c>
      <c r="H330" s="9" t="s">
        <v>492</v>
      </c>
    </row>
    <row r="331" spans="1:8" ht="27.6" x14ac:dyDescent="0.3">
      <c r="A331" s="8" t="s">
        <v>362</v>
      </c>
      <c r="B331" s="9" t="s">
        <v>493</v>
      </c>
      <c r="C331" s="9" t="s">
        <v>347</v>
      </c>
      <c r="D331" s="10">
        <v>0</v>
      </c>
      <c r="E331" s="10">
        <v>0</v>
      </c>
      <c r="F331" s="11">
        <f t="shared" si="22"/>
        <v>0</v>
      </c>
      <c r="G331" s="12" t="str">
        <f t="shared" si="23"/>
        <v>-</v>
      </c>
      <c r="H331" s="9" t="s">
        <v>481</v>
      </c>
    </row>
    <row r="332" spans="1:8" ht="27.6" x14ac:dyDescent="0.3">
      <c r="A332" s="8" t="s">
        <v>362</v>
      </c>
      <c r="B332" s="9" t="s">
        <v>494</v>
      </c>
      <c r="C332" s="9" t="s">
        <v>347</v>
      </c>
      <c r="D332" s="10">
        <v>80000</v>
      </c>
      <c r="E332" s="10">
        <v>70000</v>
      </c>
      <c r="F332" s="11">
        <f t="shared" si="22"/>
        <v>10000</v>
      </c>
      <c r="G332" s="12">
        <f t="shared" si="23"/>
        <v>14.285714285714285</v>
      </c>
      <c r="H332" s="9" t="s">
        <v>495</v>
      </c>
    </row>
    <row r="333" spans="1:8" ht="41.4" x14ac:dyDescent="0.3">
      <c r="A333" s="8" t="s">
        <v>362</v>
      </c>
      <c r="B333" s="9" t="s">
        <v>496</v>
      </c>
      <c r="C333" s="9" t="s">
        <v>31</v>
      </c>
      <c r="D333" s="10">
        <v>200400</v>
      </c>
      <c r="E333" s="10">
        <v>152400</v>
      </c>
      <c r="F333" s="11">
        <f t="shared" si="22"/>
        <v>48000</v>
      </c>
      <c r="G333" s="12">
        <f t="shared" si="23"/>
        <v>31.496062992125985</v>
      </c>
      <c r="H333" s="9" t="s">
        <v>497</v>
      </c>
    </row>
    <row r="334" spans="1:8" ht="55.2" x14ac:dyDescent="0.3">
      <c r="A334" s="8" t="s">
        <v>362</v>
      </c>
      <c r="B334" s="9" t="s">
        <v>498</v>
      </c>
      <c r="C334" s="9" t="s">
        <v>31</v>
      </c>
      <c r="D334" s="10">
        <v>6797</v>
      </c>
      <c r="E334" s="10">
        <v>3181</v>
      </c>
      <c r="F334" s="11">
        <f t="shared" si="22"/>
        <v>3616</v>
      </c>
      <c r="G334" s="12">
        <f t="shared" si="23"/>
        <v>113.67494498585351</v>
      </c>
      <c r="H334" s="9" t="s">
        <v>499</v>
      </c>
    </row>
    <row r="335" spans="1:8" ht="27.6" x14ac:dyDescent="0.3">
      <c r="A335" s="8" t="s">
        <v>362</v>
      </c>
      <c r="B335" s="9" t="s">
        <v>500</v>
      </c>
      <c r="C335" s="9" t="s">
        <v>31</v>
      </c>
      <c r="D335" s="10">
        <v>8172</v>
      </c>
      <c r="E335" s="10">
        <v>5409</v>
      </c>
      <c r="F335" s="11">
        <f t="shared" si="22"/>
        <v>2763</v>
      </c>
      <c r="G335" s="12">
        <f t="shared" si="23"/>
        <v>51.081530782029951</v>
      </c>
      <c r="H335" s="9" t="s">
        <v>386</v>
      </c>
    </row>
    <row r="336" spans="1:8" ht="41.4" x14ac:dyDescent="0.3">
      <c r="A336" s="8" t="s">
        <v>362</v>
      </c>
      <c r="B336" s="9" t="s">
        <v>501</v>
      </c>
      <c r="C336" s="9" t="s">
        <v>108</v>
      </c>
      <c r="D336" s="10">
        <v>24000</v>
      </c>
      <c r="E336" s="10">
        <v>14000</v>
      </c>
      <c r="F336" s="11">
        <f t="shared" si="22"/>
        <v>10000</v>
      </c>
      <c r="G336" s="12">
        <f t="shared" si="23"/>
        <v>71.428571428571431</v>
      </c>
      <c r="H336" s="9" t="s">
        <v>502</v>
      </c>
    </row>
    <row r="337" spans="1:8" ht="27.6" x14ac:dyDescent="0.3">
      <c r="A337" s="8" t="s">
        <v>362</v>
      </c>
      <c r="B337" s="9" t="s">
        <v>503</v>
      </c>
      <c r="C337" s="9" t="s">
        <v>190</v>
      </c>
      <c r="D337" s="10">
        <v>4209</v>
      </c>
      <c r="E337" s="10">
        <v>1092</v>
      </c>
      <c r="F337" s="11">
        <f t="shared" si="22"/>
        <v>3117</v>
      </c>
      <c r="G337" s="12">
        <f t="shared" si="23"/>
        <v>285.43956043956047</v>
      </c>
      <c r="H337" s="9" t="s">
        <v>50</v>
      </c>
    </row>
    <row r="338" spans="1:8" ht="27.6" x14ac:dyDescent="0.3">
      <c r="A338" s="8" t="s">
        <v>362</v>
      </c>
      <c r="B338" s="9" t="s">
        <v>504</v>
      </c>
      <c r="C338" s="9" t="s">
        <v>12</v>
      </c>
      <c r="D338" s="10">
        <v>25191</v>
      </c>
      <c r="E338" s="10">
        <v>25656</v>
      </c>
      <c r="F338" s="11">
        <f t="shared" si="22"/>
        <v>-465</v>
      </c>
      <c r="G338" s="12">
        <f t="shared" si="23"/>
        <v>-1.8124415341440598</v>
      </c>
      <c r="H338" s="9" t="s">
        <v>463</v>
      </c>
    </row>
    <row r="339" spans="1:8" ht="27.6" x14ac:dyDescent="0.3">
      <c r="A339" s="8" t="s">
        <v>362</v>
      </c>
      <c r="B339" s="9" t="s">
        <v>505</v>
      </c>
      <c r="C339" s="9" t="s">
        <v>220</v>
      </c>
      <c r="D339" s="10">
        <v>338512</v>
      </c>
      <c r="E339" s="10">
        <v>369413</v>
      </c>
      <c r="F339" s="11">
        <f t="shared" si="22"/>
        <v>-30901</v>
      </c>
      <c r="G339" s="12">
        <f t="shared" si="23"/>
        <v>-8.3648924103916205</v>
      </c>
      <c r="H339" s="9" t="s">
        <v>221</v>
      </c>
    </row>
    <row r="340" spans="1:8" ht="27.6" x14ac:dyDescent="0.3">
      <c r="A340" s="8" t="s">
        <v>362</v>
      </c>
      <c r="B340" s="9" t="s">
        <v>506</v>
      </c>
      <c r="C340" s="9" t="s">
        <v>45</v>
      </c>
      <c r="D340" s="10">
        <v>61901</v>
      </c>
      <c r="E340" s="10">
        <v>67056</v>
      </c>
      <c r="F340" s="11">
        <f t="shared" si="22"/>
        <v>-5155</v>
      </c>
      <c r="G340" s="12">
        <f t="shared" si="23"/>
        <v>-7.6876043903602964</v>
      </c>
      <c r="H340" s="9" t="s">
        <v>507</v>
      </c>
    </row>
    <row r="341" spans="1:8" ht="27.6" x14ac:dyDescent="0.3">
      <c r="A341" s="8" t="s">
        <v>362</v>
      </c>
      <c r="B341" s="9" t="s">
        <v>508</v>
      </c>
      <c r="C341" s="9" t="s">
        <v>45</v>
      </c>
      <c r="D341" s="10">
        <v>14562</v>
      </c>
      <c r="E341" s="10">
        <v>6093</v>
      </c>
      <c r="F341" s="11">
        <f t="shared" si="22"/>
        <v>8469</v>
      </c>
      <c r="G341" s="12">
        <f t="shared" si="23"/>
        <v>138.99556868537667</v>
      </c>
      <c r="H341" s="9" t="s">
        <v>509</v>
      </c>
    </row>
    <row r="342" spans="1:8" ht="27.6" x14ac:dyDescent="0.3">
      <c r="A342" s="8" t="s">
        <v>362</v>
      </c>
      <c r="B342" s="9" t="s">
        <v>510</v>
      </c>
      <c r="C342" s="9" t="s">
        <v>45</v>
      </c>
      <c r="D342" s="10">
        <v>72877</v>
      </c>
      <c r="E342" s="10">
        <v>42084</v>
      </c>
      <c r="F342" s="11">
        <f t="shared" si="22"/>
        <v>30793</v>
      </c>
      <c r="G342" s="12">
        <f t="shared" si="23"/>
        <v>73.170326014637382</v>
      </c>
      <c r="H342" s="9" t="s">
        <v>511</v>
      </c>
    </row>
    <row r="343" spans="1:8" ht="27.6" x14ac:dyDescent="0.3">
      <c r="A343" s="8" t="s">
        <v>362</v>
      </c>
      <c r="B343" s="9" t="s">
        <v>512</v>
      </c>
      <c r="C343" s="9" t="s">
        <v>45</v>
      </c>
      <c r="D343" s="10">
        <v>1167561</v>
      </c>
      <c r="E343" s="10">
        <v>0</v>
      </c>
      <c r="F343" s="11">
        <f t="shared" si="22"/>
        <v>1167561</v>
      </c>
      <c r="G343" s="12" t="str">
        <f t="shared" si="23"/>
        <v>-</v>
      </c>
      <c r="H343" s="9" t="s">
        <v>513</v>
      </c>
    </row>
    <row r="344" spans="1:8" ht="27.6" x14ac:dyDescent="0.3">
      <c r="A344" s="8" t="s">
        <v>362</v>
      </c>
      <c r="B344" s="9" t="s">
        <v>514</v>
      </c>
      <c r="C344" s="9" t="s">
        <v>45</v>
      </c>
      <c r="D344" s="10">
        <v>698734</v>
      </c>
      <c r="E344" s="10">
        <v>0</v>
      </c>
      <c r="F344" s="11">
        <f t="shared" si="22"/>
        <v>698734</v>
      </c>
      <c r="G344" s="12" t="str">
        <f t="shared" si="23"/>
        <v>-</v>
      </c>
      <c r="H344" s="9" t="s">
        <v>513</v>
      </c>
    </row>
    <row r="345" spans="1:8" ht="27.6" x14ac:dyDescent="0.3">
      <c r="A345" s="8" t="s">
        <v>362</v>
      </c>
      <c r="B345" s="9" t="s">
        <v>515</v>
      </c>
      <c r="C345" s="9" t="s">
        <v>45</v>
      </c>
      <c r="D345" s="10">
        <v>359029</v>
      </c>
      <c r="E345" s="10">
        <v>0</v>
      </c>
      <c r="F345" s="11">
        <f t="shared" si="22"/>
        <v>359029</v>
      </c>
      <c r="G345" s="12" t="str">
        <f t="shared" si="23"/>
        <v>-</v>
      </c>
      <c r="H345" s="9" t="s">
        <v>511</v>
      </c>
    </row>
    <row r="347" spans="1:8" ht="199.95" customHeight="1" x14ac:dyDescent="0.3">
      <c r="A347" s="14" t="s">
        <v>516</v>
      </c>
      <c r="B347" s="15"/>
      <c r="C347" s="15"/>
      <c r="D347" s="15"/>
      <c r="E347" s="15"/>
      <c r="F347" s="15"/>
      <c r="G347" s="15"/>
      <c r="H347" s="15"/>
    </row>
  </sheetData>
  <mergeCells count="12">
    <mergeCell ref="A169:A175"/>
    <mergeCell ref="A176:A185"/>
    <mergeCell ref="A186:A225"/>
    <mergeCell ref="A226:A235"/>
    <mergeCell ref="A236:A345"/>
    <mergeCell ref="A347:H347"/>
    <mergeCell ref="A1:H1"/>
    <mergeCell ref="A2:H2"/>
    <mergeCell ref="A4:A48"/>
    <mergeCell ref="A49:A131"/>
    <mergeCell ref="A132:A149"/>
    <mergeCell ref="A150:A168"/>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高樹梅</dc:creator>
  <cp:lastModifiedBy>高樹梅</cp:lastModifiedBy>
  <dcterms:created xsi:type="dcterms:W3CDTF">2021-06-15T07:27:14Z</dcterms:created>
  <dcterms:modified xsi:type="dcterms:W3CDTF">2021-06-15T07:27:24Z</dcterms:modified>
</cp:coreProperties>
</file>