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humeikao\Desktop\"/>
    </mc:Choice>
  </mc:AlternateContent>
  <bookViews>
    <workbookView xWindow="0" yWindow="0" windowWidth="23040" windowHeight="9132"/>
  </bookViews>
  <sheets>
    <sheet name="明細表- 以類型分"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5" i="1" l="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3" i="1"/>
  <c r="F133" i="1"/>
  <c r="G132" i="1"/>
  <c r="F132" i="1"/>
  <c r="G131" i="1"/>
  <c r="F131" i="1"/>
  <c r="G130" i="1"/>
  <c r="F130" i="1"/>
  <c r="G129" i="1"/>
  <c r="F129" i="1"/>
  <c r="G128" i="1"/>
  <c r="F128" i="1"/>
  <c r="G126" i="1"/>
  <c r="F126" i="1"/>
  <c r="G125" i="1"/>
  <c r="F125" i="1"/>
  <c r="G124" i="1"/>
  <c r="F124" i="1"/>
  <c r="G123" i="1"/>
  <c r="F123" i="1"/>
  <c r="G122" i="1"/>
  <c r="F122" i="1"/>
  <c r="G121" i="1"/>
  <c r="F121" i="1"/>
  <c r="G120" i="1"/>
  <c r="F120" i="1"/>
  <c r="G119" i="1"/>
  <c r="F119" i="1"/>
  <c r="G118" i="1"/>
  <c r="F118" i="1"/>
  <c r="G116" i="1"/>
  <c r="F116" i="1"/>
  <c r="G115" i="1"/>
  <c r="F115" i="1"/>
  <c r="G113" i="1"/>
  <c r="F113" i="1"/>
  <c r="G112" i="1"/>
  <c r="F112" i="1"/>
  <c r="G111" i="1"/>
  <c r="F111" i="1"/>
  <c r="G110" i="1"/>
  <c r="F110" i="1"/>
  <c r="G109" i="1"/>
  <c r="F109" i="1"/>
  <c r="G108" i="1"/>
  <c r="F108" i="1"/>
  <c r="G107" i="1"/>
  <c r="F107" i="1"/>
  <c r="G105" i="1"/>
  <c r="F105" i="1"/>
  <c r="G104" i="1"/>
  <c r="F104" i="1"/>
  <c r="G103" i="1"/>
  <c r="F103" i="1"/>
  <c r="G102" i="1"/>
  <c r="F102" i="1"/>
  <c r="G101" i="1"/>
  <c r="F101" i="1"/>
  <c r="G99" i="1"/>
  <c r="F99" i="1"/>
  <c r="G98" i="1"/>
  <c r="F98" i="1"/>
  <c r="G96" i="1"/>
  <c r="F96" i="1"/>
  <c r="G95" i="1"/>
  <c r="F95" i="1"/>
  <c r="G94" i="1"/>
  <c r="F94" i="1"/>
  <c r="G93" i="1"/>
  <c r="F93" i="1"/>
  <c r="G91" i="1"/>
  <c r="F91" i="1"/>
  <c r="G90" i="1"/>
  <c r="F90" i="1"/>
  <c r="G89" i="1"/>
  <c r="F89" i="1"/>
  <c r="G88" i="1"/>
  <c r="F88" i="1"/>
  <c r="G86" i="1"/>
  <c r="F86" i="1"/>
  <c r="G85" i="1"/>
  <c r="F85" i="1"/>
  <c r="G84" i="1"/>
  <c r="F84" i="1"/>
  <c r="G83" i="1"/>
  <c r="F83" i="1"/>
  <c r="G81" i="1"/>
  <c r="F81" i="1"/>
  <c r="G80" i="1"/>
  <c r="F80" i="1"/>
  <c r="G79" i="1"/>
  <c r="F79" i="1"/>
  <c r="G78" i="1"/>
  <c r="F78" i="1"/>
  <c r="G77" i="1"/>
  <c r="F77" i="1"/>
  <c r="G76" i="1"/>
  <c r="F76" i="1"/>
  <c r="G75" i="1"/>
  <c r="F75" i="1"/>
  <c r="G74" i="1"/>
  <c r="F74"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<sst xmlns="http://schemas.openxmlformats.org/spreadsheetml/2006/main" count="1448" uniqueCount="517">
  <si>
    <t>110年4月主要觀光遊憩據點遊客人次統計
Visitors to the Principal Scenic Spots in Taiwan 
by Month, April, 2021</t>
  </si>
  <si>
    <t>類型
Type</t>
    <phoneticPr fontId="2" type="noConversion"/>
  </si>
  <si>
    <t>觀光遊憩區
Scenic Spots</t>
    <phoneticPr fontId="2" type="noConversion"/>
  </si>
  <si>
    <t>縣市
City/Country</t>
    <phoneticPr fontId="2" type="noConversion"/>
  </si>
  <si>
    <t>110年4月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</si>
  <si>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</si>
  <si>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</si>
  <si>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</si>
  <si>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</si>
  <si>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</si>
  <si>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</si>
  <si>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</si>
  <si>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</si>
  <si>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</si>
  <si>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</si>
  <si>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</si>
  <si>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</si>
  <si>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</si>
  <si>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</si>
  <si>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</si>
  <si>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</si>
  <si>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</si>
  <si>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</si>
  <si>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</si>
  <si>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</si>
  <si>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</si>
  <si>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</si>
  <si>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</si>
  <si>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</si>
  <si>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</si>
  <si>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</si>
  <si>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</si>
  <si>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</si>
  <si>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</si>
  <si>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</si>
  <si>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</si>
  <si>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</si>
  <si>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</si>
  <si>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</si>
  <si>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</si>
  <si>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</si>
  <si>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</si>
  <si>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</si>
  <si>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</si>
  <si>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</si>
  <si>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</si>
  <si>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</si>
  <si>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</si>
  <si>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</si>
  <si>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</si>
  <si>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</si>
  <si>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</si>
  <si>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</si>
  <si>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</si>
  <si>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</si>
  <si>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</si>
  <si>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</si>
  <si>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</si>
  <si>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</si>
  <si>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</si>
  <si>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</si>
  <si>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</si>
  <si>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</si>
  <si>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</si>
  <si>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</si>
  <si>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</si>
  <si>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</si>
  <si>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</si>
  <si>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</si>
  <si>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</si>
  <si>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</si>
  <si>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</si>
  <si>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</si>
  <si>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</si>
  <si>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</si>
  <si>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</si>
  <si>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</si>
  <si>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</si>
  <si>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</si>
  <si>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</si>
  <si>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</si>
  <si>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</si>
  <si>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</si>
  <si>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</si>
  <si>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</si>
  <si>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</si>
  <si>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</si>
  <si>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</si>
  <si>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</si>
  <si>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</si>
  <si>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</si>
  <si>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</si>
  <si>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</si>
  <si>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</si>
  <si>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</si>
  <si>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</si>
  <si>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</si>
  <si>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</si>
  <si>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</si>
  <si>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Cingrenhu Park</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</si>
  <si>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</si>
  <si>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</si>
  <si>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</si>
  <si>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</si>
  <si>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</si>
  <si>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</si>
  <si>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</si>
  <si>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</si>
  <si>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</si>
  <si>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</si>
  <si>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</si>
  <si>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</si>
  <si>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</si>
  <si>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</si>
  <si>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</si>
  <si>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</si>
  <si>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</si>
  <si>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</si>
  <si>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</si>
  <si>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</si>
  <si>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</si>
  <si>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</si>
  <si>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花東縱谷國家風景區
East Rift Valley National Scenic Area</t>
  </si>
  <si>
    <t xml:space="preserve">    鯉魚潭風景特定區
    Liyu Lake Scenic Area</t>
  </si>
  <si>
    <t xml:space="preserve">    鹿野高臺
    Luyeh High Terrace</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</si>
  <si>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</si>
  <si>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</si>
  <si>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</si>
  <si>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</si>
  <si>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</si>
  <si>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</si>
  <si>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</si>
  <si>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參山國家風景區
Tri-Mountain National Scenic Area</t>
  </si>
  <si>
    <t xml:space="preserve">    獅頭山風景區
    Lion’s Head Mountain Scenic Area</t>
  </si>
  <si>
    <t>新竹縣
Hsinchu County</t>
  </si>
  <si>
    <t>停車數概估、門票數統計及車流數概估</t>
  </si>
  <si>
    <t xml:space="preserve">    梨山遊憩區
    Lishan Recreation Area</t>
  </si>
  <si>
    <t>住宿人數概估、門票數統計及車流數概估</t>
  </si>
  <si>
    <t xml:space="preserve">    八卦山風景區
    Mt. Bagua Scenic Area</t>
  </si>
  <si>
    <t>彰化縣
Changhua County</t>
  </si>
  <si>
    <t>停車數概估及門票數統計</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</si>
  <si>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</si>
  <si>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</si>
  <si>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</si>
  <si>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</si>
  <si>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</si>
  <si>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</si>
  <si>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</si>
  <si>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</si>
  <si>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</si>
  <si>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阿里山國家風景區
Alishan National Scenic Area</t>
  </si>
  <si>
    <t xml:space="preserve">    圓潭自然生態園區
    Yuantan Ecological Park</t>
  </si>
  <si>
    <t>嘉義縣
Chiayi County</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</si>
  <si>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</si>
  <si>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</si>
  <si>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</si>
  <si>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</si>
  <si>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</si>
  <si>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</si>
  <si>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</si>
  <si>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</si>
  <si>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</si>
  <si>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</si>
  <si>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</si>
  <si>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</si>
  <si>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</si>
  <si>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</si>
  <si>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</si>
  <si>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</si>
  <si>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</si>
  <si>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</si>
  <si>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</si>
  <si>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</si>
  <si>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</si>
  <si>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</si>
  <si>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</si>
  <si>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</si>
  <si>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</si>
  <si>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</si>
  <si>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</si>
  <si>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</si>
  <si>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</si>
  <si>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</si>
  <si>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</si>
  <si>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</si>
  <si>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</si>
  <si>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</si>
  <si>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</si>
  <si>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</si>
  <si>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</si>
  <si>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</si>
  <si>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</si>
  <si>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</si>
  <si>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</si>
  <si>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</si>
  <si>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</si>
  <si>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</si>
  <si>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小門地質展示中心
    Siaomen Geology Gallery</t>
  </si>
  <si>
    <t>以人工計數參觀人數概估</t>
  </si>
  <si>
    <t xml:space="preserve">    綠蠵龜觀光保育中心
    Green Turtle Tourism and Conservation Center</t>
  </si>
  <si>
    <t>門票數統計入館參觀人數</t>
  </si>
  <si>
    <t xml:space="preserve">    七美遊客中心
    Qimei Visitor Center</t>
  </si>
  <si>
    <t>以七美南滬港安檢所入港人數統計</t>
  </si>
  <si>
    <t xml:space="preserve">    北寮奎壁山地質公園
    Beiliao Kuibishan Geopark</t>
  </si>
  <si>
    <t xml:space="preserve">    望安資訊站
    Wang-an Information Station</t>
  </si>
  <si>
    <t>概估(以望安潭門港安檢所出港人數為依據)%%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</si>
  <si>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</si>
  <si>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</si>
  <si>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</si>
  <si>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</si>
  <si>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</si>
  <si>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</si>
  <si>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</si>
  <si>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</si>
  <si>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</si>
  <si>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</si>
  <si>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</si>
  <si>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</si>
  <si>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</si>
  <si>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</si>
  <si>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</si>
  <si>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</si>
  <si>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</si>
  <si>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</si>
  <si>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</si>
  <si>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</si>
  <si>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</si>
  <si>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</si>
  <si>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</si>
  <si>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</si>
  <si>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</si>
  <si>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</si>
  <si>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</si>
  <si>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</si>
  <si>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</si>
  <si>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</si>
  <si>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</si>
  <si>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</si>
  <si>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</si>
  <si>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</si>
  <si>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</si>
  <si>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</si>
  <si>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</si>
  <si>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</si>
  <si>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</si>
  <si>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</si>
  <si>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</si>
  <si>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</si>
  <si>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</si>
  <si>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</si>
  <si>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</si>
  <si>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</si>
  <si>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</si>
  <si>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</si>
  <si>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</si>
  <si>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</si>
  <si>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</si>
  <si>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</si>
  <si>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</si>
  <si>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</si>
  <si>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Mt.Hehuan National Forest Recreation Area</t>
  </si>
  <si>
    <t>住宿人數</t>
  </si>
  <si>
    <t>雙流國家森林遊樂區
Shuangliou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</si>
  <si>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</si>
  <si>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</si>
  <si>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</si>
  <si>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</si>
  <si>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南元休閒農場
Nan Yuan Resort Farm</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</si>
  <si>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</si>
  <si>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</si>
  <si>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</si>
  <si>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</si>
  <si>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</si>
  <si>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</si>
  <si>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</si>
  <si>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</si>
  <si>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
LihPao Land</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</si>
  <si>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</si>
  <si>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</si>
  <si>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</si>
  <si>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</si>
  <si>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</si>
  <si>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</si>
  <si>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</si>
  <si>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</si>
  <si>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</si>
  <si>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</si>
  <si>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</si>
  <si>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</si>
  <si>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</si>
  <si>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</si>
  <si>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</si>
  <si>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</si>
  <si>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</si>
  <si>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</si>
  <si>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</si>
  <si>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</si>
  <si>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</si>
  <si>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</si>
  <si>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</si>
  <si>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</si>
  <si>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</si>
  <si>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</si>
  <si>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</si>
  <si>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</si>
  <si>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</si>
  <si>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以電子計數器、參展團體及人工計數器</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</si>
  <si>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</si>
  <si>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</si>
  <si>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</si>
  <si>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</si>
  <si>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</si>
  <si>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</si>
  <si>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</si>
  <si>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</si>
  <si>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</si>
  <si>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</si>
  <si>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</si>
  <si>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</si>
  <si>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</si>
  <si>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臺灣鹽博物館
Taiwan Salt Museum</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</si>
  <si>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</si>
  <si>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</si>
  <si>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</si>
  <si>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</si>
  <si>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</si>
  <si>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</si>
  <si>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</si>
  <si>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</si>
  <si>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</si>
  <si>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</si>
  <si>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</si>
  <si>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</si>
  <si>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</si>
  <si>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</si>
  <si>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</si>
  <si>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</si>
  <si>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</si>
  <si>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</si>
  <si>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</si>
  <si>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</si>
  <si>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</si>
  <si>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</si>
  <si>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</si>
  <si>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</si>
  <si>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</si>
  <si>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</si>
  <si>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</si>
  <si>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</si>
  <si>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</si>
  <si>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</si>
  <si>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</si>
  <si>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</si>
  <si>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</si>
  <si>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</si>
  <si>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</si>
  <si>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以遊覽車進入估算</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</si>
  <si>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</si>
  <si>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</si>
  <si>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</si>
  <si>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</si>
  <si>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</si>
  <si>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其他
Others</t>
  </si>
  <si>
    <t>遠雄海洋公園
Farglory Ocean Park</t>
  </si>
  <si>
    <t>池上大坡池地區
Chishang Dapochih Wetland Area</t>
  </si>
  <si>
    <t>以停車及計數器概估</t>
  </si>
  <si>
    <t>九族文化村
Formosan Aboriginal Culture Village</t>
  </si>
  <si>
    <t>國民革命忠烈祠
National Revolutionary Martyrs’ Shrine</t>
  </si>
  <si>
    <t>電子計數器及人工估算</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</si>
  <si>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</si>
  <si>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</si>
  <si>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</si>
  <si>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</si>
  <si>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</si>
  <si>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</si>
  <si>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</si>
  <si>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</si>
  <si>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</si>
  <si>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</si>
  <si>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</si>
  <si>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</si>
  <si>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</si>
  <si>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</si>
  <si>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</si>
  <si>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</si>
  <si>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</si>
  <si>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</si>
  <si>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</si>
  <si>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</si>
  <si>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</si>
  <si>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</si>
  <si>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</si>
  <si>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</si>
  <si>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</si>
  <si>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</si>
  <si>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</si>
  <si>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</si>
  <si>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以主要入口處電子計數器計算</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</si>
  <si>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</si>
  <si>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</si>
  <si>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</si>
  <si>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</si>
  <si>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</si>
  <si>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</si>
  <si>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</si>
  <si>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</si>
  <si>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</si>
  <si>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</si>
  <si>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</si>
  <si>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</si>
  <si>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</si>
  <si>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</si>
  <si>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</si>
  <si>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</si>
  <si>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</si>
  <si>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</si>
  <si>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</si>
  <si>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</si>
  <si>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台東海洋夢想館
Taitung Ocean Dream</t>
  </si>
  <si>
    <t>慶修院
Chinxiu Temple</t>
  </si>
  <si>
    <t>花蓮縣石雕博物館
Hualien Stone Sculpture Museum</t>
  </si>
  <si>
    <t>澄清湖
Chengching Lake</t>
  </si>
  <si>
    <t>新竹漁港
 Hsinchu Fishing Port</t>
  </si>
  <si>
    <t>新竹市
Hsinchu City</t>
  </si>
  <si>
    <t>每月平假日進漁港主要入口各抽樣一日以計算器計數進入車輛數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</si>
  <si>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</si>
  <si>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</si>
  <si>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</si>
  <si>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</si>
  <si>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</si>
  <si>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</si>
  <si>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</si>
  <si>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</si>
  <si>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</si>
  <si>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</si>
  <si>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</si>
  <si>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</si>
  <si>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</si>
  <si>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</si>
  <si>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</si>
  <si>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</si>
  <si>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</si>
  <si>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</si>
  <si>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</si>
  <si>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</si>
  <si>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</si>
  <si>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</si>
  <si>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</si>
  <si>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</si>
  <si>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</si>
  <si>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</si>
  <si>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</si>
  <si>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</si>
  <si>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以停車收費估算</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</si>
  <si>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</si>
  <si>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</si>
  <si>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</si>
  <si>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</si>
  <si>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</si>
  <si>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</si>
  <si>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</si>
  <si>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</si>
  <si>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</si>
  <si>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</si>
  <si>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</si>
  <si>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</si>
  <si>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</si>
  <si>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</si>
  <si>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</si>
  <si>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</si>
  <si>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</si>
  <si>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</si>
  <si>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</si>
  <si>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</si>
  <si>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</si>
  <si>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</si>
  <si>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</si>
  <si>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</si>
  <si>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</si>
  <si>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</si>
  <si>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</si>
  <si>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</si>
  <si>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</si>
  <si>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</si>
  <si>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</si>
  <si>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</si>
  <si>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</si>
  <si>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</si>
  <si>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</si>
  <si>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</si>
  <si>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</si>
  <si>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水往上流遊憩區
Water Running Upward</t>
  </si>
  <si>
    <t>以停車數量概估</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</si>
  <si>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</si>
  <si>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</si>
  <si>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</si>
  <si>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</si>
  <si>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</si>
  <si>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</si>
  <si>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</si>
  <si>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</si>
  <si>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</si>
  <si>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</si>
  <si>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</si>
  <si>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</si>
  <si>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</si>
  <si>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</si>
  <si>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以電子計數器計次</t>
  </si>
  <si>
    <t>霧峰林家園區
Wufeng Lin Family Garden</t>
  </si>
  <si>
    <t>以門票及入圍人次計算</t>
  </si>
  <si>
    <t>臺中國家歌劇院
National Taichung Theater</t>
  </si>
  <si>
    <t>主要節點出入口裝設電子計數器</t>
  </si>
  <si>
    <t>一中商圈
Yizhong Shopping District</t>
  </si>
  <si>
    <t>電信大數據</t>
  </si>
  <si>
    <t>逢甲夜市
Feng Chia Night Market</t>
  </si>
  <si>
    <t>潭雅神綠園道
TanYashen Green Bikeway</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</si>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</sst>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7"/>
  <sheetViews>
    <sheetView tabSelected="1" workbookViewId="0">
      <pane ySplit="3" topLeftCell="A4" activePane="bottomLeft" state="frozen"/>
      <selection pane="bottomLeft" activeCell="C13" sqref="C13"/>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8" customWidth="1"/>
    <col min="8" max="8" width="17.44140625" customWidth="1"/>
  </cols>
  <sheetData>
    <row r="1" spans="1:8" s="2" customFormat="1" ht="71.25" customHeight="1" x14ac:dyDescent="0.3">
      <c r="A1" s="1" t="s">
        <v>0</v>
      </c>
      <c r="B1" s="1"/>
      <c r="C1" s="1"/>
      <c r="D1" s="1"/>
      <c r="E1" s="1"/>
      <c r="F1" s="1"/>
      <c r="G1" s="1"/>
      <c r="H1" s="1"/>
    </row>
    <row r="2" spans="1:8" ht="6.75" customHeight="1" x14ac:dyDescent="0.3">
      <c r="A2" s="3"/>
      <c r="B2" s="3"/>
      <c r="C2" s="3"/>
      <c r="D2" s="3"/>
      <c r="E2" s="3"/>
      <c r="F2" s="3"/>
      <c r="G2" s="3"/>
      <c r="H2" s="3"/>
    </row>
    <row r="3" spans="1:8" s="7" customFormat="1" ht="39" customHeight="1" x14ac:dyDescent="0.3">
      <c r="A3" s="4" t="s">
        <v>1</v>
      </c>
      <c r="B3" s="5" t="s">
        <v>2</v>
      </c>
      <c r="C3" s="5" t="s">
        <v>3</v>
      </c>
      <c r="D3" s="5" t="s">
        <v>4</v>
      </c>
      <c r="E3" s="5" t="s">
        <v>5</v>
      </c>
      <c r="F3" s="6" t="s">
        <v>6</v>
      </c>
      <c r="G3" s="5" t="s">
        <v>7</v>
      </c>
      <c r="H3" s="6" t="s">
        <v>8</v>
      </c>
    </row>
    <row r="4" spans="1:8" s="13" customFormat="1" ht="28.5" customHeight="1" x14ac:dyDescent="0.3">
      <c r="A4" s="8" t="s">
        <v>9</v>
      </c>
      <c r="B4" s="9" t="s">
        <v>10</v>
      </c>
      <c r="C4" s="9"/>
      <c r="D4" s="10"/>
      <c r="E4" s="10"/>
      <c r="F4" s="11"/>
      <c r="G4" s="12"/>
      <c r="H4" s="9"/>
    </row>
    <row r="5" spans="1:8" ht="27.6" x14ac:dyDescent="0.3">
      <c r="A5" s="8" t="s">
        <v>9</v>
      </c>
      <c r="B5" s="9" t="s">
        <v>11</v>
      </c>
      <c r="C5" s="9" t="s">
        <v>12</v>
      </c>
      <c r="D5" s="10">
        <v>11290</v>
      </c>
      <c r="E5" s="10">
        <v>9603</v>
      </c>
      <c r="F5" s="11">
        <f t="shared" ref="F5:F12" si="0">D5-E5</f>
        <v>1687</v>
      </c>
      <c r="G5" s="12">
        <f t="shared" ref="G5:G12" si="1">IF(E5&lt;&gt;0,(D5-E5)/E5*100,"-")</f>
        <v>17.567426845777362</v>
      </c>
      <c r="H5" s="9" t="s">
        <v>13</v>
      </c>
    </row>
    <row r="6" spans="1:8" ht="27.6" x14ac:dyDescent="0.3">
      <c r="A6" s="8" t="s">
        <v>9</v>
      </c>
      <c r="B6" s="9" t="s">
        <v>14</v>
      </c>
      <c r="C6" s="9" t="s">
        <v>12</v>
      </c>
      <c r="D6" s="10">
        <v>6117</v>
      </c>
      <c r="E6" s="10">
        <v>5819</v>
      </c>
      <c r="F6" s="11">
        <f t="shared" si="0"/>
        <v>298</v>
      </c>
      <c r="G6" s="12">
        <f t="shared" si="1"/>
        <v>5.1211548376009626</v>
      </c>
      <c r="H6" s="9" t="s">
        <v>15</v>
      </c>
    </row>
    <row r="7" spans="1:8" ht="27.6" x14ac:dyDescent="0.3">
      <c r="A7" s="8" t="s">
        <v>9</v>
      </c>
      <c r="B7" s="9" t="s">
        <v>16</v>
      </c>
      <c r="C7" s="9" t="s">
        <v>12</v>
      </c>
      <c r="D7" s="10">
        <v>12322</v>
      </c>
      <c r="E7" s="10">
        <v>17600</v>
      </c>
      <c r="F7" s="11">
        <f t="shared" si="0"/>
        <v>-5278</v>
      </c>
      <c r="G7" s="12">
        <f t="shared" si="1"/>
        <v>-29.988636363636363</v>
      </c>
      <c r="H7" s="9" t="s">
        <v>17</v>
      </c>
    </row>
    <row r="8" spans="1:8" ht="27.6" x14ac:dyDescent="0.3">
      <c r="A8" s="8" t="s">
        <v>9</v>
      </c>
      <c r="B8" s="9" t="s">
        <v>18</v>
      </c>
      <c r="C8" s="9" t="s">
        <v>12</v>
      </c>
      <c r="D8" s="10">
        <v>40628</v>
      </c>
      <c r="E8" s="10">
        <v>41056</v>
      </c>
      <c r="F8" s="11">
        <f t="shared" si="0"/>
        <v>-428</v>
      </c>
      <c r="G8" s="12">
        <f t="shared" si="1"/>
        <v>-1.0424785658612628</v>
      </c>
      <c r="H8" s="9" t="s">
        <v>19</v>
      </c>
    </row>
    <row r="9" spans="1:8" ht="27.6" x14ac:dyDescent="0.3">
      <c r="A9" s="8" t="s">
        <v>9</v>
      </c>
      <c r="B9" s="9" t="s">
        <v>20</v>
      </c>
      <c r="C9" s="9" t="s">
        <v>12</v>
      </c>
      <c r="D9" s="10">
        <v>120591</v>
      </c>
      <c r="E9" s="10">
        <v>41460</v>
      </c>
      <c r="F9" s="11">
        <f t="shared" si="0"/>
        <v>79131</v>
      </c>
      <c r="G9" s="12">
        <f t="shared" si="1"/>
        <v>190.86107091172215</v>
      </c>
      <c r="H9" s="9" t="s">
        <v>19</v>
      </c>
    </row>
    <row r="10" spans="1:8" ht="27.6" x14ac:dyDescent="0.3">
      <c r="A10" s="8" t="s">
        <v>9</v>
      </c>
      <c r="B10" s="9" t="s">
        <v>21</v>
      </c>
      <c r="C10" s="9" t="s">
        <v>12</v>
      </c>
      <c r="D10" s="10">
        <v>35451</v>
      </c>
      <c r="E10" s="10">
        <v>19678</v>
      </c>
      <c r="F10" s="11">
        <f t="shared" si="0"/>
        <v>15773</v>
      </c>
      <c r="G10" s="12">
        <f t="shared" si="1"/>
        <v>80.155503608090257</v>
      </c>
      <c r="H10" s="9" t="s">
        <v>19</v>
      </c>
    </row>
    <row r="11" spans="1:8" ht="27.6" x14ac:dyDescent="0.3">
      <c r="A11" s="8" t="s">
        <v>9</v>
      </c>
      <c r="B11" s="9" t="s">
        <v>22</v>
      </c>
      <c r="C11" s="9" t="s">
        <v>12</v>
      </c>
      <c r="D11" s="10">
        <v>53933</v>
      </c>
      <c r="E11" s="10">
        <v>28272</v>
      </c>
      <c r="F11" s="11">
        <f t="shared" si="0"/>
        <v>25661</v>
      </c>
      <c r="G11" s="12">
        <f t="shared" si="1"/>
        <v>90.764714204867005</v>
      </c>
      <c r="H11" s="9" t="s">
        <v>23</v>
      </c>
    </row>
    <row r="12" spans="1:8" ht="27.6" x14ac:dyDescent="0.3">
      <c r="A12" s="8" t="s">
        <v>9</v>
      </c>
      <c r="B12" s="9" t="s">
        <v>24</v>
      </c>
      <c r="C12" s="9" t="s">
        <v>12</v>
      </c>
      <c r="D12" s="10">
        <v>45944</v>
      </c>
      <c r="E12" s="10">
        <v>34083</v>
      </c>
      <c r="F12" s="11">
        <f t="shared" si="0"/>
        <v>11861</v>
      </c>
      <c r="G12" s="12">
        <f t="shared" si="1"/>
        <v>34.80034034562685</v>
      </c>
      <c r="H12" s="9" t="s">
        <v>23</v>
      </c>
    </row>
    <row r="13" spans="1:8" ht="27.6" x14ac:dyDescent="0.3">
      <c r="A13" s="8" t="s">
        <v>9</v>
      </c>
      <c r="B13" s="9" t="s">
        <v>25</v>
      </c>
      <c r="C13" s="9" t="s">
        <v>26</v>
      </c>
      <c r="D13" s="10" t="s">
        <v>26</v>
      </c>
      <c r="E13" s="10" t="s">
        <v>26</v>
      </c>
      <c r="F13" s="11" t="s">
        <v>26</v>
      </c>
      <c r="G13" s="12" t="s">
        <v>26</v>
      </c>
      <c r="H13" s="9" t="s">
        <v>26</v>
      </c>
    </row>
    <row r="14" spans="1:8" ht="27.6" x14ac:dyDescent="0.3">
      <c r="A14" s="8" t="s">
        <v>9</v>
      </c>
      <c r="B14" s="9" t="s">
        <v>27</v>
      </c>
      <c r="C14" s="9" t="s">
        <v>28</v>
      </c>
      <c r="D14" s="10">
        <v>64482</v>
      </c>
      <c r="E14" s="10">
        <v>47220</v>
      </c>
      <c r="F14" s="11">
        <f>D14-E14</f>
        <v>17262</v>
      </c>
      <c r="G14" s="12">
        <f>IF(E14&lt;&gt;0,(D14-E14)/E14*100,"-")</f>
        <v>36.556543837357054</v>
      </c>
      <c r="H14" s="9" t="s">
        <v>29</v>
      </c>
    </row>
    <row r="15" spans="1:8" ht="27.6" x14ac:dyDescent="0.3">
      <c r="A15" s="8" t="s">
        <v>9</v>
      </c>
      <c r="B15" s="9" t="s">
        <v>30</v>
      </c>
      <c r="C15" s="9" t="s">
        <v>31</v>
      </c>
      <c r="D15" s="10">
        <v>2839</v>
      </c>
      <c r="E15" s="10">
        <v>5076</v>
      </c>
      <c r="F15" s="11">
        <f>D15-E15</f>
        <v>-2237</v>
      </c>
      <c r="G15" s="12">
        <f>IF(E15&lt;&gt;0,(D15-E15)/E15*100,"-")</f>
        <v>-44.070133963750983</v>
      </c>
      <c r="H15" s="9" t="s">
        <v>32</v>
      </c>
    </row>
    <row r="16" spans="1:8" ht="27.6" x14ac:dyDescent="0.3">
      <c r="A16" s="8" t="s">
        <v>9</v>
      </c>
      <c r="B16" s="9" t="s">
        <v>33</v>
      </c>
      <c r="C16" s="9" t="s">
        <v>34</v>
      </c>
      <c r="D16" s="10">
        <v>28022</v>
      </c>
      <c r="E16" s="10">
        <v>29949</v>
      </c>
      <c r="F16" s="11">
        <f>D16-E16</f>
        <v>-1927</v>
      </c>
      <c r="G16" s="12">
        <f>IF(E16&lt;&gt;0,(D16-E16)/E16*100,"-")</f>
        <v>-6.4342715950449101</v>
      </c>
      <c r="H16" s="9" t="s">
        <v>29</v>
      </c>
    </row>
    <row r="17" spans="1:8" ht="27.6" x14ac:dyDescent="0.3">
      <c r="A17" s="8" t="s">
        <v>9</v>
      </c>
      <c r="B17" s="9" t="s">
        <v>35</v>
      </c>
      <c r="C17" s="9" t="s">
        <v>28</v>
      </c>
      <c r="D17" s="10">
        <v>11425</v>
      </c>
      <c r="E17" s="10">
        <v>5946</v>
      </c>
      <c r="F17" s="11">
        <f>D17-E17</f>
        <v>5479</v>
      </c>
      <c r="G17" s="12">
        <f>IF(E17&lt;&gt;0,(D17-E17)/E17*100,"-")</f>
        <v>92.145980491086448</v>
      </c>
      <c r="H17" s="9" t="s">
        <v>32</v>
      </c>
    </row>
    <row r="18" spans="1:8" ht="27.6" x14ac:dyDescent="0.3">
      <c r="A18" s="8" t="s">
        <v>9</v>
      </c>
      <c r="B18" s="9" t="s">
        <v>36</v>
      </c>
      <c r="C18" s="9" t="s">
        <v>28</v>
      </c>
      <c r="D18" s="10">
        <v>7271</v>
      </c>
      <c r="E18" s="10">
        <v>4707</v>
      </c>
      <c r="F18" s="11">
        <f>D18-E18</f>
        <v>2564</v>
      </c>
      <c r="G18" s="12">
        <f>IF(E18&lt;&gt;0,(D18-E18)/E18*100,"-")</f>
        <v>54.472062885064801</v>
      </c>
      <c r="H18" s="9" t="s">
        <v>37</v>
      </c>
    </row>
    <row r="19" spans="1:8" ht="27.6" x14ac:dyDescent="0.3">
      <c r="A19" s="8" t="s">
        <v>9</v>
      </c>
      <c r="B19" s="9" t="s">
        <v>38</v>
      </c>
      <c r="C19" s="9" t="s">
        <v>26</v>
      </c>
      <c r="D19" s="10" t="s">
        <v>26</v>
      </c>
      <c r="E19" s="10" t="s">
        <v>26</v>
      </c>
      <c r="F19" s="11" t="s">
        <v>26</v>
      </c>
      <c r="G19" s="12" t="s">
        <v>26</v>
      </c>
      <c r="H19" s="9" t="s">
        <v>26</v>
      </c>
    </row>
    <row r="20" spans="1:8" ht="27.6" x14ac:dyDescent="0.3">
      <c r="A20" s="8" t="s">
        <v>9</v>
      </c>
      <c r="B20" s="9" t="s">
        <v>39</v>
      </c>
      <c r="C20" s="9" t="s">
        <v>40</v>
      </c>
      <c r="D20" s="10">
        <v>47764</v>
      </c>
      <c r="E20" s="10">
        <v>19101</v>
      </c>
      <c r="F20" s="11">
        <f>D20-E20</f>
        <v>28663</v>
      </c>
      <c r="G20" s="12">
        <f>IF(E20&lt;&gt;0,(D20-E20)/E20*100,"-")</f>
        <v>150.06020627192294</v>
      </c>
      <c r="H20" s="9" t="s">
        <v>41</v>
      </c>
    </row>
    <row r="21" spans="1:8" ht="27.6" x14ac:dyDescent="0.3">
      <c r="A21" s="8" t="s">
        <v>9</v>
      </c>
      <c r="B21" s="9" t="s">
        <v>42</v>
      </c>
      <c r="C21" s="9" t="s">
        <v>40</v>
      </c>
      <c r="D21" s="10">
        <v>10107</v>
      </c>
      <c r="E21" s="10">
        <v>3076</v>
      </c>
      <c r="F21" s="11">
        <f>D21-E21</f>
        <v>7031</v>
      </c>
      <c r="G21" s="12">
        <f>IF(E21&lt;&gt;0,(D21-E21)/E21*100,"-")</f>
        <v>228.57607282184654</v>
      </c>
      <c r="H21" s="9" t="s">
        <v>41</v>
      </c>
    </row>
    <row r="22" spans="1:8" ht="27.6" x14ac:dyDescent="0.3">
      <c r="A22" s="8" t="s">
        <v>9</v>
      </c>
      <c r="B22" s="9" t="s">
        <v>43</v>
      </c>
      <c r="C22" s="9" t="s">
        <v>40</v>
      </c>
      <c r="D22" s="10">
        <v>10191</v>
      </c>
      <c r="E22" s="10">
        <v>7969</v>
      </c>
      <c r="F22" s="11">
        <f>D22-E22</f>
        <v>2222</v>
      </c>
      <c r="G22" s="12">
        <f>IF(E22&lt;&gt;0,(D22-E22)/E22*100,"-")</f>
        <v>27.883046806374701</v>
      </c>
      <c r="H22" s="9" t="s">
        <v>41</v>
      </c>
    </row>
    <row r="23" spans="1:8" ht="27.6" x14ac:dyDescent="0.3">
      <c r="A23" s="8" t="s">
        <v>9</v>
      </c>
      <c r="B23" s="9" t="s">
        <v>44</v>
      </c>
      <c r="C23" s="9" t="s">
        <v>45</v>
      </c>
      <c r="D23" s="10">
        <v>9471</v>
      </c>
      <c r="E23" s="10">
        <v>5860</v>
      </c>
      <c r="F23" s="11">
        <f>D23-E23</f>
        <v>3611</v>
      </c>
      <c r="G23" s="12">
        <f>IF(E23&lt;&gt;0,(D23-E23)/E23*100,"-")</f>
        <v>61.621160409556317</v>
      </c>
      <c r="H23" s="9" t="s">
        <v>41</v>
      </c>
    </row>
    <row r="24" spans="1:8" ht="27.6" x14ac:dyDescent="0.3">
      <c r="A24" s="8" t="s">
        <v>9</v>
      </c>
      <c r="B24" s="9" t="s">
        <v>46</v>
      </c>
      <c r="C24" s="9" t="s">
        <v>26</v>
      </c>
      <c r="D24" s="10" t="s">
        <v>26</v>
      </c>
      <c r="E24" s="10" t="s">
        <v>26</v>
      </c>
      <c r="F24" s="11" t="s">
        <v>26</v>
      </c>
      <c r="G24" s="12" t="s">
        <v>26</v>
      </c>
      <c r="H24" s="9" t="s">
        <v>26</v>
      </c>
    </row>
    <row r="25" spans="1:8" ht="55.2" x14ac:dyDescent="0.3">
      <c r="A25" s="8" t="s">
        <v>9</v>
      </c>
      <c r="B25" s="9" t="s">
        <v>47</v>
      </c>
      <c r="C25" s="9" t="s">
        <v>48</v>
      </c>
      <c r="D25" s="10">
        <v>3652</v>
      </c>
      <c r="E25" s="10">
        <v>1114</v>
      </c>
      <c r="F25" s="11">
        <f t="shared" ref="F25:F32" si="2">D25-E25</f>
        <v>2538</v>
      </c>
      <c r="G25" s="12">
        <f t="shared" ref="G25:G32" si="3">IF(E25&lt;&gt;0,(D25-E25)/E25*100,"-")</f>
        <v>227.82764811490125</v>
      </c>
      <c r="H25" s="9" t="s">
        <v>32</v>
      </c>
    </row>
    <row r="26" spans="1:8" ht="27.6" x14ac:dyDescent="0.3">
      <c r="A26" s="8" t="s">
        <v>9</v>
      </c>
      <c r="B26" s="9" t="s">
        <v>49</v>
      </c>
      <c r="C26" s="9" t="s">
        <v>48</v>
      </c>
      <c r="D26" s="10">
        <v>38014</v>
      </c>
      <c r="E26" s="10">
        <v>15261</v>
      </c>
      <c r="F26" s="11">
        <f t="shared" si="2"/>
        <v>22753</v>
      </c>
      <c r="G26" s="12">
        <f t="shared" si="3"/>
        <v>149.09245789922022</v>
      </c>
      <c r="H26" s="9" t="s">
        <v>50</v>
      </c>
    </row>
    <row r="27" spans="1:8" ht="27.6" x14ac:dyDescent="0.3">
      <c r="A27" s="8" t="s">
        <v>9</v>
      </c>
      <c r="B27" s="9" t="s">
        <v>51</v>
      </c>
      <c r="C27" s="9" t="s">
        <v>48</v>
      </c>
      <c r="D27" s="10">
        <v>20602</v>
      </c>
      <c r="E27" s="10">
        <v>7150</v>
      </c>
      <c r="F27" s="11">
        <f t="shared" si="2"/>
        <v>13452</v>
      </c>
      <c r="G27" s="12">
        <f t="shared" si="3"/>
        <v>188.13986013986016</v>
      </c>
      <c r="H27" s="9" t="s">
        <v>50</v>
      </c>
    </row>
    <row r="28" spans="1:8" ht="27.6" x14ac:dyDescent="0.3">
      <c r="A28" s="8" t="s">
        <v>9</v>
      </c>
      <c r="B28" s="9" t="s">
        <v>52</v>
      </c>
      <c r="C28" s="9" t="s">
        <v>48</v>
      </c>
      <c r="D28" s="10">
        <v>12509</v>
      </c>
      <c r="E28" s="10">
        <v>5016</v>
      </c>
      <c r="F28" s="11">
        <f t="shared" si="2"/>
        <v>7493</v>
      </c>
      <c r="G28" s="12">
        <f t="shared" si="3"/>
        <v>149.38197767145135</v>
      </c>
      <c r="H28" s="9" t="s">
        <v>50</v>
      </c>
    </row>
    <row r="29" spans="1:8" ht="27.6" x14ac:dyDescent="0.3">
      <c r="A29" s="8" t="s">
        <v>9</v>
      </c>
      <c r="B29" s="9" t="s">
        <v>53</v>
      </c>
      <c r="C29" s="9" t="s">
        <v>48</v>
      </c>
      <c r="D29" s="10">
        <v>11516</v>
      </c>
      <c r="E29" s="10">
        <v>4303</v>
      </c>
      <c r="F29" s="11">
        <f t="shared" si="2"/>
        <v>7213</v>
      </c>
      <c r="G29" s="12">
        <f t="shared" si="3"/>
        <v>167.62723681152684</v>
      </c>
      <c r="H29" s="9" t="s">
        <v>54</v>
      </c>
    </row>
    <row r="30" spans="1:8" ht="27.6" x14ac:dyDescent="0.3">
      <c r="A30" s="8" t="s">
        <v>9</v>
      </c>
      <c r="B30" s="9" t="s">
        <v>55</v>
      </c>
      <c r="C30" s="9" t="s">
        <v>48</v>
      </c>
      <c r="D30" s="10">
        <v>42865</v>
      </c>
      <c r="E30" s="10">
        <v>8766</v>
      </c>
      <c r="F30" s="11">
        <f t="shared" si="2"/>
        <v>34099</v>
      </c>
      <c r="G30" s="12">
        <f t="shared" si="3"/>
        <v>388.99155829340634</v>
      </c>
      <c r="H30" s="9" t="s">
        <v>54</v>
      </c>
    </row>
    <row r="31" spans="1:8" ht="27.6" x14ac:dyDescent="0.3">
      <c r="A31" s="8" t="s">
        <v>9</v>
      </c>
      <c r="B31" s="9" t="s">
        <v>56</v>
      </c>
      <c r="C31" s="9" t="s">
        <v>48</v>
      </c>
      <c r="D31" s="10">
        <v>7661</v>
      </c>
      <c r="E31" s="10">
        <v>1740</v>
      </c>
      <c r="F31" s="11">
        <f t="shared" si="2"/>
        <v>5921</v>
      </c>
      <c r="G31" s="12">
        <f t="shared" si="3"/>
        <v>340.28735632183907</v>
      </c>
      <c r="H31" s="9" t="s">
        <v>57</v>
      </c>
    </row>
    <row r="32" spans="1:8" ht="41.4" x14ac:dyDescent="0.3">
      <c r="A32" s="8" t="s">
        <v>9</v>
      </c>
      <c r="B32" s="9" t="s">
        <v>58</v>
      </c>
      <c r="C32" s="9" t="s">
        <v>48</v>
      </c>
      <c r="D32" s="10">
        <v>9296</v>
      </c>
      <c r="E32" s="10">
        <v>2579</v>
      </c>
      <c r="F32" s="11">
        <f t="shared" si="2"/>
        <v>6717</v>
      </c>
      <c r="G32" s="12">
        <f t="shared" si="3"/>
        <v>260.44978673904615</v>
      </c>
      <c r="H32" s="9" t="s">
        <v>59</v>
      </c>
    </row>
    <row r="33" spans="1:8" ht="27.6" x14ac:dyDescent="0.3">
      <c r="A33" s="8" t="s">
        <v>9</v>
      </c>
      <c r="B33" s="9" t="s">
        <v>60</v>
      </c>
      <c r="C33" s="9" t="s">
        <v>26</v>
      </c>
      <c r="D33" s="10" t="s">
        <v>26</v>
      </c>
      <c r="E33" s="10" t="s">
        <v>26</v>
      </c>
      <c r="F33" s="11" t="s">
        <v>26</v>
      </c>
      <c r="G33" s="12" t="s">
        <v>26</v>
      </c>
      <c r="H33" s="9" t="s">
        <v>26</v>
      </c>
    </row>
    <row r="34" spans="1:8" ht="41.4" x14ac:dyDescent="0.3">
      <c r="A34" s="8" t="s">
        <v>9</v>
      </c>
      <c r="B34" s="9" t="s">
        <v>61</v>
      </c>
      <c r="C34" s="9" t="s">
        <v>34</v>
      </c>
      <c r="D34" s="10">
        <v>29099</v>
      </c>
      <c r="E34" s="10">
        <v>18954</v>
      </c>
      <c r="F34" s="11">
        <f>D34-E34</f>
        <v>10145</v>
      </c>
      <c r="G34" s="12">
        <f>IF(E34&lt;&gt;0,(D34-E34)/E34*100,"-")</f>
        <v>53.524322042840566</v>
      </c>
      <c r="H34" s="9" t="s">
        <v>62</v>
      </c>
    </row>
    <row r="35" spans="1:8" ht="27.6" x14ac:dyDescent="0.3">
      <c r="A35" s="8" t="s">
        <v>9</v>
      </c>
      <c r="B35" s="9" t="s">
        <v>63</v>
      </c>
      <c r="C35" s="9" t="s">
        <v>34</v>
      </c>
      <c r="D35" s="10">
        <v>39584</v>
      </c>
      <c r="E35" s="10">
        <v>7122</v>
      </c>
      <c r="F35" s="11">
        <f>D35-E35</f>
        <v>32462</v>
      </c>
      <c r="G35" s="12">
        <f>IF(E35&lt;&gt;0,(D35-E35)/E35*100,"-")</f>
        <v>455.79893288402138</v>
      </c>
      <c r="H35" s="9" t="s">
        <v>62</v>
      </c>
    </row>
    <row r="36" spans="1:8" ht="41.4" x14ac:dyDescent="0.3">
      <c r="A36" s="8" t="s">
        <v>9</v>
      </c>
      <c r="B36" s="9" t="s">
        <v>64</v>
      </c>
      <c r="C36" s="9" t="s">
        <v>34</v>
      </c>
      <c r="D36" s="10">
        <v>259986</v>
      </c>
      <c r="E36" s="10">
        <v>176449</v>
      </c>
      <c r="F36" s="11">
        <f>D36-E36</f>
        <v>83537</v>
      </c>
      <c r="G36" s="12">
        <f>IF(E36&lt;&gt;0,(D36-E36)/E36*100,"-")</f>
        <v>47.343425012326506</v>
      </c>
      <c r="H36" s="9" t="s">
        <v>65</v>
      </c>
    </row>
    <row r="37" spans="1:8" ht="27.6" x14ac:dyDescent="0.3">
      <c r="A37" s="8" t="s">
        <v>9</v>
      </c>
      <c r="B37" s="9" t="s">
        <v>66</v>
      </c>
      <c r="C37" s="9" t="s">
        <v>26</v>
      </c>
      <c r="D37" s="10" t="s">
        <v>26</v>
      </c>
      <c r="E37" s="10" t="s">
        <v>26</v>
      </c>
      <c r="F37" s="11" t="s">
        <v>26</v>
      </c>
      <c r="G37" s="12" t="s">
        <v>26</v>
      </c>
      <c r="H37" s="9" t="s">
        <v>26</v>
      </c>
    </row>
    <row r="38" spans="1:8" ht="27.6" x14ac:dyDescent="0.3">
      <c r="A38" s="8" t="s">
        <v>9</v>
      </c>
      <c r="B38" s="9" t="s">
        <v>67</v>
      </c>
      <c r="C38" s="9" t="s">
        <v>68</v>
      </c>
      <c r="D38" s="10">
        <v>2869</v>
      </c>
      <c r="E38" s="10">
        <v>909</v>
      </c>
      <c r="F38" s="11">
        <f t="shared" ref="F38:F48" si="4">D38-E38</f>
        <v>1960</v>
      </c>
      <c r="G38" s="12">
        <f t="shared" ref="G38:G48" si="5">IF(E38&lt;&gt;0,(D38-E38)/E38*100,"-")</f>
        <v>215.62156215621565</v>
      </c>
      <c r="H38" s="9" t="s">
        <v>69</v>
      </c>
    </row>
    <row r="39" spans="1:8" ht="27.6" x14ac:dyDescent="0.3">
      <c r="A39" s="8" t="s">
        <v>9</v>
      </c>
      <c r="B39" s="9" t="s">
        <v>70</v>
      </c>
      <c r="C39" s="9" t="s">
        <v>68</v>
      </c>
      <c r="D39" s="10">
        <v>31365</v>
      </c>
      <c r="E39" s="10">
        <v>1836</v>
      </c>
      <c r="F39" s="11">
        <f t="shared" si="4"/>
        <v>29529</v>
      </c>
      <c r="G39" s="12">
        <f t="shared" si="5"/>
        <v>1608.3333333333333</v>
      </c>
      <c r="H39" s="9" t="s">
        <v>69</v>
      </c>
    </row>
    <row r="40" spans="1:8" ht="41.4" x14ac:dyDescent="0.3">
      <c r="A40" s="8" t="s">
        <v>9</v>
      </c>
      <c r="B40" s="9" t="s">
        <v>71</v>
      </c>
      <c r="C40" s="9" t="s">
        <v>68</v>
      </c>
      <c r="D40" s="10">
        <v>5227</v>
      </c>
      <c r="E40" s="10">
        <v>829</v>
      </c>
      <c r="F40" s="11">
        <f t="shared" si="4"/>
        <v>4398</v>
      </c>
      <c r="G40" s="12">
        <f t="shared" si="5"/>
        <v>530.51869722557296</v>
      </c>
      <c r="H40" s="9" t="s">
        <v>72</v>
      </c>
    </row>
    <row r="41" spans="1:8" ht="27.6" x14ac:dyDescent="0.3">
      <c r="A41" s="8" t="s">
        <v>9</v>
      </c>
      <c r="B41" s="9" t="s">
        <v>73</v>
      </c>
      <c r="C41" s="9" t="s">
        <v>68</v>
      </c>
      <c r="D41" s="10">
        <v>16280</v>
      </c>
      <c r="E41" s="10">
        <v>1107</v>
      </c>
      <c r="F41" s="11">
        <f t="shared" si="4"/>
        <v>15173</v>
      </c>
      <c r="G41" s="12">
        <f t="shared" si="5"/>
        <v>1370.6413730803974</v>
      </c>
      <c r="H41" s="9" t="s">
        <v>72</v>
      </c>
    </row>
    <row r="42" spans="1:8" ht="27.6" x14ac:dyDescent="0.3">
      <c r="A42" s="8" t="s">
        <v>9</v>
      </c>
      <c r="B42" s="9" t="s">
        <v>74</v>
      </c>
      <c r="C42" s="9" t="s">
        <v>68</v>
      </c>
      <c r="D42" s="10">
        <v>15782</v>
      </c>
      <c r="E42" s="10">
        <v>741</v>
      </c>
      <c r="F42" s="11">
        <f t="shared" si="4"/>
        <v>15041</v>
      </c>
      <c r="G42" s="12">
        <f t="shared" si="5"/>
        <v>2029.8245614035088</v>
      </c>
      <c r="H42" s="9" t="s">
        <v>69</v>
      </c>
    </row>
    <row r="43" spans="1:8" ht="41.4" x14ac:dyDescent="0.3">
      <c r="A43" s="8" t="s">
        <v>9</v>
      </c>
      <c r="B43" s="9" t="s">
        <v>75</v>
      </c>
      <c r="C43" s="9" t="s">
        <v>68</v>
      </c>
      <c r="D43" s="10">
        <v>9281</v>
      </c>
      <c r="E43" s="10">
        <v>904</v>
      </c>
      <c r="F43" s="11">
        <f t="shared" si="4"/>
        <v>8377</v>
      </c>
      <c r="G43" s="12">
        <f t="shared" si="5"/>
        <v>926.65929203539827</v>
      </c>
      <c r="H43" s="9" t="s">
        <v>76</v>
      </c>
    </row>
    <row r="44" spans="1:8" ht="27.6" x14ac:dyDescent="0.3">
      <c r="A44" s="8" t="s">
        <v>9</v>
      </c>
      <c r="B44" s="9" t="s">
        <v>77</v>
      </c>
      <c r="C44" s="9" t="s">
        <v>68</v>
      </c>
      <c r="D44" s="10">
        <v>17083</v>
      </c>
      <c r="E44" s="10">
        <v>831</v>
      </c>
      <c r="F44" s="11">
        <f t="shared" si="4"/>
        <v>16252</v>
      </c>
      <c r="G44" s="12">
        <f t="shared" si="5"/>
        <v>1955.7160048134776</v>
      </c>
      <c r="H44" s="9" t="s">
        <v>76</v>
      </c>
    </row>
    <row r="45" spans="1:8" ht="27.6" x14ac:dyDescent="0.3">
      <c r="A45" s="8" t="s">
        <v>9</v>
      </c>
      <c r="B45" s="9" t="s">
        <v>78</v>
      </c>
      <c r="C45" s="9" t="s">
        <v>68</v>
      </c>
      <c r="D45" s="10">
        <v>7236</v>
      </c>
      <c r="E45" s="10">
        <v>1012</v>
      </c>
      <c r="F45" s="11">
        <f t="shared" si="4"/>
        <v>6224</v>
      </c>
      <c r="G45" s="12">
        <f t="shared" si="5"/>
        <v>615.01976284584975</v>
      </c>
      <c r="H45" s="9" t="s">
        <v>69</v>
      </c>
    </row>
    <row r="46" spans="1:8" ht="41.4" x14ac:dyDescent="0.3">
      <c r="A46" s="8" t="s">
        <v>9</v>
      </c>
      <c r="B46" s="9" t="s">
        <v>79</v>
      </c>
      <c r="C46" s="9" t="s">
        <v>68</v>
      </c>
      <c r="D46" s="10">
        <v>5267</v>
      </c>
      <c r="E46" s="10">
        <v>634</v>
      </c>
      <c r="F46" s="11">
        <f t="shared" si="4"/>
        <v>4633</v>
      </c>
      <c r="G46" s="12">
        <f t="shared" si="5"/>
        <v>730.75709779179817</v>
      </c>
      <c r="H46" s="9" t="s">
        <v>72</v>
      </c>
    </row>
    <row r="47" spans="1:8" ht="27.6" x14ac:dyDescent="0.3">
      <c r="A47" s="8" t="s">
        <v>9</v>
      </c>
      <c r="B47" s="9" t="s">
        <v>80</v>
      </c>
      <c r="C47" s="9" t="s">
        <v>68</v>
      </c>
      <c r="D47" s="10">
        <v>26720</v>
      </c>
      <c r="E47" s="10">
        <v>2599</v>
      </c>
      <c r="F47" s="11">
        <f t="shared" si="4"/>
        <v>24121</v>
      </c>
      <c r="G47" s="12">
        <f t="shared" si="5"/>
        <v>928.08772604848025</v>
      </c>
      <c r="H47" s="9" t="s">
        <v>72</v>
      </c>
    </row>
    <row r="48" spans="1:8" ht="27.6" x14ac:dyDescent="0.3">
      <c r="A48" s="8" t="s">
        <v>9</v>
      </c>
      <c r="B48" s="9" t="s">
        <v>81</v>
      </c>
      <c r="C48" s="9" t="s">
        <v>68</v>
      </c>
      <c r="D48" s="10">
        <v>11178</v>
      </c>
      <c r="E48" s="10">
        <v>1231</v>
      </c>
      <c r="F48" s="11">
        <f t="shared" si="4"/>
        <v>9947</v>
      </c>
      <c r="G48" s="12">
        <f t="shared" si="5"/>
        <v>808.04224207961011</v>
      </c>
      <c r="H48" s="9" t="s">
        <v>82</v>
      </c>
    </row>
    <row r="49" spans="1:8" ht="55.2" x14ac:dyDescent="0.3">
      <c r="A49" s="8" t="s">
        <v>83</v>
      </c>
      <c r="B49" s="9" t="s">
        <v>84</v>
      </c>
      <c r="C49" s="9" t="s">
        <v>26</v>
      </c>
      <c r="D49" s="10" t="s">
        <v>26</v>
      </c>
      <c r="E49" s="10" t="s">
        <v>26</v>
      </c>
      <c r="F49" s="11" t="s">
        <v>26</v>
      </c>
      <c r="G49" s="12" t="s">
        <v>26</v>
      </c>
      <c r="H49" s="9" t="s">
        <v>26</v>
      </c>
    </row>
    <row r="50" spans="1:8" ht="41.4" x14ac:dyDescent="0.3">
      <c r="A50" s="8" t="s">
        <v>83</v>
      </c>
      <c r="B50" s="9" t="s">
        <v>85</v>
      </c>
      <c r="C50" s="9" t="s">
        <v>86</v>
      </c>
      <c r="D50" s="10">
        <v>23229</v>
      </c>
      <c r="E50" s="10">
        <v>14052</v>
      </c>
      <c r="F50" s="11">
        <f>D50-E50</f>
        <v>9177</v>
      </c>
      <c r="G50" s="12">
        <f>IF(E50&lt;&gt;0,(D50-E50)/E50*100,"-")</f>
        <v>65.307429547395387</v>
      </c>
      <c r="H50" s="9" t="s">
        <v>87</v>
      </c>
    </row>
    <row r="51" spans="1:8" ht="41.4" x14ac:dyDescent="0.3">
      <c r="A51" s="8" t="s">
        <v>83</v>
      </c>
      <c r="B51" s="9" t="s">
        <v>88</v>
      </c>
      <c r="C51" s="9" t="s">
        <v>86</v>
      </c>
      <c r="D51" s="10">
        <v>54553</v>
      </c>
      <c r="E51" s="10">
        <v>38114</v>
      </c>
      <c r="F51" s="11">
        <f>D51-E51</f>
        <v>16439</v>
      </c>
      <c r="G51" s="12">
        <f>IF(E51&lt;&gt;0,(D51-E51)/E51*100,"-")</f>
        <v>43.131132917038357</v>
      </c>
      <c r="H51" s="9" t="s">
        <v>87</v>
      </c>
    </row>
    <row r="52" spans="1:8" ht="27.6" x14ac:dyDescent="0.3">
      <c r="A52" s="8" t="s">
        <v>83</v>
      </c>
      <c r="B52" s="9" t="s">
        <v>89</v>
      </c>
      <c r="C52" s="9" t="s">
        <v>90</v>
      </c>
      <c r="D52" s="10">
        <v>124821</v>
      </c>
      <c r="E52" s="10">
        <v>49810</v>
      </c>
      <c r="F52" s="11">
        <f>D52-E52</f>
        <v>75011</v>
      </c>
      <c r="G52" s="12">
        <f>IF(E52&lt;&gt;0,(D52-E52)/E52*100,"-")</f>
        <v>150.59425818108815</v>
      </c>
      <c r="H52" s="9" t="s">
        <v>87</v>
      </c>
    </row>
    <row r="53" spans="1:8" ht="27.6" x14ac:dyDescent="0.3">
      <c r="A53" s="8" t="s">
        <v>83</v>
      </c>
      <c r="B53" s="9" t="s">
        <v>91</v>
      </c>
      <c r="C53" s="9" t="s">
        <v>90</v>
      </c>
      <c r="D53" s="10">
        <v>22254</v>
      </c>
      <c r="E53" s="10">
        <v>7504</v>
      </c>
      <c r="F53" s="11">
        <f>D53-E53</f>
        <v>14750</v>
      </c>
      <c r="G53" s="12">
        <f>IF(E53&lt;&gt;0,(D53-E53)/E53*100,"-")</f>
        <v>196.56183368869935</v>
      </c>
      <c r="H53" s="9" t="s">
        <v>13</v>
      </c>
    </row>
    <row r="54" spans="1:8" ht="41.4" x14ac:dyDescent="0.3">
      <c r="A54" s="8" t="s">
        <v>83</v>
      </c>
      <c r="B54" s="9" t="s">
        <v>92</v>
      </c>
      <c r="C54" s="9" t="s">
        <v>26</v>
      </c>
      <c r="D54" s="10" t="s">
        <v>26</v>
      </c>
      <c r="E54" s="10" t="s">
        <v>26</v>
      </c>
      <c r="F54" s="11" t="s">
        <v>26</v>
      </c>
      <c r="G54" s="12" t="s">
        <v>26</v>
      </c>
      <c r="H54" s="9" t="s">
        <v>26</v>
      </c>
    </row>
    <row r="55" spans="1:8" ht="27.6" x14ac:dyDescent="0.3">
      <c r="A55" s="8" t="s">
        <v>83</v>
      </c>
      <c r="B55" s="9" t="s">
        <v>93</v>
      </c>
      <c r="C55" s="9" t="s">
        <v>86</v>
      </c>
      <c r="D55" s="10">
        <v>48289</v>
      </c>
      <c r="E55" s="10">
        <v>22313</v>
      </c>
      <c r="F55" s="11">
        <f t="shared" ref="F55:F63" si="6">D55-E55</f>
        <v>25976</v>
      </c>
      <c r="G55" s="12">
        <f t="shared" ref="G55:G63" si="7">IF(E55&lt;&gt;0,(D55-E55)/E55*100,"-")</f>
        <v>116.41643884730874</v>
      </c>
      <c r="H55" s="9" t="s">
        <v>50</v>
      </c>
    </row>
    <row r="56" spans="1:8" ht="27.6" x14ac:dyDescent="0.3">
      <c r="A56" s="8" t="s">
        <v>83</v>
      </c>
      <c r="B56" s="9" t="s">
        <v>94</v>
      </c>
      <c r="C56" s="9" t="s">
        <v>86</v>
      </c>
      <c r="D56" s="10">
        <v>60109</v>
      </c>
      <c r="E56" s="10">
        <v>58268</v>
      </c>
      <c r="F56" s="11">
        <f t="shared" si="6"/>
        <v>1841</v>
      </c>
      <c r="G56" s="12">
        <f t="shared" si="7"/>
        <v>3.1595386833253238</v>
      </c>
      <c r="H56" s="9" t="s">
        <v>95</v>
      </c>
    </row>
    <row r="57" spans="1:8" ht="27.6" x14ac:dyDescent="0.3">
      <c r="A57" s="8" t="s">
        <v>83</v>
      </c>
      <c r="B57" s="9" t="s">
        <v>96</v>
      </c>
      <c r="C57" s="9" t="s">
        <v>86</v>
      </c>
      <c r="D57" s="10">
        <v>1362</v>
      </c>
      <c r="E57" s="10">
        <v>1204</v>
      </c>
      <c r="F57" s="11">
        <f t="shared" si="6"/>
        <v>158</v>
      </c>
      <c r="G57" s="12">
        <f t="shared" si="7"/>
        <v>13.122923588039868</v>
      </c>
      <c r="H57" s="9" t="s">
        <v>97</v>
      </c>
    </row>
    <row r="58" spans="1:8" ht="27.6" x14ac:dyDescent="0.3">
      <c r="A58" s="8" t="s">
        <v>83</v>
      </c>
      <c r="B58" s="9" t="s">
        <v>98</v>
      </c>
      <c r="C58" s="9" t="s">
        <v>86</v>
      </c>
      <c r="D58" s="10">
        <v>91307</v>
      </c>
      <c r="E58" s="10">
        <v>86305</v>
      </c>
      <c r="F58" s="11">
        <f t="shared" si="6"/>
        <v>5002</v>
      </c>
      <c r="G58" s="12">
        <f t="shared" si="7"/>
        <v>5.7957244655581945</v>
      </c>
      <c r="H58" s="9" t="s">
        <v>95</v>
      </c>
    </row>
    <row r="59" spans="1:8" ht="27.6" x14ac:dyDescent="0.3">
      <c r="A59" s="8" t="s">
        <v>83</v>
      </c>
      <c r="B59" s="9" t="s">
        <v>99</v>
      </c>
      <c r="C59" s="9" t="s">
        <v>100</v>
      </c>
      <c r="D59" s="10">
        <v>75922</v>
      </c>
      <c r="E59" s="10">
        <v>57662</v>
      </c>
      <c r="F59" s="11">
        <f t="shared" si="6"/>
        <v>18260</v>
      </c>
      <c r="G59" s="12">
        <f t="shared" si="7"/>
        <v>31.667302556276226</v>
      </c>
      <c r="H59" s="9" t="s">
        <v>95</v>
      </c>
    </row>
    <row r="60" spans="1:8" ht="27.6" x14ac:dyDescent="0.3">
      <c r="A60" s="8" t="s">
        <v>83</v>
      </c>
      <c r="B60" s="9" t="s">
        <v>101</v>
      </c>
      <c r="C60" s="9" t="s">
        <v>86</v>
      </c>
      <c r="D60" s="10">
        <v>16765</v>
      </c>
      <c r="E60" s="10">
        <v>3925</v>
      </c>
      <c r="F60" s="11">
        <f t="shared" si="6"/>
        <v>12840</v>
      </c>
      <c r="G60" s="12">
        <f t="shared" si="7"/>
        <v>327.13375796178343</v>
      </c>
      <c r="H60" s="9" t="s">
        <v>50</v>
      </c>
    </row>
    <row r="61" spans="1:8" ht="27.6" x14ac:dyDescent="0.3">
      <c r="A61" s="8" t="s">
        <v>83</v>
      </c>
      <c r="B61" s="9" t="s">
        <v>102</v>
      </c>
      <c r="C61" s="9" t="s">
        <v>86</v>
      </c>
      <c r="D61" s="10">
        <v>54130</v>
      </c>
      <c r="E61" s="10">
        <v>51497</v>
      </c>
      <c r="F61" s="11">
        <f t="shared" si="6"/>
        <v>2633</v>
      </c>
      <c r="G61" s="12">
        <f t="shared" si="7"/>
        <v>5.1129191991766509</v>
      </c>
      <c r="H61" s="9" t="s">
        <v>103</v>
      </c>
    </row>
    <row r="62" spans="1:8" ht="27.6" x14ac:dyDescent="0.3">
      <c r="A62" s="8" t="s">
        <v>83</v>
      </c>
      <c r="B62" s="9" t="s">
        <v>104</v>
      </c>
      <c r="C62" s="9" t="s">
        <v>86</v>
      </c>
      <c r="D62" s="10">
        <v>36256</v>
      </c>
      <c r="E62" s="10">
        <v>32485</v>
      </c>
      <c r="F62" s="11">
        <f t="shared" si="6"/>
        <v>3771</v>
      </c>
      <c r="G62" s="12">
        <f t="shared" si="7"/>
        <v>11.608434662151762</v>
      </c>
      <c r="H62" s="9" t="s">
        <v>95</v>
      </c>
    </row>
    <row r="63" spans="1:8" ht="27.6" x14ac:dyDescent="0.3">
      <c r="A63" s="8" t="s">
        <v>83</v>
      </c>
      <c r="B63" s="9" t="s">
        <v>105</v>
      </c>
      <c r="C63" s="9" t="s">
        <v>100</v>
      </c>
      <c r="D63" s="10">
        <v>51344</v>
      </c>
      <c r="E63" s="10">
        <v>24544</v>
      </c>
      <c r="F63" s="11">
        <f t="shared" si="6"/>
        <v>26800</v>
      </c>
      <c r="G63" s="12">
        <f t="shared" si="7"/>
        <v>109.19165580182528</v>
      </c>
      <c r="H63" s="9" t="s">
        <v>50</v>
      </c>
    </row>
    <row r="64" spans="1:8" ht="27.6" x14ac:dyDescent="0.3">
      <c r="A64" s="8" t="s">
        <v>83</v>
      </c>
      <c r="B64" s="9" t="s">
        <v>106</v>
      </c>
      <c r="C64" s="9" t="s">
        <v>26</v>
      </c>
      <c r="D64" s="10" t="s">
        <v>26</v>
      </c>
      <c r="E64" s="10" t="s">
        <v>26</v>
      </c>
      <c r="F64" s="11" t="s">
        <v>26</v>
      </c>
      <c r="G64" s="12" t="s">
        <v>26</v>
      </c>
      <c r="H64" s="9" t="s">
        <v>26</v>
      </c>
    </row>
    <row r="65" spans="1:8" ht="41.4" x14ac:dyDescent="0.3">
      <c r="A65" s="8" t="s">
        <v>83</v>
      </c>
      <c r="B65" s="9" t="s">
        <v>107</v>
      </c>
      <c r="C65" s="9" t="s">
        <v>108</v>
      </c>
      <c r="D65" s="10">
        <v>96832</v>
      </c>
      <c r="E65" s="10">
        <v>30717</v>
      </c>
      <c r="F65" s="11">
        <f t="shared" ref="F65:F72" si="8">D65-E65</f>
        <v>66115</v>
      </c>
      <c r="G65" s="12">
        <f t="shared" ref="G65:G72" si="9">IF(E65&lt;&gt;0,(D65-E65)/E65*100,"-")</f>
        <v>215.2391184034899</v>
      </c>
      <c r="H65" s="9" t="s">
        <v>109</v>
      </c>
    </row>
    <row r="66" spans="1:8" ht="27.6" x14ac:dyDescent="0.3">
      <c r="A66" s="8" t="s">
        <v>83</v>
      </c>
      <c r="B66" s="9" t="s">
        <v>110</v>
      </c>
      <c r="C66" s="9" t="s">
        <v>108</v>
      </c>
      <c r="D66" s="10">
        <v>33924</v>
      </c>
      <c r="E66" s="10">
        <v>23767</v>
      </c>
      <c r="F66" s="11">
        <f t="shared" si="8"/>
        <v>10157</v>
      </c>
      <c r="G66" s="12">
        <f t="shared" si="9"/>
        <v>42.735726006647873</v>
      </c>
      <c r="H66" s="9" t="s">
        <v>111</v>
      </c>
    </row>
    <row r="67" spans="1:8" ht="27.6" x14ac:dyDescent="0.3">
      <c r="A67" s="8" t="s">
        <v>83</v>
      </c>
      <c r="B67" s="9" t="s">
        <v>112</v>
      </c>
      <c r="C67" s="9" t="s">
        <v>108</v>
      </c>
      <c r="D67" s="10">
        <v>7191</v>
      </c>
      <c r="E67" s="10">
        <v>3981</v>
      </c>
      <c r="F67" s="11">
        <f t="shared" si="8"/>
        <v>3210</v>
      </c>
      <c r="G67" s="12">
        <f t="shared" si="9"/>
        <v>80.633006782215517</v>
      </c>
      <c r="H67" s="9" t="s">
        <v>113</v>
      </c>
    </row>
    <row r="68" spans="1:8" ht="27.6" x14ac:dyDescent="0.3">
      <c r="A68" s="8" t="s">
        <v>83</v>
      </c>
      <c r="B68" s="9" t="s">
        <v>114</v>
      </c>
      <c r="C68" s="9" t="s">
        <v>34</v>
      </c>
      <c r="D68" s="10">
        <v>14545</v>
      </c>
      <c r="E68" s="10">
        <v>7858</v>
      </c>
      <c r="F68" s="11">
        <f t="shared" si="8"/>
        <v>6687</v>
      </c>
      <c r="G68" s="12">
        <f t="shared" si="9"/>
        <v>85.097989310257063</v>
      </c>
      <c r="H68" s="9" t="s">
        <v>115</v>
      </c>
    </row>
    <row r="69" spans="1:8" ht="27.6" x14ac:dyDescent="0.3">
      <c r="A69" s="8" t="s">
        <v>83</v>
      </c>
      <c r="B69" s="9" t="s">
        <v>116</v>
      </c>
      <c r="C69" s="9" t="s">
        <v>108</v>
      </c>
      <c r="D69" s="10">
        <v>34133</v>
      </c>
      <c r="E69" s="10">
        <v>12902</v>
      </c>
      <c r="F69" s="11">
        <f t="shared" si="8"/>
        <v>21231</v>
      </c>
      <c r="G69" s="12">
        <f t="shared" si="9"/>
        <v>164.55588280886684</v>
      </c>
      <c r="H69" s="9" t="s">
        <v>117</v>
      </c>
    </row>
    <row r="70" spans="1:8" ht="55.2" x14ac:dyDescent="0.3">
      <c r="A70" s="8" t="s">
        <v>83</v>
      </c>
      <c r="B70" s="9" t="s">
        <v>118</v>
      </c>
      <c r="C70" s="9" t="s">
        <v>108</v>
      </c>
      <c r="D70" s="10">
        <v>37276</v>
      </c>
      <c r="E70" s="10">
        <v>45750</v>
      </c>
      <c r="F70" s="11">
        <f t="shared" si="8"/>
        <v>-8474</v>
      </c>
      <c r="G70" s="12">
        <f t="shared" si="9"/>
        <v>-18.522404371584699</v>
      </c>
      <c r="H70" s="9" t="s">
        <v>115</v>
      </c>
    </row>
    <row r="71" spans="1:8" ht="27.6" x14ac:dyDescent="0.3">
      <c r="A71" s="8" t="s">
        <v>83</v>
      </c>
      <c r="B71" s="9" t="s">
        <v>119</v>
      </c>
      <c r="C71" s="9" t="s">
        <v>34</v>
      </c>
      <c r="D71" s="10">
        <v>14326</v>
      </c>
      <c r="E71" s="10">
        <v>8611</v>
      </c>
      <c r="F71" s="11">
        <f t="shared" si="8"/>
        <v>5715</v>
      </c>
      <c r="G71" s="12">
        <f t="shared" si="9"/>
        <v>66.368598304494256</v>
      </c>
      <c r="H71" s="9" t="s">
        <v>120</v>
      </c>
    </row>
    <row r="72" spans="1:8" ht="41.4" x14ac:dyDescent="0.3">
      <c r="A72" s="8" t="s">
        <v>83</v>
      </c>
      <c r="B72" s="9" t="s">
        <v>121</v>
      </c>
      <c r="C72" s="9" t="s">
        <v>34</v>
      </c>
      <c r="D72" s="10">
        <v>8600</v>
      </c>
      <c r="E72" s="10">
        <v>5004</v>
      </c>
      <c r="F72" s="11">
        <f t="shared" si="8"/>
        <v>3596</v>
      </c>
      <c r="G72" s="12">
        <f t="shared" si="9"/>
        <v>71.862509992006395</v>
      </c>
      <c r="H72" s="9" t="s">
        <v>115</v>
      </c>
    </row>
    <row r="73" spans="1:8" ht="41.4" x14ac:dyDescent="0.3">
      <c r="A73" s="8" t="s">
        <v>83</v>
      </c>
      <c r="B73" s="9" t="s">
        <v>122</v>
      </c>
      <c r="C73" s="9" t="s">
        <v>26</v>
      </c>
      <c r="D73" s="10" t="s">
        <v>26</v>
      </c>
      <c r="E73" s="10" t="s">
        <v>26</v>
      </c>
      <c r="F73" s="11" t="s">
        <v>26</v>
      </c>
      <c r="G73" s="12" t="s">
        <v>26</v>
      </c>
      <c r="H73" s="9" t="s">
        <v>26</v>
      </c>
    </row>
    <row r="74" spans="1:8" ht="27.6" x14ac:dyDescent="0.3">
      <c r="A74" s="8" t="s">
        <v>83</v>
      </c>
      <c r="B74" s="9" t="s">
        <v>123</v>
      </c>
      <c r="C74" s="9" t="s">
        <v>34</v>
      </c>
      <c r="D74" s="10">
        <v>83154</v>
      </c>
      <c r="E74" s="10">
        <v>84308</v>
      </c>
      <c r="F74" s="11">
        <f t="shared" ref="F74:F81" si="10">D74-E74</f>
        <v>-1154</v>
      </c>
      <c r="G74" s="12">
        <f t="shared" ref="G74:G81" si="11">IF(E74&lt;&gt;0,(D74-E74)/E74*100,"-")</f>
        <v>-1.3687906248517341</v>
      </c>
      <c r="H74" s="9" t="s">
        <v>115</v>
      </c>
    </row>
    <row r="75" spans="1:8" ht="27.6" x14ac:dyDescent="0.3">
      <c r="A75" s="8" t="s">
        <v>83</v>
      </c>
      <c r="B75" s="9" t="s">
        <v>124</v>
      </c>
      <c r="C75" s="9" t="s">
        <v>108</v>
      </c>
      <c r="D75" s="10">
        <v>55239</v>
      </c>
      <c r="E75" s="10">
        <v>38455</v>
      </c>
      <c r="F75" s="11">
        <f t="shared" si="10"/>
        <v>16784</v>
      </c>
      <c r="G75" s="12">
        <f t="shared" si="11"/>
        <v>43.645819789364197</v>
      </c>
      <c r="H75" s="9" t="s">
        <v>115</v>
      </c>
    </row>
    <row r="76" spans="1:8" ht="41.4" x14ac:dyDescent="0.3">
      <c r="A76" s="8" t="s">
        <v>83</v>
      </c>
      <c r="B76" s="9" t="s">
        <v>125</v>
      </c>
      <c r="C76" s="9" t="s">
        <v>108</v>
      </c>
      <c r="D76" s="10">
        <v>12118</v>
      </c>
      <c r="E76" s="10">
        <v>4087</v>
      </c>
      <c r="F76" s="11">
        <f t="shared" si="10"/>
        <v>8031</v>
      </c>
      <c r="G76" s="12">
        <f t="shared" si="11"/>
        <v>196.50110105211647</v>
      </c>
      <c r="H76" s="9" t="s">
        <v>126</v>
      </c>
    </row>
    <row r="77" spans="1:8" ht="41.4" x14ac:dyDescent="0.3">
      <c r="A77" s="8" t="s">
        <v>83</v>
      </c>
      <c r="B77" s="9" t="s">
        <v>127</v>
      </c>
      <c r="C77" s="9" t="s">
        <v>108</v>
      </c>
      <c r="D77" s="10">
        <v>4400</v>
      </c>
      <c r="E77" s="10">
        <v>1216</v>
      </c>
      <c r="F77" s="11">
        <f t="shared" si="10"/>
        <v>3184</v>
      </c>
      <c r="G77" s="12">
        <f t="shared" si="11"/>
        <v>261.84210526315786</v>
      </c>
      <c r="H77" s="9" t="s">
        <v>126</v>
      </c>
    </row>
    <row r="78" spans="1:8" ht="41.4" x14ac:dyDescent="0.3">
      <c r="A78" s="8" t="s">
        <v>83</v>
      </c>
      <c r="B78" s="9" t="s">
        <v>128</v>
      </c>
      <c r="C78" s="9" t="s">
        <v>34</v>
      </c>
      <c r="D78" s="10">
        <v>15450</v>
      </c>
      <c r="E78" s="10">
        <v>7915</v>
      </c>
      <c r="F78" s="11">
        <f t="shared" si="10"/>
        <v>7535</v>
      </c>
      <c r="G78" s="12">
        <f t="shared" si="11"/>
        <v>95.198989260897022</v>
      </c>
      <c r="H78" s="9" t="s">
        <v>126</v>
      </c>
    </row>
    <row r="79" spans="1:8" ht="41.4" x14ac:dyDescent="0.3">
      <c r="A79" s="8" t="s">
        <v>83</v>
      </c>
      <c r="B79" s="9" t="s">
        <v>129</v>
      </c>
      <c r="C79" s="9" t="s">
        <v>34</v>
      </c>
      <c r="D79" s="10">
        <v>39565</v>
      </c>
      <c r="E79" s="10">
        <v>30576</v>
      </c>
      <c r="F79" s="11">
        <f t="shared" si="10"/>
        <v>8989</v>
      </c>
      <c r="G79" s="12">
        <f t="shared" si="11"/>
        <v>29.39887493458922</v>
      </c>
      <c r="H79" s="9" t="s">
        <v>126</v>
      </c>
    </row>
    <row r="80" spans="1:8" ht="41.4" x14ac:dyDescent="0.3">
      <c r="A80" s="8" t="s">
        <v>83</v>
      </c>
      <c r="B80" s="9" t="s">
        <v>130</v>
      </c>
      <c r="C80" s="9" t="s">
        <v>34</v>
      </c>
      <c r="D80" s="10">
        <v>17505</v>
      </c>
      <c r="E80" s="10">
        <v>4045</v>
      </c>
      <c r="F80" s="11">
        <f t="shared" si="10"/>
        <v>13460</v>
      </c>
      <c r="G80" s="12">
        <f t="shared" si="11"/>
        <v>332.75648949320151</v>
      </c>
      <c r="H80" s="9" t="s">
        <v>126</v>
      </c>
    </row>
    <row r="81" spans="1:8" ht="27.6" x14ac:dyDescent="0.3">
      <c r="A81" s="8" t="s">
        <v>83</v>
      </c>
      <c r="B81" s="9" t="s">
        <v>131</v>
      </c>
      <c r="C81" s="9" t="s">
        <v>108</v>
      </c>
      <c r="D81" s="10">
        <v>8425</v>
      </c>
      <c r="E81" s="10">
        <v>3977</v>
      </c>
      <c r="F81" s="11">
        <f t="shared" si="10"/>
        <v>4448</v>
      </c>
      <c r="G81" s="12">
        <f t="shared" si="11"/>
        <v>111.84309781242143</v>
      </c>
      <c r="H81" s="9" t="s">
        <v>50</v>
      </c>
    </row>
    <row r="82" spans="1:8" ht="41.4" x14ac:dyDescent="0.3">
      <c r="A82" s="8" t="s">
        <v>83</v>
      </c>
      <c r="B82" s="9" t="s">
        <v>132</v>
      </c>
      <c r="C82" s="9" t="s">
        <v>26</v>
      </c>
      <c r="D82" s="10" t="s">
        <v>26</v>
      </c>
      <c r="E82" s="10" t="s">
        <v>26</v>
      </c>
      <c r="F82" s="11" t="s">
        <v>26</v>
      </c>
      <c r="G82" s="12" t="s">
        <v>26</v>
      </c>
      <c r="H82" s="9" t="s">
        <v>26</v>
      </c>
    </row>
    <row r="83" spans="1:8" ht="41.4" x14ac:dyDescent="0.3">
      <c r="A83" s="8" t="s">
        <v>83</v>
      </c>
      <c r="B83" s="9" t="s">
        <v>133</v>
      </c>
      <c r="C83" s="9" t="s">
        <v>134</v>
      </c>
      <c r="D83" s="10">
        <v>435905</v>
      </c>
      <c r="E83" s="10">
        <v>500276</v>
      </c>
      <c r="F83" s="11">
        <f>D83-E83</f>
        <v>-64371</v>
      </c>
      <c r="G83" s="12">
        <f>IF(E83&lt;&gt;0,(D83-E83)/E83*100,"-")</f>
        <v>-12.867097362256036</v>
      </c>
      <c r="H83" s="9" t="s">
        <v>135</v>
      </c>
    </row>
    <row r="84" spans="1:8" ht="41.4" x14ac:dyDescent="0.3">
      <c r="A84" s="8" t="s">
        <v>83</v>
      </c>
      <c r="B84" s="9" t="s">
        <v>136</v>
      </c>
      <c r="C84" s="9" t="s">
        <v>45</v>
      </c>
      <c r="D84" s="10">
        <v>32442</v>
      </c>
      <c r="E84" s="10">
        <v>24690</v>
      </c>
      <c r="F84" s="11">
        <f>D84-E84</f>
        <v>7752</v>
      </c>
      <c r="G84" s="12">
        <f>IF(E84&lt;&gt;0,(D84-E84)/E84*100,"-")</f>
        <v>31.397326852976914</v>
      </c>
      <c r="H84" s="9" t="s">
        <v>137</v>
      </c>
    </row>
    <row r="85" spans="1:8" ht="27.6" x14ac:dyDescent="0.3">
      <c r="A85" s="8" t="s">
        <v>83</v>
      </c>
      <c r="B85" s="9" t="s">
        <v>138</v>
      </c>
      <c r="C85" s="9" t="s">
        <v>139</v>
      </c>
      <c r="D85" s="10">
        <v>206675</v>
      </c>
      <c r="E85" s="10">
        <v>306419</v>
      </c>
      <c r="F85" s="11">
        <f>D85-E85</f>
        <v>-99744</v>
      </c>
      <c r="G85" s="12">
        <f>IF(E85&lt;&gt;0,(D85-E85)/E85*100,"-")</f>
        <v>-32.551506270825243</v>
      </c>
      <c r="H85" s="9" t="s">
        <v>140</v>
      </c>
    </row>
    <row r="86" spans="1:8" ht="27.6" x14ac:dyDescent="0.3">
      <c r="A86" s="8" t="s">
        <v>83</v>
      </c>
      <c r="B86" s="9" t="s">
        <v>141</v>
      </c>
      <c r="C86" s="9" t="s">
        <v>45</v>
      </c>
      <c r="D86" s="10">
        <v>153998</v>
      </c>
      <c r="E86" s="10">
        <v>90425</v>
      </c>
      <c r="F86" s="11">
        <f>D86-E86</f>
        <v>63573</v>
      </c>
      <c r="G86" s="12">
        <f>IF(E86&lt;&gt;0,(D86-E86)/E86*100,"-")</f>
        <v>70.304672380425771</v>
      </c>
      <c r="H86" s="9" t="s">
        <v>142</v>
      </c>
    </row>
    <row r="87" spans="1:8" ht="41.4" x14ac:dyDescent="0.3">
      <c r="A87" s="8" t="s">
        <v>83</v>
      </c>
      <c r="B87" s="9" t="s">
        <v>143</v>
      </c>
      <c r="C87" s="9" t="s">
        <v>26</v>
      </c>
      <c r="D87" s="10" t="s">
        <v>26</v>
      </c>
      <c r="E87" s="10" t="s">
        <v>26</v>
      </c>
      <c r="F87" s="11" t="s">
        <v>26</v>
      </c>
      <c r="G87" s="12" t="s">
        <v>26</v>
      </c>
      <c r="H87" s="9" t="s">
        <v>26</v>
      </c>
    </row>
    <row r="88" spans="1:8" ht="27.6" x14ac:dyDescent="0.3">
      <c r="A88" s="8" t="s">
        <v>83</v>
      </c>
      <c r="B88" s="9" t="s">
        <v>144</v>
      </c>
      <c r="C88" s="9" t="s">
        <v>145</v>
      </c>
      <c r="D88" s="10">
        <v>53024</v>
      </c>
      <c r="E88" s="10">
        <v>30796</v>
      </c>
      <c r="F88" s="11">
        <f>D88-E88</f>
        <v>22228</v>
      </c>
      <c r="G88" s="12">
        <f>IF(E88&lt;&gt;0,(D88-E88)/E88*100,"-")</f>
        <v>72.178204961683335</v>
      </c>
      <c r="H88" s="9" t="s">
        <v>50</v>
      </c>
    </row>
    <row r="89" spans="1:8" ht="27.6" x14ac:dyDescent="0.3">
      <c r="A89" s="8" t="s">
        <v>83</v>
      </c>
      <c r="B89" s="9" t="s">
        <v>146</v>
      </c>
      <c r="C89" s="9" t="s">
        <v>145</v>
      </c>
      <c r="D89" s="10">
        <v>31413</v>
      </c>
      <c r="E89" s="10">
        <v>17187</v>
      </c>
      <c r="F89" s="11">
        <f>D89-E89</f>
        <v>14226</v>
      </c>
      <c r="G89" s="12">
        <f>IF(E89&lt;&gt;0,(D89-E89)/E89*100,"-")</f>
        <v>82.771862454180493</v>
      </c>
      <c r="H89" s="9" t="s">
        <v>115</v>
      </c>
    </row>
    <row r="90" spans="1:8" ht="27.6" x14ac:dyDescent="0.3">
      <c r="A90" s="8" t="s">
        <v>83</v>
      </c>
      <c r="B90" s="9" t="s">
        <v>147</v>
      </c>
      <c r="C90" s="9" t="s">
        <v>145</v>
      </c>
      <c r="D90" s="10">
        <v>15867</v>
      </c>
      <c r="E90" s="10">
        <v>955</v>
      </c>
      <c r="F90" s="11">
        <f>D90-E90</f>
        <v>14912</v>
      </c>
      <c r="G90" s="12">
        <f>IF(E90&lt;&gt;0,(D90-E90)/E90*100,"-")</f>
        <v>1561.4659685863874</v>
      </c>
      <c r="H90" s="9" t="s">
        <v>148</v>
      </c>
    </row>
    <row r="91" spans="1:8" ht="41.4" x14ac:dyDescent="0.3">
      <c r="A91" s="8" t="s">
        <v>83</v>
      </c>
      <c r="B91" s="9" t="s">
        <v>149</v>
      </c>
      <c r="C91" s="9" t="s">
        <v>145</v>
      </c>
      <c r="D91" s="10">
        <v>0</v>
      </c>
      <c r="E91" s="10">
        <v>0</v>
      </c>
      <c r="F91" s="11">
        <f>D91-E91</f>
        <v>0</v>
      </c>
      <c r="G91" s="12" t="str">
        <f>IF(E91&lt;&gt;0,(D91-E91)/E91*100,"-")</f>
        <v>-</v>
      </c>
      <c r="H91" s="9" t="s">
        <v>50</v>
      </c>
    </row>
    <row r="92" spans="1:8" ht="27.6" x14ac:dyDescent="0.3">
      <c r="A92" s="8" t="s">
        <v>83</v>
      </c>
      <c r="B92" s="9" t="s">
        <v>150</v>
      </c>
      <c r="C92" s="9" t="s">
        <v>26</v>
      </c>
      <c r="D92" s="10" t="s">
        <v>26</v>
      </c>
      <c r="E92" s="10" t="s">
        <v>26</v>
      </c>
      <c r="F92" s="11" t="s">
        <v>26</v>
      </c>
      <c r="G92" s="12" t="s">
        <v>26</v>
      </c>
      <c r="H92" s="9" t="s">
        <v>26</v>
      </c>
    </row>
    <row r="93" spans="1:8" ht="27.6" x14ac:dyDescent="0.3">
      <c r="A93" s="8" t="s">
        <v>83</v>
      </c>
      <c r="B93" s="9" t="s">
        <v>151</v>
      </c>
      <c r="C93" s="9" t="s">
        <v>152</v>
      </c>
      <c r="D93" s="10">
        <v>21714</v>
      </c>
      <c r="E93" s="10">
        <v>21434</v>
      </c>
      <c r="F93" s="11">
        <f>D93-E93</f>
        <v>280</v>
      </c>
      <c r="G93" s="12">
        <f>IF(E93&lt;&gt;0,(D93-E93)/E93*100,"-")</f>
        <v>1.3063357282821686</v>
      </c>
      <c r="H93" s="9" t="s">
        <v>69</v>
      </c>
    </row>
    <row r="94" spans="1:8" ht="27.6" x14ac:dyDescent="0.3">
      <c r="A94" s="8" t="s">
        <v>83</v>
      </c>
      <c r="B94" s="9" t="s">
        <v>153</v>
      </c>
      <c r="C94" s="9" t="s">
        <v>152</v>
      </c>
      <c r="D94" s="10">
        <v>11116</v>
      </c>
      <c r="E94" s="10">
        <v>4133</v>
      </c>
      <c r="F94" s="11">
        <f>D94-E94</f>
        <v>6983</v>
      </c>
      <c r="G94" s="12">
        <f>IF(E94&lt;&gt;0,(D94-E94)/E94*100,"-")</f>
        <v>168.95717396564237</v>
      </c>
      <c r="H94" s="9" t="s">
        <v>50</v>
      </c>
    </row>
    <row r="95" spans="1:8" ht="27.6" x14ac:dyDescent="0.3">
      <c r="A95" s="8" t="s">
        <v>83</v>
      </c>
      <c r="B95" s="9" t="s">
        <v>154</v>
      </c>
      <c r="C95" s="9" t="s">
        <v>152</v>
      </c>
      <c r="D95" s="10">
        <v>8498</v>
      </c>
      <c r="E95" s="10">
        <v>3486</v>
      </c>
      <c r="F95" s="11">
        <f>D95-E95</f>
        <v>5012</v>
      </c>
      <c r="G95" s="12">
        <f>IF(E95&lt;&gt;0,(D95-E95)/E95*100,"-")</f>
        <v>143.77510040160641</v>
      </c>
      <c r="H95" s="9" t="s">
        <v>155</v>
      </c>
    </row>
    <row r="96" spans="1:8" ht="27.6" x14ac:dyDescent="0.3">
      <c r="A96" s="8" t="s">
        <v>83</v>
      </c>
      <c r="B96" s="9" t="s">
        <v>156</v>
      </c>
      <c r="C96" s="9" t="s">
        <v>152</v>
      </c>
      <c r="D96" s="10">
        <v>50110</v>
      </c>
      <c r="E96" s="10">
        <v>31109</v>
      </c>
      <c r="F96" s="11">
        <f>D96-E96</f>
        <v>19001</v>
      </c>
      <c r="G96" s="12">
        <f>IF(E96&lt;&gt;0,(D96-E96)/E96*100,"-")</f>
        <v>61.078787489151054</v>
      </c>
      <c r="H96" s="9" t="s">
        <v>50</v>
      </c>
    </row>
    <row r="97" spans="1:8" ht="41.4" x14ac:dyDescent="0.3">
      <c r="A97" s="8" t="s">
        <v>83</v>
      </c>
      <c r="B97" s="9" t="s">
        <v>157</v>
      </c>
      <c r="C97" s="9" t="s">
        <v>26</v>
      </c>
      <c r="D97" s="10" t="s">
        <v>26</v>
      </c>
      <c r="E97" s="10" t="s">
        <v>26</v>
      </c>
      <c r="F97" s="11" t="s">
        <v>26</v>
      </c>
      <c r="G97" s="12" t="s">
        <v>26</v>
      </c>
      <c r="H97" s="9" t="s">
        <v>26</v>
      </c>
    </row>
    <row r="98" spans="1:8" ht="41.4" x14ac:dyDescent="0.3">
      <c r="A98" s="8" t="s">
        <v>83</v>
      </c>
      <c r="B98" s="9" t="s">
        <v>158</v>
      </c>
      <c r="C98" s="9" t="s">
        <v>28</v>
      </c>
      <c r="D98" s="10">
        <v>223321</v>
      </c>
      <c r="E98" s="10">
        <v>65845</v>
      </c>
      <c r="F98" s="11">
        <f>D98-E98</f>
        <v>157476</v>
      </c>
      <c r="G98" s="12">
        <f>IF(E98&lt;&gt;0,(D98-E98)/E98*100,"-")</f>
        <v>239.16166755258561</v>
      </c>
      <c r="H98" s="9" t="s">
        <v>159</v>
      </c>
    </row>
    <row r="99" spans="1:8" ht="27.6" x14ac:dyDescent="0.3">
      <c r="A99" s="8" t="s">
        <v>83</v>
      </c>
      <c r="B99" s="9" t="s">
        <v>160</v>
      </c>
      <c r="C99" s="9" t="s">
        <v>28</v>
      </c>
      <c r="D99" s="10">
        <v>115984</v>
      </c>
      <c r="E99" s="10">
        <v>60236</v>
      </c>
      <c r="F99" s="11">
        <f>D99-E99</f>
        <v>55748</v>
      </c>
      <c r="G99" s="12">
        <f>IF(E99&lt;&gt;0,(D99-E99)/E99*100,"-")</f>
        <v>92.549306062819582</v>
      </c>
      <c r="H99" s="9" t="s">
        <v>161</v>
      </c>
    </row>
    <row r="100" spans="1:8" ht="27.6" x14ac:dyDescent="0.3">
      <c r="A100" s="8" t="s">
        <v>83</v>
      </c>
      <c r="B100" s="9" t="s">
        <v>162</v>
      </c>
      <c r="C100" s="9" t="s">
        <v>26</v>
      </c>
      <c r="D100" s="10" t="s">
        <v>26</v>
      </c>
      <c r="E100" s="10" t="s">
        <v>26</v>
      </c>
      <c r="F100" s="11" t="s">
        <v>26</v>
      </c>
      <c r="G100" s="12" t="s">
        <v>26</v>
      </c>
      <c r="H100" s="9" t="s">
        <v>26</v>
      </c>
    </row>
    <row r="101" spans="1:8" ht="27.6" x14ac:dyDescent="0.3">
      <c r="A101" s="8" t="s">
        <v>83</v>
      </c>
      <c r="B101" s="9" t="s">
        <v>163</v>
      </c>
      <c r="C101" s="9" t="s">
        <v>145</v>
      </c>
      <c r="D101" s="10">
        <v>25886</v>
      </c>
      <c r="E101" s="10">
        <v>18609</v>
      </c>
      <c r="F101" s="11">
        <f>D101-E101</f>
        <v>7277</v>
      </c>
      <c r="G101" s="12">
        <f>IF(E101&lt;&gt;0,(D101-E101)/E101*100,"-")</f>
        <v>39.104734268364773</v>
      </c>
      <c r="H101" s="9" t="s">
        <v>50</v>
      </c>
    </row>
    <row r="102" spans="1:8" ht="27.6" x14ac:dyDescent="0.3">
      <c r="A102" s="8" t="s">
        <v>83</v>
      </c>
      <c r="B102" s="9" t="s">
        <v>164</v>
      </c>
      <c r="C102" s="9" t="s">
        <v>145</v>
      </c>
      <c r="D102" s="10">
        <v>15450</v>
      </c>
      <c r="E102" s="10">
        <v>21778</v>
      </c>
      <c r="F102" s="11">
        <f>D102-E102</f>
        <v>-6328</v>
      </c>
      <c r="G102" s="12">
        <f>IF(E102&lt;&gt;0,(D102-E102)/E102*100,"-")</f>
        <v>-29.056846358710626</v>
      </c>
      <c r="H102" s="9" t="s">
        <v>50</v>
      </c>
    </row>
    <row r="103" spans="1:8" ht="41.4" x14ac:dyDescent="0.3">
      <c r="A103" s="8" t="s">
        <v>83</v>
      </c>
      <c r="B103" s="9" t="s">
        <v>165</v>
      </c>
      <c r="C103" s="9" t="s">
        <v>145</v>
      </c>
      <c r="D103" s="10">
        <v>126161</v>
      </c>
      <c r="E103" s="10">
        <v>79367</v>
      </c>
      <c r="F103" s="11">
        <f>D103-E103</f>
        <v>46794</v>
      </c>
      <c r="G103" s="12">
        <f>IF(E103&lt;&gt;0,(D103-E103)/E103*100,"-")</f>
        <v>58.959013191880757</v>
      </c>
      <c r="H103" s="9" t="s">
        <v>166</v>
      </c>
    </row>
    <row r="104" spans="1:8" ht="27.6" x14ac:dyDescent="0.3">
      <c r="A104" s="8" t="s">
        <v>83</v>
      </c>
      <c r="B104" s="9" t="s">
        <v>167</v>
      </c>
      <c r="C104" s="9" t="s">
        <v>145</v>
      </c>
      <c r="D104" s="10">
        <v>29620</v>
      </c>
      <c r="E104" s="10">
        <v>29758</v>
      </c>
      <c r="F104" s="11">
        <f>D104-E104</f>
        <v>-138</v>
      </c>
      <c r="G104" s="12">
        <f>IF(E104&lt;&gt;0,(D104-E104)/E104*100,"-")</f>
        <v>-0.46374084279857519</v>
      </c>
      <c r="H104" s="9" t="s">
        <v>50</v>
      </c>
    </row>
    <row r="105" spans="1:8" ht="27.6" x14ac:dyDescent="0.3">
      <c r="A105" s="8" t="s">
        <v>83</v>
      </c>
      <c r="B105" s="9" t="s">
        <v>168</v>
      </c>
      <c r="C105" s="9" t="s">
        <v>152</v>
      </c>
      <c r="D105" s="10">
        <v>4080</v>
      </c>
      <c r="E105" s="10">
        <v>3786</v>
      </c>
      <c r="F105" s="11">
        <f>D105-E105</f>
        <v>294</v>
      </c>
      <c r="G105" s="12">
        <f>IF(E105&lt;&gt;0,(D105-E105)/E105*100,"-")</f>
        <v>7.7654516640253561</v>
      </c>
      <c r="H105" s="9" t="s">
        <v>169</v>
      </c>
    </row>
    <row r="106" spans="1:8" ht="27.6" x14ac:dyDescent="0.3">
      <c r="A106" s="8" t="s">
        <v>83</v>
      </c>
      <c r="B106" s="9" t="s">
        <v>170</v>
      </c>
      <c r="C106" s="9" t="s">
        <v>26</v>
      </c>
      <c r="D106" s="10" t="s">
        <v>26</v>
      </c>
      <c r="E106" s="10" t="s">
        <v>26</v>
      </c>
      <c r="F106" s="11" t="s">
        <v>26</v>
      </c>
      <c r="G106" s="12" t="s">
        <v>26</v>
      </c>
      <c r="H106" s="9" t="s">
        <v>26</v>
      </c>
    </row>
    <row r="107" spans="1:8" ht="27.6" x14ac:dyDescent="0.3">
      <c r="A107" s="8" t="s">
        <v>83</v>
      </c>
      <c r="B107" s="9" t="s">
        <v>171</v>
      </c>
      <c r="C107" s="9" t="s">
        <v>31</v>
      </c>
      <c r="D107" s="10">
        <v>26698</v>
      </c>
      <c r="E107" s="10">
        <v>57930</v>
      </c>
      <c r="F107" s="11">
        <f t="shared" ref="F107:F113" si="12">D107-E107</f>
        <v>-31232</v>
      </c>
      <c r="G107" s="12">
        <f t="shared" ref="G107:G113" si="13">IF(E107&lt;&gt;0,(D107-E107)/E107*100,"-")</f>
        <v>-53.913343690661144</v>
      </c>
      <c r="H107" s="9" t="s">
        <v>172</v>
      </c>
    </row>
    <row r="108" spans="1:8" ht="41.4" x14ac:dyDescent="0.3">
      <c r="A108" s="8" t="s">
        <v>83</v>
      </c>
      <c r="B108" s="9" t="s">
        <v>173</v>
      </c>
      <c r="C108" s="9" t="s">
        <v>31</v>
      </c>
      <c r="D108" s="10">
        <v>35920</v>
      </c>
      <c r="E108" s="10">
        <v>24038</v>
      </c>
      <c r="F108" s="11">
        <f t="shared" si="12"/>
        <v>11882</v>
      </c>
      <c r="G108" s="12">
        <f t="shared" si="13"/>
        <v>49.430069057325895</v>
      </c>
      <c r="H108" s="9" t="s">
        <v>174</v>
      </c>
    </row>
    <row r="109" spans="1:8" ht="41.4" x14ac:dyDescent="0.3">
      <c r="A109" s="8" t="s">
        <v>83</v>
      </c>
      <c r="B109" s="9" t="s">
        <v>175</v>
      </c>
      <c r="C109" s="9" t="s">
        <v>48</v>
      </c>
      <c r="D109" s="10">
        <v>18169</v>
      </c>
      <c r="E109" s="10">
        <v>8391</v>
      </c>
      <c r="F109" s="11">
        <f t="shared" si="12"/>
        <v>9778</v>
      </c>
      <c r="G109" s="12">
        <f t="shared" si="13"/>
        <v>116.52961506375878</v>
      </c>
      <c r="H109" s="9" t="s">
        <v>50</v>
      </c>
    </row>
    <row r="110" spans="1:8" ht="27.6" x14ac:dyDescent="0.3">
      <c r="A110" s="8" t="s">
        <v>83</v>
      </c>
      <c r="B110" s="9" t="s">
        <v>176</v>
      </c>
      <c r="C110" s="9" t="s">
        <v>48</v>
      </c>
      <c r="D110" s="10">
        <v>29273</v>
      </c>
      <c r="E110" s="10">
        <v>17314</v>
      </c>
      <c r="F110" s="11">
        <f t="shared" si="12"/>
        <v>11959</v>
      </c>
      <c r="G110" s="12">
        <f t="shared" si="13"/>
        <v>69.071271803165075</v>
      </c>
      <c r="H110" s="9" t="s">
        <v>177</v>
      </c>
    </row>
    <row r="111" spans="1:8" ht="27.6" x14ac:dyDescent="0.3">
      <c r="A111" s="8" t="s">
        <v>83</v>
      </c>
      <c r="B111" s="9" t="s">
        <v>178</v>
      </c>
      <c r="C111" s="9" t="s">
        <v>48</v>
      </c>
      <c r="D111" s="10">
        <v>12147</v>
      </c>
      <c r="E111" s="10">
        <v>17855</v>
      </c>
      <c r="F111" s="11">
        <f t="shared" si="12"/>
        <v>-5708</v>
      </c>
      <c r="G111" s="12">
        <f t="shared" si="13"/>
        <v>-31.968636236348363</v>
      </c>
      <c r="H111" s="9" t="s">
        <v>50</v>
      </c>
    </row>
    <row r="112" spans="1:8" ht="27.6" x14ac:dyDescent="0.3">
      <c r="A112" s="8" t="s">
        <v>83</v>
      </c>
      <c r="B112" s="9" t="s">
        <v>179</v>
      </c>
      <c r="C112" s="9" t="s">
        <v>48</v>
      </c>
      <c r="D112" s="10">
        <v>6011</v>
      </c>
      <c r="E112" s="10">
        <v>3683</v>
      </c>
      <c r="F112" s="11">
        <f t="shared" si="12"/>
        <v>2328</v>
      </c>
      <c r="G112" s="12">
        <f t="shared" si="13"/>
        <v>63.209340211783868</v>
      </c>
      <c r="H112" s="9" t="s">
        <v>180</v>
      </c>
    </row>
    <row r="113" spans="1:8" ht="27.6" x14ac:dyDescent="0.3">
      <c r="A113" s="8" t="s">
        <v>83</v>
      </c>
      <c r="B113" s="9" t="s">
        <v>181</v>
      </c>
      <c r="C113" s="9" t="s">
        <v>48</v>
      </c>
      <c r="D113" s="10">
        <v>33729</v>
      </c>
      <c r="E113" s="10">
        <v>35804</v>
      </c>
      <c r="F113" s="11">
        <f t="shared" si="12"/>
        <v>-2075</v>
      </c>
      <c r="G113" s="12">
        <f t="shared" si="13"/>
        <v>-5.7954418500726179</v>
      </c>
      <c r="H113" s="9" t="s">
        <v>182</v>
      </c>
    </row>
    <row r="114" spans="1:8" ht="41.4" x14ac:dyDescent="0.3">
      <c r="A114" s="8" t="s">
        <v>83</v>
      </c>
      <c r="B114" s="9" t="s">
        <v>183</v>
      </c>
      <c r="C114" s="9" t="s">
        <v>26</v>
      </c>
      <c r="D114" s="10" t="s">
        <v>26</v>
      </c>
      <c r="E114" s="10" t="s">
        <v>26</v>
      </c>
      <c r="F114" s="11" t="s">
        <v>26</v>
      </c>
      <c r="G114" s="12" t="s">
        <v>26</v>
      </c>
      <c r="H114" s="9" t="s">
        <v>26</v>
      </c>
    </row>
    <row r="115" spans="1:8" ht="27.6" x14ac:dyDescent="0.3">
      <c r="A115" s="8" t="s">
        <v>83</v>
      </c>
      <c r="B115" s="9" t="s">
        <v>184</v>
      </c>
      <c r="C115" s="9" t="s">
        <v>48</v>
      </c>
      <c r="D115" s="10">
        <v>114778</v>
      </c>
      <c r="E115" s="10">
        <v>8259</v>
      </c>
      <c r="F115" s="11">
        <f>D115-E115</f>
        <v>106519</v>
      </c>
      <c r="G115" s="12">
        <f>IF(E115&lt;&gt;0,(D115-E115)/E115*100,"-")</f>
        <v>1289.7324131250757</v>
      </c>
      <c r="H115" s="9" t="s">
        <v>185</v>
      </c>
    </row>
    <row r="116" spans="1:8" ht="27.6" x14ac:dyDescent="0.3">
      <c r="A116" s="8" t="s">
        <v>83</v>
      </c>
      <c r="B116" s="9" t="s">
        <v>186</v>
      </c>
      <c r="C116" s="9" t="s">
        <v>48</v>
      </c>
      <c r="D116" s="10">
        <v>67932</v>
      </c>
      <c r="E116" s="10">
        <v>24519</v>
      </c>
      <c r="F116" s="11">
        <f>D116-E116</f>
        <v>43413</v>
      </c>
      <c r="G116" s="12">
        <f>IF(E116&lt;&gt;0,(D116-E116)/E116*100,"-")</f>
        <v>177.05860761042459</v>
      </c>
      <c r="H116" s="9" t="s">
        <v>187</v>
      </c>
    </row>
    <row r="117" spans="1:8" ht="27.6" x14ac:dyDescent="0.3">
      <c r="A117" s="8" t="s">
        <v>83</v>
      </c>
      <c r="B117" s="9" t="s">
        <v>188</v>
      </c>
      <c r="C117" s="9" t="s">
        <v>26</v>
      </c>
      <c r="D117" s="10" t="s">
        <v>26</v>
      </c>
      <c r="E117" s="10" t="s">
        <v>26</v>
      </c>
      <c r="F117" s="11" t="s">
        <v>26</v>
      </c>
      <c r="G117" s="12" t="s">
        <v>26</v>
      </c>
      <c r="H117" s="9" t="s">
        <v>26</v>
      </c>
    </row>
    <row r="118" spans="1:8" ht="41.4" x14ac:dyDescent="0.3">
      <c r="A118" s="8" t="s">
        <v>83</v>
      </c>
      <c r="B118" s="9" t="s">
        <v>189</v>
      </c>
      <c r="C118" s="9" t="s">
        <v>190</v>
      </c>
      <c r="D118" s="10">
        <v>0</v>
      </c>
      <c r="E118" s="10">
        <v>2430</v>
      </c>
      <c r="F118" s="11">
        <f t="shared" ref="F118:F126" si="14">D118-E118</f>
        <v>-2430</v>
      </c>
      <c r="G118" s="12">
        <f t="shared" ref="G118:G126" si="15">IF(E118&lt;&gt;0,(D118-E118)/E118*100,"-")</f>
        <v>-100</v>
      </c>
      <c r="H118" s="9" t="s">
        <v>191</v>
      </c>
    </row>
    <row r="119" spans="1:8" ht="27.6" x14ac:dyDescent="0.3">
      <c r="A119" s="8" t="s">
        <v>83</v>
      </c>
      <c r="B119" s="9" t="s">
        <v>192</v>
      </c>
      <c r="C119" s="9" t="s">
        <v>190</v>
      </c>
      <c r="D119" s="10">
        <v>71086</v>
      </c>
      <c r="E119" s="10">
        <v>11794</v>
      </c>
      <c r="F119" s="11">
        <f t="shared" si="14"/>
        <v>59292</v>
      </c>
      <c r="G119" s="12">
        <f t="shared" si="15"/>
        <v>502.73020179752416</v>
      </c>
      <c r="H119" s="9" t="s">
        <v>193</v>
      </c>
    </row>
    <row r="120" spans="1:8" ht="27.6" x14ac:dyDescent="0.3">
      <c r="A120" s="8" t="s">
        <v>83</v>
      </c>
      <c r="B120" s="9" t="s">
        <v>194</v>
      </c>
      <c r="C120" s="9" t="s">
        <v>190</v>
      </c>
      <c r="D120" s="10">
        <v>16309</v>
      </c>
      <c r="E120" s="10">
        <v>3448</v>
      </c>
      <c r="F120" s="11">
        <f t="shared" si="14"/>
        <v>12861</v>
      </c>
      <c r="G120" s="12">
        <f t="shared" si="15"/>
        <v>372.99883990719258</v>
      </c>
      <c r="H120" s="9" t="s">
        <v>195</v>
      </c>
    </row>
    <row r="121" spans="1:8" ht="27.6" x14ac:dyDescent="0.3">
      <c r="A121" s="8" t="s">
        <v>83</v>
      </c>
      <c r="B121" s="9" t="s">
        <v>196</v>
      </c>
      <c r="C121" s="9" t="s">
        <v>190</v>
      </c>
      <c r="D121" s="10">
        <v>4889</v>
      </c>
      <c r="E121" s="10">
        <v>822</v>
      </c>
      <c r="F121" s="11">
        <f t="shared" si="14"/>
        <v>4067</v>
      </c>
      <c r="G121" s="12">
        <f t="shared" si="15"/>
        <v>494.76885644768862</v>
      </c>
      <c r="H121" s="9" t="s">
        <v>50</v>
      </c>
    </row>
    <row r="122" spans="1:8" ht="27.6" x14ac:dyDescent="0.3">
      <c r="A122" s="8" t="s">
        <v>83</v>
      </c>
      <c r="B122" s="9" t="s">
        <v>197</v>
      </c>
      <c r="C122" s="9" t="s">
        <v>190</v>
      </c>
      <c r="D122" s="10">
        <v>25624</v>
      </c>
      <c r="E122" s="10">
        <v>6110</v>
      </c>
      <c r="F122" s="11">
        <f t="shared" si="14"/>
        <v>19514</v>
      </c>
      <c r="G122" s="12">
        <f t="shared" si="15"/>
        <v>319.37806873977087</v>
      </c>
      <c r="H122" s="9" t="s">
        <v>198</v>
      </c>
    </row>
    <row r="123" spans="1:8" ht="41.4" x14ac:dyDescent="0.3">
      <c r="A123" s="8" t="s">
        <v>83</v>
      </c>
      <c r="B123" s="9" t="s">
        <v>199</v>
      </c>
      <c r="C123" s="9" t="s">
        <v>190</v>
      </c>
      <c r="D123" s="10">
        <v>2532</v>
      </c>
      <c r="E123" s="10">
        <v>513</v>
      </c>
      <c r="F123" s="11">
        <f t="shared" si="14"/>
        <v>2019</v>
      </c>
      <c r="G123" s="12">
        <f t="shared" si="15"/>
        <v>393.56725146198829</v>
      </c>
      <c r="H123" s="9" t="s">
        <v>200</v>
      </c>
    </row>
    <row r="124" spans="1:8" ht="27.6" x14ac:dyDescent="0.3">
      <c r="A124" s="8" t="s">
        <v>83</v>
      </c>
      <c r="B124" s="9" t="s">
        <v>201</v>
      </c>
      <c r="C124" s="9" t="s">
        <v>190</v>
      </c>
      <c r="D124" s="10">
        <v>47114</v>
      </c>
      <c r="E124" s="10">
        <v>5120</v>
      </c>
      <c r="F124" s="11">
        <f t="shared" si="14"/>
        <v>41994</v>
      </c>
      <c r="G124" s="12">
        <f t="shared" si="15"/>
        <v>820.19531249999989</v>
      </c>
      <c r="H124" s="9" t="s">
        <v>202</v>
      </c>
    </row>
    <row r="125" spans="1:8" ht="27.6" x14ac:dyDescent="0.3">
      <c r="A125" s="8" t="s">
        <v>83</v>
      </c>
      <c r="B125" s="9" t="s">
        <v>203</v>
      </c>
      <c r="C125" s="9" t="s">
        <v>190</v>
      </c>
      <c r="D125" s="10">
        <v>59229</v>
      </c>
      <c r="E125" s="10">
        <v>22985</v>
      </c>
      <c r="F125" s="11">
        <f t="shared" si="14"/>
        <v>36244</v>
      </c>
      <c r="G125" s="12">
        <f t="shared" si="15"/>
        <v>157.68544703067218</v>
      </c>
      <c r="H125" s="9" t="s">
        <v>180</v>
      </c>
    </row>
    <row r="126" spans="1:8" ht="41.4" x14ac:dyDescent="0.3">
      <c r="A126" s="8" t="s">
        <v>83</v>
      </c>
      <c r="B126" s="9" t="s">
        <v>204</v>
      </c>
      <c r="C126" s="9" t="s">
        <v>190</v>
      </c>
      <c r="D126" s="10">
        <v>40090</v>
      </c>
      <c r="E126" s="10">
        <v>10680</v>
      </c>
      <c r="F126" s="11">
        <f t="shared" si="14"/>
        <v>29410</v>
      </c>
      <c r="G126" s="12">
        <f t="shared" si="15"/>
        <v>275.37453183520597</v>
      </c>
      <c r="H126" s="9" t="s">
        <v>205</v>
      </c>
    </row>
    <row r="127" spans="1:8" ht="27.6" x14ac:dyDescent="0.3">
      <c r="A127" s="8" t="s">
        <v>83</v>
      </c>
      <c r="B127" s="9" t="s">
        <v>206</v>
      </c>
      <c r="C127" s="9" t="s">
        <v>26</v>
      </c>
      <c r="D127" s="10" t="s">
        <v>26</v>
      </c>
      <c r="E127" s="10" t="s">
        <v>26</v>
      </c>
      <c r="F127" s="11" t="s">
        <v>26</v>
      </c>
      <c r="G127" s="12" t="s">
        <v>26</v>
      </c>
      <c r="H127" s="9" t="s">
        <v>26</v>
      </c>
    </row>
    <row r="128" spans="1:8" ht="27.6" x14ac:dyDescent="0.3">
      <c r="A128" s="8" t="s">
        <v>83</v>
      </c>
      <c r="B128" s="9" t="s">
        <v>207</v>
      </c>
      <c r="C128" s="9" t="s">
        <v>208</v>
      </c>
      <c r="D128" s="10">
        <v>5447</v>
      </c>
      <c r="E128" s="10">
        <v>490</v>
      </c>
      <c r="F128" s="11">
        <f t="shared" ref="F128:F191" si="16">D128-E128</f>
        <v>4957</v>
      </c>
      <c r="G128" s="12">
        <f t="shared" ref="G128:G191" si="17">IF(E128&lt;&gt;0,(D128-E128)/E128*100,"-")</f>
        <v>1011.6326530612245</v>
      </c>
      <c r="H128" s="9" t="s">
        <v>209</v>
      </c>
    </row>
    <row r="129" spans="1:8" ht="27.6" x14ac:dyDescent="0.3">
      <c r="A129" s="8" t="s">
        <v>83</v>
      </c>
      <c r="B129" s="9" t="s">
        <v>210</v>
      </c>
      <c r="C129" s="9" t="s">
        <v>208</v>
      </c>
      <c r="D129" s="10">
        <v>6000</v>
      </c>
      <c r="E129" s="10">
        <v>647</v>
      </c>
      <c r="F129" s="11">
        <f t="shared" si="16"/>
        <v>5353</v>
      </c>
      <c r="G129" s="12">
        <f t="shared" si="17"/>
        <v>827.35703245749619</v>
      </c>
      <c r="H129" s="9" t="s">
        <v>209</v>
      </c>
    </row>
    <row r="130" spans="1:8" ht="27.6" x14ac:dyDescent="0.3">
      <c r="A130" s="8" t="s">
        <v>83</v>
      </c>
      <c r="B130" s="9" t="s">
        <v>211</v>
      </c>
      <c r="C130" s="9" t="s">
        <v>208</v>
      </c>
      <c r="D130" s="10">
        <v>9712</v>
      </c>
      <c r="E130" s="10">
        <v>1418</v>
      </c>
      <c r="F130" s="11">
        <f t="shared" si="16"/>
        <v>8294</v>
      </c>
      <c r="G130" s="12">
        <f t="shared" si="17"/>
        <v>584.90832157968975</v>
      </c>
      <c r="H130" s="9" t="s">
        <v>209</v>
      </c>
    </row>
    <row r="131" spans="1:8" ht="27.6" x14ac:dyDescent="0.3">
      <c r="A131" s="8" t="s">
        <v>83</v>
      </c>
      <c r="B131" s="9" t="s">
        <v>212</v>
      </c>
      <c r="C131" s="9" t="s">
        <v>208</v>
      </c>
      <c r="D131" s="10">
        <v>3741</v>
      </c>
      <c r="E131" s="10">
        <v>1181</v>
      </c>
      <c r="F131" s="11">
        <f t="shared" si="16"/>
        <v>2560</v>
      </c>
      <c r="G131" s="12">
        <f t="shared" si="17"/>
        <v>216.76545300592718</v>
      </c>
      <c r="H131" s="9" t="s">
        <v>209</v>
      </c>
    </row>
    <row r="132" spans="1:8" ht="55.2" x14ac:dyDescent="0.3">
      <c r="A132" s="8" t="s">
        <v>213</v>
      </c>
      <c r="B132" s="9" t="s">
        <v>214</v>
      </c>
      <c r="C132" s="9" t="s">
        <v>86</v>
      </c>
      <c r="D132" s="10">
        <v>108000</v>
      </c>
      <c r="E132" s="10">
        <v>65000</v>
      </c>
      <c r="F132" s="11">
        <f t="shared" si="16"/>
        <v>43000</v>
      </c>
      <c r="G132" s="12">
        <f t="shared" si="17"/>
        <v>66.153846153846146</v>
      </c>
      <c r="H132" s="9" t="s">
        <v>215</v>
      </c>
    </row>
    <row r="133" spans="1:8" ht="27.6" x14ac:dyDescent="0.3">
      <c r="A133" s="8" t="s">
        <v>213</v>
      </c>
      <c r="B133" s="9" t="s">
        <v>216</v>
      </c>
      <c r="C133" s="9" t="s">
        <v>86</v>
      </c>
      <c r="D133" s="10">
        <v>201000</v>
      </c>
      <c r="E133" s="10">
        <v>90000</v>
      </c>
      <c r="F133" s="11">
        <f t="shared" si="16"/>
        <v>111000</v>
      </c>
      <c r="G133" s="12">
        <f t="shared" si="17"/>
        <v>123.33333333333334</v>
      </c>
      <c r="H133" s="9" t="s">
        <v>217</v>
      </c>
    </row>
    <row r="134" spans="1:8" ht="27.6" x14ac:dyDescent="0.3">
      <c r="A134" s="8" t="s">
        <v>213</v>
      </c>
      <c r="B134" s="9" t="s">
        <v>218</v>
      </c>
      <c r="C134" s="9" t="s">
        <v>90</v>
      </c>
      <c r="D134" s="10">
        <v>301159</v>
      </c>
      <c r="E134" s="10">
        <v>50233</v>
      </c>
      <c r="F134" s="11">
        <f t="shared" si="16"/>
        <v>250926</v>
      </c>
      <c r="G134" s="12">
        <f t="shared" si="17"/>
        <v>499.52421714808992</v>
      </c>
      <c r="H134" s="9" t="s">
        <v>50</v>
      </c>
    </row>
    <row r="135" spans="1:8" ht="27.6" x14ac:dyDescent="0.3">
      <c r="A135" s="8" t="s">
        <v>213</v>
      </c>
      <c r="B135" s="9" t="s">
        <v>219</v>
      </c>
      <c r="C135" s="9" t="s">
        <v>220</v>
      </c>
      <c r="D135" s="10">
        <v>179814</v>
      </c>
      <c r="E135" s="10">
        <v>298731</v>
      </c>
      <c r="F135" s="11">
        <f t="shared" si="16"/>
        <v>-118917</v>
      </c>
      <c r="G135" s="12">
        <f t="shared" si="17"/>
        <v>-39.807385239563352</v>
      </c>
      <c r="H135" s="9" t="s">
        <v>221</v>
      </c>
    </row>
    <row r="136" spans="1:8" ht="27.6" x14ac:dyDescent="0.3">
      <c r="A136" s="8" t="s">
        <v>213</v>
      </c>
      <c r="B136" s="9" t="s">
        <v>222</v>
      </c>
      <c r="C136" s="9" t="s">
        <v>220</v>
      </c>
      <c r="D136" s="10">
        <v>50842</v>
      </c>
      <c r="E136" s="10">
        <v>67713</v>
      </c>
      <c r="F136" s="11">
        <f t="shared" si="16"/>
        <v>-16871</v>
      </c>
      <c r="G136" s="12">
        <f t="shared" si="17"/>
        <v>-24.915451981155758</v>
      </c>
      <c r="H136" s="9" t="s">
        <v>221</v>
      </c>
    </row>
    <row r="137" spans="1:8" ht="27.6" x14ac:dyDescent="0.3">
      <c r="A137" s="8" t="s">
        <v>213</v>
      </c>
      <c r="B137" s="9" t="s">
        <v>223</v>
      </c>
      <c r="C137" s="9" t="s">
        <v>220</v>
      </c>
      <c r="D137" s="10">
        <v>326064</v>
      </c>
      <c r="E137" s="10">
        <v>263424</v>
      </c>
      <c r="F137" s="11">
        <f t="shared" si="16"/>
        <v>62640</v>
      </c>
      <c r="G137" s="12">
        <f t="shared" si="17"/>
        <v>23.779154518950438</v>
      </c>
      <c r="H137" s="9" t="s">
        <v>221</v>
      </c>
    </row>
    <row r="138" spans="1:8" ht="27.6" x14ac:dyDescent="0.3">
      <c r="A138" s="8" t="s">
        <v>213</v>
      </c>
      <c r="B138" s="9" t="s">
        <v>224</v>
      </c>
      <c r="C138" s="9" t="s">
        <v>90</v>
      </c>
      <c r="D138" s="10">
        <v>17486</v>
      </c>
      <c r="E138" s="10">
        <v>9103</v>
      </c>
      <c r="F138" s="11">
        <f t="shared" si="16"/>
        <v>8383</v>
      </c>
      <c r="G138" s="12">
        <f t="shared" si="17"/>
        <v>92.090519608920147</v>
      </c>
      <c r="H138" s="9" t="s">
        <v>50</v>
      </c>
    </row>
    <row r="139" spans="1:8" ht="27.6" x14ac:dyDescent="0.3">
      <c r="A139" s="8" t="s">
        <v>213</v>
      </c>
      <c r="B139" s="9" t="s">
        <v>225</v>
      </c>
      <c r="C139" s="9" t="s">
        <v>90</v>
      </c>
      <c r="D139" s="10">
        <v>64336</v>
      </c>
      <c r="E139" s="10">
        <v>34855</v>
      </c>
      <c r="F139" s="11">
        <f t="shared" si="16"/>
        <v>29481</v>
      </c>
      <c r="G139" s="12">
        <f t="shared" si="17"/>
        <v>84.581839047482433</v>
      </c>
      <c r="H139" s="9" t="s">
        <v>226</v>
      </c>
    </row>
    <row r="140" spans="1:8" ht="27.6" x14ac:dyDescent="0.3">
      <c r="A140" s="8" t="s">
        <v>213</v>
      </c>
      <c r="B140" s="9" t="s">
        <v>227</v>
      </c>
      <c r="C140" s="9" t="s">
        <v>90</v>
      </c>
      <c r="D140" s="10">
        <v>23376</v>
      </c>
      <c r="E140" s="10">
        <v>18350</v>
      </c>
      <c r="F140" s="11">
        <f t="shared" si="16"/>
        <v>5026</v>
      </c>
      <c r="G140" s="12">
        <f t="shared" si="17"/>
        <v>27.389645776566756</v>
      </c>
      <c r="H140" s="9" t="s">
        <v>226</v>
      </c>
    </row>
    <row r="141" spans="1:8" ht="27.6" x14ac:dyDescent="0.3">
      <c r="A141" s="8" t="s">
        <v>213</v>
      </c>
      <c r="B141" s="9" t="s">
        <v>228</v>
      </c>
      <c r="C141" s="9" t="s">
        <v>90</v>
      </c>
      <c r="D141" s="10">
        <v>22219</v>
      </c>
      <c r="E141" s="10">
        <v>0</v>
      </c>
      <c r="F141" s="11">
        <f t="shared" si="16"/>
        <v>22219</v>
      </c>
      <c r="G141" s="12" t="str">
        <f t="shared" si="17"/>
        <v>-</v>
      </c>
      <c r="H141" s="9" t="s">
        <v>229</v>
      </c>
    </row>
    <row r="142" spans="1:8" ht="27.6" x14ac:dyDescent="0.3">
      <c r="A142" s="8" t="s">
        <v>213</v>
      </c>
      <c r="B142" s="9" t="s">
        <v>230</v>
      </c>
      <c r="C142" s="9" t="s">
        <v>34</v>
      </c>
      <c r="D142" s="10">
        <v>36975</v>
      </c>
      <c r="E142" s="10">
        <v>43770</v>
      </c>
      <c r="F142" s="11">
        <f t="shared" si="16"/>
        <v>-6795</v>
      </c>
      <c r="G142" s="12">
        <f t="shared" si="17"/>
        <v>-15.524331734064429</v>
      </c>
      <c r="H142" s="9" t="s">
        <v>115</v>
      </c>
    </row>
    <row r="143" spans="1:8" ht="27.6" x14ac:dyDescent="0.3">
      <c r="A143" s="8" t="s">
        <v>213</v>
      </c>
      <c r="B143" s="9" t="s">
        <v>231</v>
      </c>
      <c r="C143" s="9" t="s">
        <v>220</v>
      </c>
      <c r="D143" s="10">
        <v>24217</v>
      </c>
      <c r="E143" s="10">
        <v>30305</v>
      </c>
      <c r="F143" s="11">
        <f t="shared" si="16"/>
        <v>-6088</v>
      </c>
      <c r="G143" s="12">
        <f t="shared" si="17"/>
        <v>-20.089094208876425</v>
      </c>
      <c r="H143" s="9" t="s">
        <v>221</v>
      </c>
    </row>
    <row r="144" spans="1:8" ht="41.4" x14ac:dyDescent="0.3">
      <c r="A144" s="8" t="s">
        <v>213</v>
      </c>
      <c r="B144" s="9" t="s">
        <v>232</v>
      </c>
      <c r="C144" s="9" t="s">
        <v>45</v>
      </c>
      <c r="D144" s="10">
        <v>49440</v>
      </c>
      <c r="E144" s="10">
        <v>28083</v>
      </c>
      <c r="F144" s="11">
        <f t="shared" si="16"/>
        <v>21357</v>
      </c>
      <c r="G144" s="12">
        <f t="shared" si="17"/>
        <v>76.04956735391518</v>
      </c>
      <c r="H144" s="9" t="s">
        <v>111</v>
      </c>
    </row>
    <row r="145" spans="1:8" ht="27.6" x14ac:dyDescent="0.3">
      <c r="A145" s="8" t="s">
        <v>213</v>
      </c>
      <c r="B145" s="9" t="s">
        <v>233</v>
      </c>
      <c r="C145" s="9" t="s">
        <v>28</v>
      </c>
      <c r="D145" s="10">
        <v>25816</v>
      </c>
      <c r="E145" s="10">
        <v>11742</v>
      </c>
      <c r="F145" s="11">
        <f t="shared" si="16"/>
        <v>14074</v>
      </c>
      <c r="G145" s="12">
        <f t="shared" si="17"/>
        <v>119.86033043774485</v>
      </c>
      <c r="H145" s="9" t="s">
        <v>234</v>
      </c>
    </row>
    <row r="146" spans="1:8" ht="27.6" x14ac:dyDescent="0.3">
      <c r="A146" s="8" t="s">
        <v>213</v>
      </c>
      <c r="B146" s="9" t="s">
        <v>235</v>
      </c>
      <c r="C146" s="9" t="s">
        <v>236</v>
      </c>
      <c r="D146" s="10">
        <v>113754</v>
      </c>
      <c r="E146" s="10">
        <v>66874</v>
      </c>
      <c r="F146" s="11">
        <f t="shared" si="16"/>
        <v>46880</v>
      </c>
      <c r="G146" s="12">
        <f t="shared" si="17"/>
        <v>70.101982833388163</v>
      </c>
      <c r="H146" s="9" t="s">
        <v>237</v>
      </c>
    </row>
    <row r="147" spans="1:8" ht="27.6" x14ac:dyDescent="0.3">
      <c r="A147" s="8" t="s">
        <v>213</v>
      </c>
      <c r="B147" s="9" t="s">
        <v>238</v>
      </c>
      <c r="C147" s="9" t="s">
        <v>86</v>
      </c>
      <c r="D147" s="10">
        <v>219000</v>
      </c>
      <c r="E147" s="10">
        <v>100000</v>
      </c>
      <c r="F147" s="11">
        <f t="shared" si="16"/>
        <v>119000</v>
      </c>
      <c r="G147" s="12">
        <f t="shared" si="17"/>
        <v>119</v>
      </c>
      <c r="H147" s="9" t="s">
        <v>239</v>
      </c>
    </row>
    <row r="148" spans="1:8" ht="27.6" x14ac:dyDescent="0.3">
      <c r="A148" s="8" t="s">
        <v>213</v>
      </c>
      <c r="B148" s="9" t="s">
        <v>240</v>
      </c>
      <c r="C148" s="9" t="s">
        <v>134</v>
      </c>
      <c r="D148" s="10">
        <v>180333</v>
      </c>
      <c r="E148" s="10">
        <v>7476</v>
      </c>
      <c r="F148" s="11">
        <f t="shared" si="16"/>
        <v>172857</v>
      </c>
      <c r="G148" s="12">
        <f t="shared" si="17"/>
        <v>2312.1589085072228</v>
      </c>
      <c r="H148" s="9" t="s">
        <v>241</v>
      </c>
    </row>
    <row r="149" spans="1:8" ht="55.2" x14ac:dyDescent="0.3">
      <c r="A149" s="8" t="s">
        <v>213</v>
      </c>
      <c r="B149" s="9" t="s">
        <v>242</v>
      </c>
      <c r="C149" s="9" t="s">
        <v>108</v>
      </c>
      <c r="D149" s="10">
        <v>48251</v>
      </c>
      <c r="E149" s="10">
        <v>14330</v>
      </c>
      <c r="F149" s="11">
        <f t="shared" si="16"/>
        <v>33921</v>
      </c>
      <c r="G149" s="12">
        <f t="shared" si="17"/>
        <v>236.71318911374738</v>
      </c>
      <c r="H149" s="9" t="s">
        <v>243</v>
      </c>
    </row>
    <row r="150" spans="1:8" ht="41.4" x14ac:dyDescent="0.3">
      <c r="A150" s="8" t="s">
        <v>244</v>
      </c>
      <c r="B150" s="9" t="s">
        <v>245</v>
      </c>
      <c r="C150" s="9" t="s">
        <v>34</v>
      </c>
      <c r="D150" s="10">
        <v>4795</v>
      </c>
      <c r="E150" s="10">
        <v>1453</v>
      </c>
      <c r="F150" s="11">
        <f t="shared" si="16"/>
        <v>3342</v>
      </c>
      <c r="G150" s="12">
        <f t="shared" si="17"/>
        <v>230.00688231245698</v>
      </c>
      <c r="H150" s="9" t="s">
        <v>50</v>
      </c>
    </row>
    <row r="151" spans="1:8" ht="41.4" x14ac:dyDescent="0.3">
      <c r="A151" s="8" t="s">
        <v>244</v>
      </c>
      <c r="B151" s="9" t="s">
        <v>246</v>
      </c>
      <c r="C151" s="9" t="s">
        <v>34</v>
      </c>
      <c r="D151" s="10">
        <v>3541</v>
      </c>
      <c r="E151" s="10">
        <v>2345</v>
      </c>
      <c r="F151" s="11">
        <f t="shared" si="16"/>
        <v>1196</v>
      </c>
      <c r="G151" s="12">
        <f t="shared" si="17"/>
        <v>51.002132196162044</v>
      </c>
      <c r="H151" s="9" t="s">
        <v>50</v>
      </c>
    </row>
    <row r="152" spans="1:8" ht="41.4" x14ac:dyDescent="0.3">
      <c r="A152" s="8" t="s">
        <v>244</v>
      </c>
      <c r="B152" s="9" t="s">
        <v>247</v>
      </c>
      <c r="C152" s="9" t="s">
        <v>152</v>
      </c>
      <c r="D152" s="10">
        <v>76268</v>
      </c>
      <c r="E152" s="10">
        <v>36342</v>
      </c>
      <c r="F152" s="11">
        <f t="shared" si="16"/>
        <v>39926</v>
      </c>
      <c r="G152" s="12">
        <f t="shared" si="17"/>
        <v>109.86186781134775</v>
      </c>
      <c r="H152" s="9" t="s">
        <v>50</v>
      </c>
    </row>
    <row r="153" spans="1:8" ht="41.4" x14ac:dyDescent="0.3">
      <c r="A153" s="8" t="s">
        <v>244</v>
      </c>
      <c r="B153" s="9" t="s">
        <v>248</v>
      </c>
      <c r="C153" s="9" t="s">
        <v>48</v>
      </c>
      <c r="D153" s="10">
        <v>15156</v>
      </c>
      <c r="E153" s="10">
        <v>5972</v>
      </c>
      <c r="F153" s="11">
        <f t="shared" si="16"/>
        <v>9184</v>
      </c>
      <c r="G153" s="12">
        <f t="shared" si="17"/>
        <v>153.78432685867381</v>
      </c>
      <c r="H153" s="9" t="s">
        <v>50</v>
      </c>
    </row>
    <row r="154" spans="1:8" ht="41.4" x14ac:dyDescent="0.3">
      <c r="A154" s="8" t="s">
        <v>244</v>
      </c>
      <c r="B154" s="9" t="s">
        <v>249</v>
      </c>
      <c r="C154" s="9" t="s">
        <v>86</v>
      </c>
      <c r="D154" s="10">
        <v>24288</v>
      </c>
      <c r="E154" s="10">
        <v>17153</v>
      </c>
      <c r="F154" s="11">
        <f t="shared" si="16"/>
        <v>7135</v>
      </c>
      <c r="G154" s="12">
        <f t="shared" si="17"/>
        <v>41.596222235177521</v>
      </c>
      <c r="H154" s="9" t="s">
        <v>50</v>
      </c>
    </row>
    <row r="155" spans="1:8" ht="41.4" x14ac:dyDescent="0.3">
      <c r="A155" s="8" t="s">
        <v>244</v>
      </c>
      <c r="B155" s="9" t="s">
        <v>250</v>
      </c>
      <c r="C155" s="9" t="s">
        <v>86</v>
      </c>
      <c r="D155" s="10">
        <v>21365</v>
      </c>
      <c r="E155" s="10">
        <v>14433</v>
      </c>
      <c r="F155" s="11">
        <f t="shared" si="16"/>
        <v>6932</v>
      </c>
      <c r="G155" s="12">
        <f t="shared" si="17"/>
        <v>48.028822836555122</v>
      </c>
      <c r="H155" s="9" t="s">
        <v>50</v>
      </c>
    </row>
    <row r="156" spans="1:8" ht="41.4" x14ac:dyDescent="0.3">
      <c r="A156" s="8" t="s">
        <v>244</v>
      </c>
      <c r="B156" s="9" t="s">
        <v>251</v>
      </c>
      <c r="C156" s="9" t="s">
        <v>90</v>
      </c>
      <c r="D156" s="10">
        <v>44353</v>
      </c>
      <c r="E156" s="10">
        <v>21455</v>
      </c>
      <c r="F156" s="11">
        <f t="shared" si="16"/>
        <v>22898</v>
      </c>
      <c r="G156" s="12">
        <f t="shared" si="17"/>
        <v>106.72570496387787</v>
      </c>
      <c r="H156" s="9" t="s">
        <v>50</v>
      </c>
    </row>
    <row r="157" spans="1:8" ht="27.6" x14ac:dyDescent="0.3">
      <c r="A157" s="8" t="s">
        <v>244</v>
      </c>
      <c r="B157" s="9" t="s">
        <v>252</v>
      </c>
      <c r="C157" s="9" t="s">
        <v>90</v>
      </c>
      <c r="D157" s="10">
        <v>6932</v>
      </c>
      <c r="E157" s="10">
        <v>3197</v>
      </c>
      <c r="F157" s="11">
        <f t="shared" si="16"/>
        <v>3735</v>
      </c>
      <c r="G157" s="12">
        <f t="shared" si="17"/>
        <v>116.82827650922741</v>
      </c>
      <c r="H157" s="9" t="s">
        <v>50</v>
      </c>
    </row>
    <row r="158" spans="1:8" ht="41.4" x14ac:dyDescent="0.3">
      <c r="A158" s="8" t="s">
        <v>244</v>
      </c>
      <c r="B158" s="9" t="s">
        <v>253</v>
      </c>
      <c r="C158" s="9" t="s">
        <v>90</v>
      </c>
      <c r="D158" s="10">
        <v>11692</v>
      </c>
      <c r="E158" s="10">
        <v>5499</v>
      </c>
      <c r="F158" s="11">
        <f t="shared" si="16"/>
        <v>6193</v>
      </c>
      <c r="G158" s="12">
        <f t="shared" si="17"/>
        <v>112.62047645026368</v>
      </c>
      <c r="H158" s="9" t="s">
        <v>50</v>
      </c>
    </row>
    <row r="159" spans="1:8" ht="41.4" x14ac:dyDescent="0.3">
      <c r="A159" s="8" t="s">
        <v>244</v>
      </c>
      <c r="B159" s="9" t="s">
        <v>254</v>
      </c>
      <c r="C159" s="9" t="s">
        <v>220</v>
      </c>
      <c r="D159" s="10">
        <v>25115</v>
      </c>
      <c r="E159" s="10">
        <v>14980</v>
      </c>
      <c r="F159" s="11">
        <f t="shared" si="16"/>
        <v>10135</v>
      </c>
      <c r="G159" s="12">
        <f t="shared" si="17"/>
        <v>67.656875834445927</v>
      </c>
      <c r="H159" s="9" t="s">
        <v>50</v>
      </c>
    </row>
    <row r="160" spans="1:8" ht="41.4" x14ac:dyDescent="0.3">
      <c r="A160" s="8" t="s">
        <v>244</v>
      </c>
      <c r="B160" s="9" t="s">
        <v>255</v>
      </c>
      <c r="C160" s="9" t="s">
        <v>45</v>
      </c>
      <c r="D160" s="10">
        <v>14808</v>
      </c>
      <c r="E160" s="10">
        <v>6668</v>
      </c>
      <c r="F160" s="11">
        <f t="shared" si="16"/>
        <v>8140</v>
      </c>
      <c r="G160" s="12">
        <f t="shared" si="17"/>
        <v>122.0755848830234</v>
      </c>
      <c r="H160" s="9" t="s">
        <v>50</v>
      </c>
    </row>
    <row r="161" spans="1:8" ht="41.4" x14ac:dyDescent="0.3">
      <c r="A161" s="8" t="s">
        <v>244</v>
      </c>
      <c r="B161" s="9" t="s">
        <v>256</v>
      </c>
      <c r="C161" s="9" t="s">
        <v>45</v>
      </c>
      <c r="D161" s="10">
        <v>12446</v>
      </c>
      <c r="E161" s="10">
        <v>10574</v>
      </c>
      <c r="F161" s="11">
        <f t="shared" si="16"/>
        <v>1872</v>
      </c>
      <c r="G161" s="12">
        <f t="shared" si="17"/>
        <v>17.703801777945905</v>
      </c>
      <c r="H161" s="9" t="s">
        <v>50</v>
      </c>
    </row>
    <row r="162" spans="1:8" ht="41.4" x14ac:dyDescent="0.3">
      <c r="A162" s="8" t="s">
        <v>244</v>
      </c>
      <c r="B162" s="9" t="s">
        <v>257</v>
      </c>
      <c r="C162" s="9" t="s">
        <v>28</v>
      </c>
      <c r="D162" s="10">
        <v>6066</v>
      </c>
      <c r="E162" s="10">
        <v>5724</v>
      </c>
      <c r="F162" s="11">
        <f t="shared" si="16"/>
        <v>342</v>
      </c>
      <c r="G162" s="12">
        <f t="shared" si="17"/>
        <v>5.9748427672955975</v>
      </c>
      <c r="H162" s="9" t="s">
        <v>50</v>
      </c>
    </row>
    <row r="163" spans="1:8" ht="27.6" x14ac:dyDescent="0.3">
      <c r="A163" s="8" t="s">
        <v>244</v>
      </c>
      <c r="B163" s="9" t="s">
        <v>258</v>
      </c>
      <c r="C163" s="9" t="s">
        <v>28</v>
      </c>
      <c r="D163" s="10">
        <v>12469</v>
      </c>
      <c r="E163" s="10">
        <v>7958</v>
      </c>
      <c r="F163" s="11">
        <f t="shared" si="16"/>
        <v>4511</v>
      </c>
      <c r="G163" s="12">
        <f t="shared" si="17"/>
        <v>56.685096757979395</v>
      </c>
      <c r="H163" s="9" t="s">
        <v>50</v>
      </c>
    </row>
    <row r="164" spans="1:8" ht="27.6" x14ac:dyDescent="0.3">
      <c r="A164" s="8" t="s">
        <v>244</v>
      </c>
      <c r="B164" s="9" t="s">
        <v>259</v>
      </c>
      <c r="C164" s="9" t="s">
        <v>28</v>
      </c>
      <c r="D164" s="10">
        <v>147719</v>
      </c>
      <c r="E164" s="10">
        <v>81190</v>
      </c>
      <c r="F164" s="11">
        <f t="shared" si="16"/>
        <v>66529</v>
      </c>
      <c r="G164" s="12">
        <f t="shared" si="17"/>
        <v>81.942357433181428</v>
      </c>
      <c r="H164" s="9" t="s">
        <v>50</v>
      </c>
    </row>
    <row r="165" spans="1:8" ht="41.4" x14ac:dyDescent="0.3">
      <c r="A165" s="8" t="s">
        <v>244</v>
      </c>
      <c r="B165" s="9" t="s">
        <v>260</v>
      </c>
      <c r="C165" s="9" t="s">
        <v>28</v>
      </c>
      <c r="D165" s="10">
        <v>3066</v>
      </c>
      <c r="E165" s="10">
        <v>2313</v>
      </c>
      <c r="F165" s="11">
        <f t="shared" si="16"/>
        <v>753</v>
      </c>
      <c r="G165" s="12">
        <f t="shared" si="17"/>
        <v>32.555123216601814</v>
      </c>
      <c r="H165" s="9" t="s">
        <v>261</v>
      </c>
    </row>
    <row r="166" spans="1:8" ht="41.4" x14ac:dyDescent="0.3">
      <c r="A166" s="8" t="s">
        <v>244</v>
      </c>
      <c r="B166" s="9" t="s">
        <v>262</v>
      </c>
      <c r="C166" s="9" t="s">
        <v>48</v>
      </c>
      <c r="D166" s="10">
        <v>13301</v>
      </c>
      <c r="E166" s="10">
        <v>9804</v>
      </c>
      <c r="F166" s="11">
        <f t="shared" si="16"/>
        <v>3497</v>
      </c>
      <c r="G166" s="12">
        <f t="shared" si="17"/>
        <v>35.669114647082822</v>
      </c>
      <c r="H166" s="9" t="s">
        <v>50</v>
      </c>
    </row>
    <row r="167" spans="1:8" ht="41.4" x14ac:dyDescent="0.3">
      <c r="A167" s="8" t="s">
        <v>244</v>
      </c>
      <c r="B167" s="9" t="s">
        <v>263</v>
      </c>
      <c r="C167" s="9" t="s">
        <v>108</v>
      </c>
      <c r="D167" s="10">
        <v>15804</v>
      </c>
      <c r="E167" s="10">
        <v>5936</v>
      </c>
      <c r="F167" s="11">
        <f t="shared" si="16"/>
        <v>9868</v>
      </c>
      <c r="G167" s="12">
        <f t="shared" si="17"/>
        <v>166.23989218328842</v>
      </c>
      <c r="H167" s="9" t="s">
        <v>50</v>
      </c>
    </row>
    <row r="168" spans="1:8" ht="27.6" x14ac:dyDescent="0.3">
      <c r="A168" s="8" t="s">
        <v>244</v>
      </c>
      <c r="B168" s="9" t="s">
        <v>264</v>
      </c>
      <c r="C168" s="9" t="s">
        <v>134</v>
      </c>
      <c r="D168" s="10">
        <v>6423</v>
      </c>
      <c r="E168" s="10">
        <v>441</v>
      </c>
      <c r="F168" s="11">
        <f t="shared" si="16"/>
        <v>5982</v>
      </c>
      <c r="G168" s="12">
        <f t="shared" si="17"/>
        <v>1356.4625850340135</v>
      </c>
      <c r="H168" s="9" t="s">
        <v>50</v>
      </c>
    </row>
    <row r="169" spans="1:8" ht="27.6" x14ac:dyDescent="0.3">
      <c r="A169" s="8" t="s">
        <v>265</v>
      </c>
      <c r="B169" s="9" t="s">
        <v>266</v>
      </c>
      <c r="C169" s="9" t="s">
        <v>108</v>
      </c>
      <c r="D169" s="10">
        <v>29730</v>
      </c>
      <c r="E169" s="10">
        <v>14980</v>
      </c>
      <c r="F169" s="11">
        <f t="shared" si="16"/>
        <v>14750</v>
      </c>
      <c r="G169" s="12">
        <f t="shared" si="17"/>
        <v>98.46461949265688</v>
      </c>
      <c r="H169" s="9" t="s">
        <v>50</v>
      </c>
    </row>
    <row r="170" spans="1:8" ht="27.6" x14ac:dyDescent="0.3">
      <c r="A170" s="8" t="s">
        <v>265</v>
      </c>
      <c r="B170" s="9" t="s">
        <v>267</v>
      </c>
      <c r="C170" s="9" t="s">
        <v>145</v>
      </c>
      <c r="D170" s="10">
        <v>7905</v>
      </c>
      <c r="E170" s="10">
        <v>2105</v>
      </c>
      <c r="F170" s="11">
        <f t="shared" si="16"/>
        <v>5800</v>
      </c>
      <c r="G170" s="12">
        <f t="shared" si="17"/>
        <v>275.53444180522564</v>
      </c>
      <c r="H170" s="9" t="s">
        <v>50</v>
      </c>
    </row>
    <row r="171" spans="1:8" ht="41.4" x14ac:dyDescent="0.3">
      <c r="A171" s="8" t="s">
        <v>265</v>
      </c>
      <c r="B171" s="9" t="s">
        <v>268</v>
      </c>
      <c r="C171" s="9" t="s">
        <v>220</v>
      </c>
      <c r="D171" s="10">
        <v>158922</v>
      </c>
      <c r="E171" s="10">
        <v>0</v>
      </c>
      <c r="F171" s="11">
        <f t="shared" si="16"/>
        <v>158922</v>
      </c>
      <c r="G171" s="12" t="str">
        <f t="shared" si="17"/>
        <v>-</v>
      </c>
      <c r="H171" s="9" t="s">
        <v>221</v>
      </c>
    </row>
    <row r="172" spans="1:8" ht="27.6" x14ac:dyDescent="0.3">
      <c r="A172" s="8" t="s">
        <v>265</v>
      </c>
      <c r="B172" s="9" t="s">
        <v>269</v>
      </c>
      <c r="C172" s="9" t="s">
        <v>134</v>
      </c>
      <c r="D172" s="10">
        <v>53290</v>
      </c>
      <c r="E172" s="10">
        <v>16480</v>
      </c>
      <c r="F172" s="11">
        <f t="shared" si="16"/>
        <v>36810</v>
      </c>
      <c r="G172" s="12">
        <f t="shared" si="17"/>
        <v>223.36165048543691</v>
      </c>
      <c r="H172" s="9" t="s">
        <v>50</v>
      </c>
    </row>
    <row r="173" spans="1:8" ht="27.6" x14ac:dyDescent="0.3">
      <c r="A173" s="8" t="s">
        <v>265</v>
      </c>
      <c r="B173" s="9" t="s">
        <v>270</v>
      </c>
      <c r="C173" s="9" t="s">
        <v>134</v>
      </c>
      <c r="D173" s="10">
        <v>1484</v>
      </c>
      <c r="E173" s="10">
        <v>931</v>
      </c>
      <c r="F173" s="11">
        <f t="shared" si="16"/>
        <v>553</v>
      </c>
      <c r="G173" s="12">
        <f t="shared" si="17"/>
        <v>59.398496240601503</v>
      </c>
      <c r="H173" s="9" t="s">
        <v>50</v>
      </c>
    </row>
    <row r="174" spans="1:8" ht="27.6" x14ac:dyDescent="0.3">
      <c r="A174" s="8" t="s">
        <v>265</v>
      </c>
      <c r="B174" s="9" t="s">
        <v>271</v>
      </c>
      <c r="C174" s="9" t="s">
        <v>40</v>
      </c>
      <c r="D174" s="10">
        <v>33318</v>
      </c>
      <c r="E174" s="10">
        <v>15282</v>
      </c>
      <c r="F174" s="11">
        <f t="shared" si="16"/>
        <v>18036</v>
      </c>
      <c r="G174" s="12">
        <f t="shared" si="17"/>
        <v>118.02120141342756</v>
      </c>
      <c r="H174" s="9" t="s">
        <v>50</v>
      </c>
    </row>
    <row r="175" spans="1:8" ht="27.6" x14ac:dyDescent="0.3">
      <c r="A175" s="8" t="s">
        <v>265</v>
      </c>
      <c r="B175" s="9" t="s">
        <v>272</v>
      </c>
      <c r="C175" s="9" t="s">
        <v>145</v>
      </c>
      <c r="D175" s="10">
        <v>15231</v>
      </c>
      <c r="E175" s="10">
        <v>7734</v>
      </c>
      <c r="F175" s="11">
        <f t="shared" si="16"/>
        <v>7497</v>
      </c>
      <c r="G175" s="12">
        <f t="shared" si="17"/>
        <v>96.935608999224215</v>
      </c>
      <c r="H175" s="9" t="s">
        <v>50</v>
      </c>
    </row>
    <row r="176" spans="1:8" ht="27.6" x14ac:dyDescent="0.3">
      <c r="A176" s="8" t="s">
        <v>273</v>
      </c>
      <c r="B176" s="9" t="s">
        <v>274</v>
      </c>
      <c r="C176" s="9" t="s">
        <v>90</v>
      </c>
      <c r="D176" s="10">
        <v>85346</v>
      </c>
      <c r="E176" s="10">
        <v>0</v>
      </c>
      <c r="F176" s="11">
        <f t="shared" si="16"/>
        <v>85346</v>
      </c>
      <c r="G176" s="12" t="str">
        <f t="shared" si="17"/>
        <v>-</v>
      </c>
      <c r="H176" s="9" t="s">
        <v>275</v>
      </c>
    </row>
    <row r="177" spans="1:8" ht="27.6" x14ac:dyDescent="0.3">
      <c r="A177" s="8" t="s">
        <v>273</v>
      </c>
      <c r="B177" s="9" t="s">
        <v>276</v>
      </c>
      <c r="C177" s="9" t="s">
        <v>45</v>
      </c>
      <c r="D177" s="10">
        <v>518173</v>
      </c>
      <c r="E177" s="10">
        <v>254397</v>
      </c>
      <c r="F177" s="11">
        <f t="shared" si="16"/>
        <v>263776</v>
      </c>
      <c r="G177" s="12">
        <f t="shared" si="17"/>
        <v>103.6867573123897</v>
      </c>
      <c r="H177" s="9" t="s">
        <v>277</v>
      </c>
    </row>
    <row r="178" spans="1:8" ht="27.6" x14ac:dyDescent="0.3">
      <c r="A178" s="8" t="s">
        <v>273</v>
      </c>
      <c r="B178" s="9" t="s">
        <v>278</v>
      </c>
      <c r="C178" s="9" t="s">
        <v>45</v>
      </c>
      <c r="D178" s="10">
        <v>43757</v>
      </c>
      <c r="E178" s="10">
        <v>20571</v>
      </c>
      <c r="F178" s="11">
        <f t="shared" si="16"/>
        <v>23186</v>
      </c>
      <c r="G178" s="12">
        <f t="shared" si="17"/>
        <v>112.71207039035535</v>
      </c>
      <c r="H178" s="9" t="s">
        <v>50</v>
      </c>
    </row>
    <row r="179" spans="1:8" ht="27.6" x14ac:dyDescent="0.3">
      <c r="A179" s="8" t="s">
        <v>273</v>
      </c>
      <c r="B179" s="9" t="s">
        <v>279</v>
      </c>
      <c r="C179" s="9" t="s">
        <v>145</v>
      </c>
      <c r="D179" s="10">
        <v>31528</v>
      </c>
      <c r="E179" s="10">
        <v>14719</v>
      </c>
      <c r="F179" s="11">
        <f t="shared" si="16"/>
        <v>16809</v>
      </c>
      <c r="G179" s="12">
        <f t="shared" si="17"/>
        <v>114.19933419389905</v>
      </c>
      <c r="H179" s="9" t="s">
        <v>50</v>
      </c>
    </row>
    <row r="180" spans="1:8" ht="27.6" x14ac:dyDescent="0.3">
      <c r="A180" s="8" t="s">
        <v>273</v>
      </c>
      <c r="B180" s="9" t="s">
        <v>280</v>
      </c>
      <c r="C180" s="9" t="s">
        <v>145</v>
      </c>
      <c r="D180" s="10">
        <v>3373</v>
      </c>
      <c r="E180" s="10">
        <v>0</v>
      </c>
      <c r="F180" s="11">
        <f t="shared" si="16"/>
        <v>3373</v>
      </c>
      <c r="G180" s="12" t="str">
        <f t="shared" si="17"/>
        <v>-</v>
      </c>
      <c r="H180" s="9" t="s">
        <v>281</v>
      </c>
    </row>
    <row r="181" spans="1:8" ht="27.6" x14ac:dyDescent="0.3">
      <c r="A181" s="8" t="s">
        <v>273</v>
      </c>
      <c r="B181" s="9" t="s">
        <v>282</v>
      </c>
      <c r="C181" s="9" t="s">
        <v>145</v>
      </c>
      <c r="D181" s="10">
        <v>22070</v>
      </c>
      <c r="E181" s="10">
        <v>10303</v>
      </c>
      <c r="F181" s="11">
        <f t="shared" si="16"/>
        <v>11767</v>
      </c>
      <c r="G181" s="12">
        <f t="shared" si="17"/>
        <v>114.20945355721635</v>
      </c>
      <c r="H181" s="9" t="s">
        <v>283</v>
      </c>
    </row>
    <row r="182" spans="1:8" ht="41.4" x14ac:dyDescent="0.3">
      <c r="A182" s="8" t="s">
        <v>273</v>
      </c>
      <c r="B182" s="9" t="s">
        <v>284</v>
      </c>
      <c r="C182" s="9" t="s">
        <v>145</v>
      </c>
      <c r="D182" s="10">
        <v>25223</v>
      </c>
      <c r="E182" s="10">
        <v>11775</v>
      </c>
      <c r="F182" s="11">
        <f t="shared" si="16"/>
        <v>13448</v>
      </c>
      <c r="G182" s="12">
        <f t="shared" si="17"/>
        <v>114.20806794055203</v>
      </c>
      <c r="H182" s="9" t="s">
        <v>283</v>
      </c>
    </row>
    <row r="183" spans="1:8" ht="27.6" x14ac:dyDescent="0.3">
      <c r="A183" s="8" t="s">
        <v>273</v>
      </c>
      <c r="B183" s="9" t="s">
        <v>285</v>
      </c>
      <c r="C183" s="9" t="s">
        <v>145</v>
      </c>
      <c r="D183" s="10">
        <v>95572</v>
      </c>
      <c r="E183" s="10">
        <v>37969</v>
      </c>
      <c r="F183" s="11">
        <f t="shared" si="16"/>
        <v>57603</v>
      </c>
      <c r="G183" s="12">
        <f t="shared" si="17"/>
        <v>151.71060602070111</v>
      </c>
      <c r="H183" s="9" t="s">
        <v>50</v>
      </c>
    </row>
    <row r="184" spans="1:8" ht="27.6" x14ac:dyDescent="0.3">
      <c r="A184" s="8" t="s">
        <v>273</v>
      </c>
      <c r="B184" s="9" t="s">
        <v>286</v>
      </c>
      <c r="C184" s="9" t="s">
        <v>40</v>
      </c>
      <c r="D184" s="10">
        <v>44813</v>
      </c>
      <c r="E184" s="10">
        <v>0</v>
      </c>
      <c r="F184" s="11">
        <f t="shared" si="16"/>
        <v>44813</v>
      </c>
      <c r="G184" s="12" t="str">
        <f t="shared" si="17"/>
        <v>-</v>
      </c>
      <c r="H184" s="9" t="s">
        <v>50</v>
      </c>
    </row>
    <row r="185" spans="1:8" ht="27.6" x14ac:dyDescent="0.3">
      <c r="A185" s="8" t="s">
        <v>273</v>
      </c>
      <c r="B185" s="9" t="s">
        <v>287</v>
      </c>
      <c r="C185" s="9" t="s">
        <v>34</v>
      </c>
      <c r="D185" s="10">
        <v>27350</v>
      </c>
      <c r="E185" s="10">
        <v>21927</v>
      </c>
      <c r="F185" s="11">
        <f t="shared" si="16"/>
        <v>5423</v>
      </c>
      <c r="G185" s="12">
        <f t="shared" si="17"/>
        <v>24.732065490035115</v>
      </c>
      <c r="H185" s="9" t="s">
        <v>288</v>
      </c>
    </row>
    <row r="186" spans="1:8" ht="41.4" x14ac:dyDescent="0.3">
      <c r="A186" s="8" t="s">
        <v>289</v>
      </c>
      <c r="B186" s="9" t="s">
        <v>290</v>
      </c>
      <c r="C186" s="9" t="s">
        <v>48</v>
      </c>
      <c r="D186" s="10">
        <v>72962</v>
      </c>
      <c r="E186" s="10">
        <v>16198</v>
      </c>
      <c r="F186" s="11">
        <f t="shared" si="16"/>
        <v>56764</v>
      </c>
      <c r="G186" s="12">
        <f t="shared" si="17"/>
        <v>350.43832571922462</v>
      </c>
      <c r="H186" s="9" t="s">
        <v>50</v>
      </c>
    </row>
    <row r="187" spans="1:8" ht="27.6" x14ac:dyDescent="0.3">
      <c r="A187" s="8" t="s">
        <v>289</v>
      </c>
      <c r="B187" s="9" t="s">
        <v>291</v>
      </c>
      <c r="C187" s="9" t="s">
        <v>40</v>
      </c>
      <c r="D187" s="10">
        <v>84745</v>
      </c>
      <c r="E187" s="10">
        <v>41672</v>
      </c>
      <c r="F187" s="11">
        <f t="shared" si="16"/>
        <v>43073</v>
      </c>
      <c r="G187" s="12">
        <f t="shared" si="17"/>
        <v>103.36196966788252</v>
      </c>
      <c r="H187" s="9" t="s">
        <v>95</v>
      </c>
    </row>
    <row r="188" spans="1:8" ht="27.6" x14ac:dyDescent="0.3">
      <c r="A188" s="8" t="s">
        <v>289</v>
      </c>
      <c r="B188" s="9" t="s">
        <v>292</v>
      </c>
      <c r="C188" s="9" t="s">
        <v>48</v>
      </c>
      <c r="D188" s="10">
        <v>62289</v>
      </c>
      <c r="E188" s="10">
        <v>46377</v>
      </c>
      <c r="F188" s="11">
        <f t="shared" si="16"/>
        <v>15912</v>
      </c>
      <c r="G188" s="12">
        <f t="shared" si="17"/>
        <v>34.310110615175624</v>
      </c>
      <c r="H188" s="9" t="s">
        <v>180</v>
      </c>
    </row>
    <row r="189" spans="1:8" ht="27.6" x14ac:dyDescent="0.3">
      <c r="A189" s="8" t="s">
        <v>289</v>
      </c>
      <c r="B189" s="9" t="s">
        <v>293</v>
      </c>
      <c r="C189" s="9" t="s">
        <v>12</v>
      </c>
      <c r="D189" s="10">
        <v>57620</v>
      </c>
      <c r="E189" s="10">
        <v>10141</v>
      </c>
      <c r="F189" s="11">
        <f t="shared" si="16"/>
        <v>47479</v>
      </c>
      <c r="G189" s="12">
        <f t="shared" si="17"/>
        <v>468.18854156394832</v>
      </c>
      <c r="H189" s="9" t="s">
        <v>50</v>
      </c>
    </row>
    <row r="190" spans="1:8" ht="27.6" x14ac:dyDescent="0.3">
      <c r="A190" s="8" t="s">
        <v>289</v>
      </c>
      <c r="B190" s="9" t="s">
        <v>294</v>
      </c>
      <c r="C190" s="9" t="s">
        <v>12</v>
      </c>
      <c r="D190" s="10">
        <v>25236</v>
      </c>
      <c r="E190" s="10">
        <v>20572</v>
      </c>
      <c r="F190" s="11">
        <f t="shared" si="16"/>
        <v>4664</v>
      </c>
      <c r="G190" s="12">
        <f t="shared" si="17"/>
        <v>22.671592455765119</v>
      </c>
      <c r="H190" s="9" t="s">
        <v>295</v>
      </c>
    </row>
    <row r="191" spans="1:8" ht="27.6" x14ac:dyDescent="0.3">
      <c r="A191" s="8" t="s">
        <v>289</v>
      </c>
      <c r="B191" s="9" t="s">
        <v>296</v>
      </c>
      <c r="C191" s="9" t="s">
        <v>12</v>
      </c>
      <c r="D191" s="10">
        <v>151745</v>
      </c>
      <c r="E191" s="10">
        <v>15191</v>
      </c>
      <c r="F191" s="11">
        <f t="shared" si="16"/>
        <v>136554</v>
      </c>
      <c r="G191" s="12">
        <f t="shared" si="17"/>
        <v>898.91383055756705</v>
      </c>
      <c r="H191" s="9" t="s">
        <v>297</v>
      </c>
    </row>
    <row r="192" spans="1:8" ht="41.4" x14ac:dyDescent="0.3">
      <c r="A192" s="8" t="s">
        <v>289</v>
      </c>
      <c r="B192" s="9" t="s">
        <v>298</v>
      </c>
      <c r="C192" s="9" t="s">
        <v>12</v>
      </c>
      <c r="D192" s="10">
        <v>113748</v>
      </c>
      <c r="E192" s="10">
        <v>4867</v>
      </c>
      <c r="F192" s="11">
        <f t="shared" ref="F192:F255" si="18">D192-E192</f>
        <v>108881</v>
      </c>
      <c r="G192" s="12">
        <f t="shared" ref="G192:G255" si="19">IF(E192&lt;&gt;0,(D192-E192)/E192*100,"-")</f>
        <v>2237.1275940004111</v>
      </c>
      <c r="H192" s="9" t="s">
        <v>299</v>
      </c>
    </row>
    <row r="193" spans="1:8" ht="27.6" x14ac:dyDescent="0.3">
      <c r="A193" s="8" t="s">
        <v>289</v>
      </c>
      <c r="B193" s="9" t="s">
        <v>300</v>
      </c>
      <c r="C193" s="9" t="s">
        <v>12</v>
      </c>
      <c r="D193" s="10">
        <v>63111</v>
      </c>
      <c r="E193" s="10">
        <v>10652</v>
      </c>
      <c r="F193" s="11">
        <f t="shared" si="18"/>
        <v>52459</v>
      </c>
      <c r="G193" s="12">
        <f t="shared" si="19"/>
        <v>492.48028539241454</v>
      </c>
      <c r="H193" s="9" t="s">
        <v>50</v>
      </c>
    </row>
    <row r="194" spans="1:8" ht="41.4" x14ac:dyDescent="0.3">
      <c r="A194" s="8" t="s">
        <v>289</v>
      </c>
      <c r="B194" s="9" t="s">
        <v>301</v>
      </c>
      <c r="C194" s="9" t="s">
        <v>12</v>
      </c>
      <c r="D194" s="10">
        <v>169285</v>
      </c>
      <c r="E194" s="10">
        <v>96400</v>
      </c>
      <c r="F194" s="11">
        <f t="shared" si="18"/>
        <v>72885</v>
      </c>
      <c r="G194" s="12">
        <f t="shared" si="19"/>
        <v>75.606846473029037</v>
      </c>
      <c r="H194" s="9" t="s">
        <v>302</v>
      </c>
    </row>
    <row r="195" spans="1:8" ht="41.4" x14ac:dyDescent="0.3">
      <c r="A195" s="8" t="s">
        <v>289</v>
      </c>
      <c r="B195" s="9" t="s">
        <v>303</v>
      </c>
      <c r="C195" s="9" t="s">
        <v>12</v>
      </c>
      <c r="D195" s="10">
        <v>80154</v>
      </c>
      <c r="E195" s="10">
        <v>54841</v>
      </c>
      <c r="F195" s="11">
        <f t="shared" si="18"/>
        <v>25313</v>
      </c>
      <c r="G195" s="12">
        <f t="shared" si="19"/>
        <v>46.157072263452527</v>
      </c>
      <c r="H195" s="9" t="s">
        <v>304</v>
      </c>
    </row>
    <row r="196" spans="1:8" ht="41.4" x14ac:dyDescent="0.3">
      <c r="A196" s="8" t="s">
        <v>289</v>
      </c>
      <c r="B196" s="9" t="s">
        <v>305</v>
      </c>
      <c r="C196" s="9" t="s">
        <v>12</v>
      </c>
      <c r="D196" s="10">
        <v>5774</v>
      </c>
      <c r="E196" s="10">
        <v>628</v>
      </c>
      <c r="F196" s="11">
        <f t="shared" si="18"/>
        <v>5146</v>
      </c>
      <c r="G196" s="12">
        <f t="shared" si="19"/>
        <v>819.42675159235671</v>
      </c>
      <c r="H196" s="9" t="s">
        <v>306</v>
      </c>
    </row>
    <row r="197" spans="1:8" ht="27.6" x14ac:dyDescent="0.3">
      <c r="A197" s="8" t="s">
        <v>289</v>
      </c>
      <c r="B197" s="9" t="s">
        <v>307</v>
      </c>
      <c r="C197" s="9" t="s">
        <v>86</v>
      </c>
      <c r="D197" s="10">
        <v>12415</v>
      </c>
      <c r="E197" s="10">
        <v>0</v>
      </c>
      <c r="F197" s="11">
        <f t="shared" si="18"/>
        <v>12415</v>
      </c>
      <c r="G197" s="12" t="str">
        <f t="shared" si="19"/>
        <v>-</v>
      </c>
      <c r="H197" s="9" t="s">
        <v>50</v>
      </c>
    </row>
    <row r="198" spans="1:8" ht="41.4" x14ac:dyDescent="0.3">
      <c r="A198" s="8" t="s">
        <v>289</v>
      </c>
      <c r="B198" s="9" t="s">
        <v>308</v>
      </c>
      <c r="C198" s="9" t="s">
        <v>86</v>
      </c>
      <c r="D198" s="10">
        <v>41914</v>
      </c>
      <c r="E198" s="10">
        <v>13432</v>
      </c>
      <c r="F198" s="11">
        <f t="shared" si="18"/>
        <v>28482</v>
      </c>
      <c r="G198" s="12">
        <f t="shared" si="19"/>
        <v>212.04586063132814</v>
      </c>
      <c r="H198" s="9" t="s">
        <v>50</v>
      </c>
    </row>
    <row r="199" spans="1:8" ht="41.4" x14ac:dyDescent="0.3">
      <c r="A199" s="8" t="s">
        <v>289</v>
      </c>
      <c r="B199" s="9" t="s">
        <v>309</v>
      </c>
      <c r="C199" s="9" t="s">
        <v>86</v>
      </c>
      <c r="D199" s="10">
        <v>43123</v>
      </c>
      <c r="E199" s="10">
        <v>20963</v>
      </c>
      <c r="F199" s="11">
        <f t="shared" si="18"/>
        <v>22160</v>
      </c>
      <c r="G199" s="12">
        <f t="shared" si="19"/>
        <v>105.71006058293185</v>
      </c>
      <c r="H199" s="9" t="s">
        <v>50</v>
      </c>
    </row>
    <row r="200" spans="1:8" ht="41.4" x14ac:dyDescent="0.3">
      <c r="A200" s="8" t="s">
        <v>289</v>
      </c>
      <c r="B200" s="9" t="s">
        <v>310</v>
      </c>
      <c r="C200" s="9" t="s">
        <v>86</v>
      </c>
      <c r="D200" s="10">
        <v>86724</v>
      </c>
      <c r="E200" s="10">
        <v>0</v>
      </c>
      <c r="F200" s="11">
        <f t="shared" si="18"/>
        <v>86724</v>
      </c>
      <c r="G200" s="12" t="str">
        <f t="shared" si="19"/>
        <v>-</v>
      </c>
      <c r="H200" s="9" t="s">
        <v>50</v>
      </c>
    </row>
    <row r="201" spans="1:8" ht="27.6" x14ac:dyDescent="0.3">
      <c r="A201" s="8" t="s">
        <v>289</v>
      </c>
      <c r="B201" s="9" t="s">
        <v>311</v>
      </c>
      <c r="C201" s="9" t="s">
        <v>86</v>
      </c>
      <c r="D201" s="10">
        <v>34666</v>
      </c>
      <c r="E201" s="10">
        <v>0</v>
      </c>
      <c r="F201" s="11">
        <f t="shared" si="18"/>
        <v>34666</v>
      </c>
      <c r="G201" s="12" t="str">
        <f t="shared" si="19"/>
        <v>-</v>
      </c>
      <c r="H201" s="9" t="s">
        <v>312</v>
      </c>
    </row>
    <row r="202" spans="1:8" ht="41.4" x14ac:dyDescent="0.3">
      <c r="A202" s="8" t="s">
        <v>289</v>
      </c>
      <c r="B202" s="9" t="s">
        <v>313</v>
      </c>
      <c r="C202" s="9" t="s">
        <v>100</v>
      </c>
      <c r="D202" s="10">
        <v>146660</v>
      </c>
      <c r="E202" s="10">
        <v>99150</v>
      </c>
      <c r="F202" s="11">
        <f t="shared" si="18"/>
        <v>47510</v>
      </c>
      <c r="G202" s="12">
        <f t="shared" si="19"/>
        <v>47.917297024710038</v>
      </c>
      <c r="H202" s="9" t="s">
        <v>314</v>
      </c>
    </row>
    <row r="203" spans="1:8" ht="41.4" x14ac:dyDescent="0.3">
      <c r="A203" s="8" t="s">
        <v>289</v>
      </c>
      <c r="B203" s="9" t="s">
        <v>315</v>
      </c>
      <c r="C203" s="9" t="s">
        <v>100</v>
      </c>
      <c r="D203" s="10">
        <v>0</v>
      </c>
      <c r="E203" s="10">
        <v>322</v>
      </c>
      <c r="F203" s="11">
        <f t="shared" si="18"/>
        <v>-322</v>
      </c>
      <c r="G203" s="12">
        <f t="shared" si="19"/>
        <v>-100</v>
      </c>
      <c r="H203" s="9" t="s">
        <v>50</v>
      </c>
    </row>
    <row r="204" spans="1:8" ht="27.6" x14ac:dyDescent="0.3">
      <c r="A204" s="8" t="s">
        <v>289</v>
      </c>
      <c r="B204" s="9" t="s">
        <v>316</v>
      </c>
      <c r="C204" s="9" t="s">
        <v>40</v>
      </c>
      <c r="D204" s="10">
        <v>6755</v>
      </c>
      <c r="E204" s="10">
        <v>2820</v>
      </c>
      <c r="F204" s="11">
        <f t="shared" si="18"/>
        <v>3935</v>
      </c>
      <c r="G204" s="12">
        <f t="shared" si="19"/>
        <v>139.53900709219857</v>
      </c>
      <c r="H204" s="9" t="s">
        <v>50</v>
      </c>
    </row>
    <row r="205" spans="1:8" ht="41.4" x14ac:dyDescent="0.3">
      <c r="A205" s="8" t="s">
        <v>289</v>
      </c>
      <c r="B205" s="9" t="s">
        <v>317</v>
      </c>
      <c r="C205" s="9" t="s">
        <v>45</v>
      </c>
      <c r="D205" s="10">
        <v>192249</v>
      </c>
      <c r="E205" s="10">
        <v>54083</v>
      </c>
      <c r="F205" s="11">
        <f t="shared" si="18"/>
        <v>138166</v>
      </c>
      <c r="G205" s="12">
        <f t="shared" si="19"/>
        <v>255.47029565667586</v>
      </c>
      <c r="H205" s="9" t="s">
        <v>50</v>
      </c>
    </row>
    <row r="206" spans="1:8" ht="41.4" x14ac:dyDescent="0.3">
      <c r="A206" s="8" t="s">
        <v>289</v>
      </c>
      <c r="B206" s="9" t="s">
        <v>318</v>
      </c>
      <c r="C206" s="9" t="s">
        <v>45</v>
      </c>
      <c r="D206" s="10">
        <v>59418</v>
      </c>
      <c r="E206" s="10">
        <v>17371</v>
      </c>
      <c r="F206" s="11">
        <f t="shared" si="18"/>
        <v>42047</v>
      </c>
      <c r="G206" s="12">
        <f t="shared" si="19"/>
        <v>242.05284669852051</v>
      </c>
      <c r="H206" s="9" t="s">
        <v>319</v>
      </c>
    </row>
    <row r="207" spans="1:8" ht="27.6" x14ac:dyDescent="0.3">
      <c r="A207" s="8" t="s">
        <v>289</v>
      </c>
      <c r="B207" s="9" t="s">
        <v>320</v>
      </c>
      <c r="C207" s="9" t="s">
        <v>145</v>
      </c>
      <c r="D207" s="10">
        <v>2699</v>
      </c>
      <c r="E207" s="10">
        <v>10051</v>
      </c>
      <c r="F207" s="11">
        <f t="shared" si="18"/>
        <v>-7352</v>
      </c>
      <c r="G207" s="12">
        <f t="shared" si="19"/>
        <v>-73.146950552183867</v>
      </c>
      <c r="H207" s="9" t="s">
        <v>50</v>
      </c>
    </row>
    <row r="208" spans="1:8" ht="41.4" x14ac:dyDescent="0.3">
      <c r="A208" s="8" t="s">
        <v>289</v>
      </c>
      <c r="B208" s="9" t="s">
        <v>321</v>
      </c>
      <c r="C208" s="9" t="s">
        <v>145</v>
      </c>
      <c r="D208" s="10">
        <v>38213</v>
      </c>
      <c r="E208" s="10">
        <v>7793</v>
      </c>
      <c r="F208" s="11">
        <f t="shared" si="18"/>
        <v>30420</v>
      </c>
      <c r="G208" s="12">
        <f t="shared" si="19"/>
        <v>390.35031438470418</v>
      </c>
      <c r="H208" s="9" t="s">
        <v>50</v>
      </c>
    </row>
    <row r="209" spans="1:8" ht="41.4" x14ac:dyDescent="0.3">
      <c r="A209" s="8" t="s">
        <v>289</v>
      </c>
      <c r="B209" s="9" t="s">
        <v>322</v>
      </c>
      <c r="C209" s="9" t="s">
        <v>31</v>
      </c>
      <c r="D209" s="10">
        <v>171089</v>
      </c>
      <c r="E209" s="10">
        <v>27124</v>
      </c>
      <c r="F209" s="11">
        <f t="shared" si="18"/>
        <v>143965</v>
      </c>
      <c r="G209" s="12">
        <f t="shared" si="19"/>
        <v>530.76611119303936</v>
      </c>
      <c r="H209" s="9" t="s">
        <v>50</v>
      </c>
    </row>
    <row r="210" spans="1:8" ht="27.6" x14ac:dyDescent="0.3">
      <c r="A210" s="8" t="s">
        <v>289</v>
      </c>
      <c r="B210" s="9" t="s">
        <v>323</v>
      </c>
      <c r="C210" s="9" t="s">
        <v>31</v>
      </c>
      <c r="D210" s="10">
        <v>100369</v>
      </c>
      <c r="E210" s="10">
        <v>17471</v>
      </c>
      <c r="F210" s="11">
        <f t="shared" si="18"/>
        <v>82898</v>
      </c>
      <c r="G210" s="12">
        <f t="shared" si="19"/>
        <v>474.48915345429566</v>
      </c>
      <c r="H210" s="9" t="s">
        <v>324</v>
      </c>
    </row>
    <row r="211" spans="1:8" ht="27.6" x14ac:dyDescent="0.3">
      <c r="A211" s="8" t="s">
        <v>289</v>
      </c>
      <c r="B211" s="9" t="s">
        <v>325</v>
      </c>
      <c r="C211" s="9" t="s">
        <v>31</v>
      </c>
      <c r="D211" s="10">
        <v>12163</v>
      </c>
      <c r="E211" s="10">
        <v>4705</v>
      </c>
      <c r="F211" s="11">
        <f t="shared" si="18"/>
        <v>7458</v>
      </c>
      <c r="G211" s="12">
        <f t="shared" si="19"/>
        <v>158.51222104144526</v>
      </c>
      <c r="H211" s="9" t="s">
        <v>69</v>
      </c>
    </row>
    <row r="212" spans="1:8" ht="27.6" x14ac:dyDescent="0.3">
      <c r="A212" s="8" t="s">
        <v>289</v>
      </c>
      <c r="B212" s="9" t="s">
        <v>326</v>
      </c>
      <c r="C212" s="9" t="s">
        <v>108</v>
      </c>
      <c r="D212" s="10">
        <v>0</v>
      </c>
      <c r="E212" s="10">
        <v>4852</v>
      </c>
      <c r="F212" s="11">
        <f t="shared" si="18"/>
        <v>-4852</v>
      </c>
      <c r="G212" s="12">
        <f t="shared" si="19"/>
        <v>-100</v>
      </c>
      <c r="H212" s="9" t="s">
        <v>327</v>
      </c>
    </row>
    <row r="213" spans="1:8" ht="27.6" x14ac:dyDescent="0.3">
      <c r="A213" s="8" t="s">
        <v>289</v>
      </c>
      <c r="B213" s="9" t="s">
        <v>328</v>
      </c>
      <c r="C213" s="9" t="s">
        <v>108</v>
      </c>
      <c r="D213" s="10">
        <v>32947</v>
      </c>
      <c r="E213" s="10">
        <v>22239</v>
      </c>
      <c r="F213" s="11">
        <f t="shared" si="18"/>
        <v>10708</v>
      </c>
      <c r="G213" s="12">
        <f t="shared" si="19"/>
        <v>48.149647016502541</v>
      </c>
      <c r="H213" s="9" t="s">
        <v>327</v>
      </c>
    </row>
    <row r="214" spans="1:8" ht="27.6" x14ac:dyDescent="0.3">
      <c r="A214" s="8" t="s">
        <v>289</v>
      </c>
      <c r="B214" s="9" t="s">
        <v>329</v>
      </c>
      <c r="C214" s="9" t="s">
        <v>68</v>
      </c>
      <c r="D214" s="10">
        <v>26894</v>
      </c>
      <c r="E214" s="10">
        <v>1804</v>
      </c>
      <c r="F214" s="11">
        <f t="shared" si="18"/>
        <v>25090</v>
      </c>
      <c r="G214" s="12">
        <f t="shared" si="19"/>
        <v>1390.7982261640798</v>
      </c>
      <c r="H214" s="9" t="s">
        <v>72</v>
      </c>
    </row>
    <row r="215" spans="1:8" ht="41.4" x14ac:dyDescent="0.3">
      <c r="A215" s="8" t="s">
        <v>289</v>
      </c>
      <c r="B215" s="9" t="s">
        <v>330</v>
      </c>
      <c r="C215" s="9" t="s">
        <v>152</v>
      </c>
      <c r="D215" s="10">
        <v>66563</v>
      </c>
      <c r="E215" s="10">
        <v>0</v>
      </c>
      <c r="F215" s="11">
        <f t="shared" si="18"/>
        <v>66563</v>
      </c>
      <c r="G215" s="12" t="str">
        <f t="shared" si="19"/>
        <v>-</v>
      </c>
      <c r="H215" s="9" t="s">
        <v>331</v>
      </c>
    </row>
    <row r="216" spans="1:8" ht="41.4" x14ac:dyDescent="0.3">
      <c r="A216" s="8" t="s">
        <v>289</v>
      </c>
      <c r="B216" s="9" t="s">
        <v>332</v>
      </c>
      <c r="C216" s="9" t="s">
        <v>31</v>
      </c>
      <c r="D216" s="10">
        <v>6830</v>
      </c>
      <c r="E216" s="10">
        <v>2113</v>
      </c>
      <c r="F216" s="11">
        <f t="shared" si="18"/>
        <v>4717</v>
      </c>
      <c r="G216" s="12">
        <f t="shared" si="19"/>
        <v>223.23710364410792</v>
      </c>
      <c r="H216" s="9" t="s">
        <v>50</v>
      </c>
    </row>
    <row r="217" spans="1:8" ht="41.4" x14ac:dyDescent="0.3">
      <c r="A217" s="8" t="s">
        <v>289</v>
      </c>
      <c r="B217" s="9" t="s">
        <v>333</v>
      </c>
      <c r="C217" s="9" t="s">
        <v>12</v>
      </c>
      <c r="D217" s="10">
        <v>5560</v>
      </c>
      <c r="E217" s="10">
        <v>5653</v>
      </c>
      <c r="F217" s="11">
        <f t="shared" si="18"/>
        <v>-93</v>
      </c>
      <c r="G217" s="12">
        <f t="shared" si="19"/>
        <v>-1.6451441712365116</v>
      </c>
      <c r="H217" s="9" t="s">
        <v>334</v>
      </c>
    </row>
    <row r="218" spans="1:8" ht="27.6" x14ac:dyDescent="0.3">
      <c r="A218" s="8" t="s">
        <v>289</v>
      </c>
      <c r="B218" s="9" t="s">
        <v>335</v>
      </c>
      <c r="C218" s="9" t="s">
        <v>86</v>
      </c>
      <c r="D218" s="10">
        <v>5597</v>
      </c>
      <c r="E218" s="10">
        <v>2776</v>
      </c>
      <c r="F218" s="11">
        <f t="shared" si="18"/>
        <v>2821</v>
      </c>
      <c r="G218" s="12">
        <f t="shared" si="19"/>
        <v>101.62103746397695</v>
      </c>
      <c r="H218" s="9" t="s">
        <v>50</v>
      </c>
    </row>
    <row r="219" spans="1:8" ht="27.6" x14ac:dyDescent="0.3">
      <c r="A219" s="8" t="s">
        <v>289</v>
      </c>
      <c r="B219" s="9" t="s">
        <v>336</v>
      </c>
      <c r="C219" s="9" t="s">
        <v>145</v>
      </c>
      <c r="D219" s="10">
        <v>60159</v>
      </c>
      <c r="E219" s="10">
        <v>16541</v>
      </c>
      <c r="F219" s="11">
        <f t="shared" si="18"/>
        <v>43618</v>
      </c>
      <c r="G219" s="12">
        <f t="shared" si="19"/>
        <v>263.69626987485645</v>
      </c>
      <c r="H219" s="9" t="s">
        <v>50</v>
      </c>
    </row>
    <row r="220" spans="1:8" ht="27.6" x14ac:dyDescent="0.3">
      <c r="A220" s="8" t="s">
        <v>289</v>
      </c>
      <c r="B220" s="9" t="s">
        <v>337</v>
      </c>
      <c r="C220" s="9" t="s">
        <v>12</v>
      </c>
      <c r="D220" s="10">
        <v>17611</v>
      </c>
      <c r="E220" s="10">
        <v>6520</v>
      </c>
      <c r="F220" s="11">
        <f t="shared" si="18"/>
        <v>11091</v>
      </c>
      <c r="G220" s="12">
        <f t="shared" si="19"/>
        <v>170.10736196319019</v>
      </c>
      <c r="H220" s="9" t="s">
        <v>13</v>
      </c>
    </row>
    <row r="221" spans="1:8" ht="27.6" x14ac:dyDescent="0.3">
      <c r="A221" s="8" t="s">
        <v>289</v>
      </c>
      <c r="B221" s="9" t="s">
        <v>338</v>
      </c>
      <c r="C221" s="9" t="s">
        <v>12</v>
      </c>
      <c r="D221" s="10">
        <v>0</v>
      </c>
      <c r="E221" s="10">
        <v>0</v>
      </c>
      <c r="F221" s="11">
        <f t="shared" si="18"/>
        <v>0</v>
      </c>
      <c r="G221" s="12" t="str">
        <f t="shared" si="19"/>
        <v>-</v>
      </c>
      <c r="H221" s="9" t="s">
        <v>69</v>
      </c>
    </row>
    <row r="222" spans="1:8" ht="27.6" x14ac:dyDescent="0.3">
      <c r="A222" s="8" t="s">
        <v>289</v>
      </c>
      <c r="B222" s="9" t="s">
        <v>339</v>
      </c>
      <c r="C222" s="9" t="s">
        <v>86</v>
      </c>
      <c r="D222" s="10">
        <v>18822</v>
      </c>
      <c r="E222" s="10">
        <v>0</v>
      </c>
      <c r="F222" s="11">
        <f t="shared" si="18"/>
        <v>18822</v>
      </c>
      <c r="G222" s="12" t="str">
        <f t="shared" si="19"/>
        <v>-</v>
      </c>
      <c r="H222" s="9" t="s">
        <v>340</v>
      </c>
    </row>
    <row r="223" spans="1:8" ht="27.6" x14ac:dyDescent="0.3">
      <c r="A223" s="8" t="s">
        <v>289</v>
      </c>
      <c r="B223" s="9" t="s">
        <v>341</v>
      </c>
      <c r="C223" s="9" t="s">
        <v>86</v>
      </c>
      <c r="D223" s="10">
        <v>5540</v>
      </c>
      <c r="E223" s="10">
        <v>0</v>
      </c>
      <c r="F223" s="11">
        <f t="shared" si="18"/>
        <v>5540</v>
      </c>
      <c r="G223" s="12" t="str">
        <f t="shared" si="19"/>
        <v>-</v>
      </c>
      <c r="H223" s="9" t="s">
        <v>69</v>
      </c>
    </row>
    <row r="224" spans="1:8" ht="27.6" x14ac:dyDescent="0.3">
      <c r="A224" s="8" t="s">
        <v>289</v>
      </c>
      <c r="B224" s="9" t="s">
        <v>342</v>
      </c>
      <c r="C224" s="9" t="s">
        <v>12</v>
      </c>
      <c r="D224" s="10">
        <v>15953</v>
      </c>
      <c r="E224" s="10">
        <v>8494</v>
      </c>
      <c r="F224" s="11">
        <f t="shared" si="18"/>
        <v>7459</v>
      </c>
      <c r="G224" s="12">
        <f t="shared" si="19"/>
        <v>87.814928184600888</v>
      </c>
      <c r="H224" s="9" t="s">
        <v>324</v>
      </c>
    </row>
    <row r="225" spans="1:8" ht="27.6" x14ac:dyDescent="0.3">
      <c r="A225" s="8" t="s">
        <v>289</v>
      </c>
      <c r="B225" s="9" t="s">
        <v>343</v>
      </c>
      <c r="C225" s="9" t="s">
        <v>12</v>
      </c>
      <c r="D225" s="10">
        <v>55571</v>
      </c>
      <c r="E225" s="10">
        <v>9033</v>
      </c>
      <c r="F225" s="11">
        <f t="shared" si="18"/>
        <v>46538</v>
      </c>
      <c r="G225" s="12">
        <f t="shared" si="19"/>
        <v>515.19982287169273</v>
      </c>
      <c r="H225" s="9" t="s">
        <v>344</v>
      </c>
    </row>
    <row r="226" spans="1:8" ht="27.6" x14ac:dyDescent="0.3">
      <c r="A226" s="8" t="s">
        <v>345</v>
      </c>
      <c r="B226" s="9" t="s">
        <v>346</v>
      </c>
      <c r="C226" s="9" t="s">
        <v>347</v>
      </c>
      <c r="D226" s="10">
        <v>2500000</v>
      </c>
      <c r="E226" s="10">
        <v>124000</v>
      </c>
      <c r="F226" s="11">
        <f t="shared" si="18"/>
        <v>2376000</v>
      </c>
      <c r="G226" s="12">
        <f t="shared" si="19"/>
        <v>1916.1290322580644</v>
      </c>
      <c r="H226" s="9" t="s">
        <v>348</v>
      </c>
    </row>
    <row r="227" spans="1:8" ht="27.6" x14ac:dyDescent="0.3">
      <c r="A227" s="8" t="s">
        <v>345</v>
      </c>
      <c r="B227" s="9" t="s">
        <v>349</v>
      </c>
      <c r="C227" s="9" t="s">
        <v>145</v>
      </c>
      <c r="D227" s="10">
        <v>120000</v>
      </c>
      <c r="E227" s="10">
        <v>120000</v>
      </c>
      <c r="F227" s="11">
        <f t="shared" si="18"/>
        <v>0</v>
      </c>
      <c r="G227" s="12">
        <f t="shared" si="19"/>
        <v>0</v>
      </c>
      <c r="H227" s="9" t="s">
        <v>115</v>
      </c>
    </row>
    <row r="228" spans="1:8" ht="27.6" x14ac:dyDescent="0.3">
      <c r="A228" s="8" t="s">
        <v>345</v>
      </c>
      <c r="B228" s="9" t="s">
        <v>350</v>
      </c>
      <c r="C228" s="9" t="s">
        <v>145</v>
      </c>
      <c r="D228" s="10">
        <v>297792</v>
      </c>
      <c r="E228" s="10">
        <v>10608</v>
      </c>
      <c r="F228" s="11">
        <f t="shared" si="18"/>
        <v>287184</v>
      </c>
      <c r="G228" s="12">
        <f t="shared" si="19"/>
        <v>2707.2398190045251</v>
      </c>
      <c r="H228" s="9" t="s">
        <v>115</v>
      </c>
    </row>
    <row r="229" spans="1:8" ht="27.6" x14ac:dyDescent="0.3">
      <c r="A229" s="8" t="s">
        <v>345</v>
      </c>
      <c r="B229" s="9" t="s">
        <v>351</v>
      </c>
      <c r="C229" s="9" t="s">
        <v>28</v>
      </c>
      <c r="D229" s="10">
        <v>9845</v>
      </c>
      <c r="E229" s="10">
        <v>4340</v>
      </c>
      <c r="F229" s="11">
        <f t="shared" si="18"/>
        <v>5505</v>
      </c>
      <c r="G229" s="12">
        <f t="shared" si="19"/>
        <v>126.84331797235022</v>
      </c>
      <c r="H229" s="9" t="s">
        <v>352</v>
      </c>
    </row>
    <row r="230" spans="1:8" ht="27.6" x14ac:dyDescent="0.3">
      <c r="A230" s="8" t="s">
        <v>345</v>
      </c>
      <c r="B230" s="9" t="s">
        <v>353</v>
      </c>
      <c r="C230" s="9" t="s">
        <v>31</v>
      </c>
      <c r="D230" s="10">
        <v>202540</v>
      </c>
      <c r="E230" s="10">
        <v>79145</v>
      </c>
      <c r="F230" s="11">
        <f t="shared" si="18"/>
        <v>123395</v>
      </c>
      <c r="G230" s="12">
        <f t="shared" si="19"/>
        <v>155.91003853686271</v>
      </c>
      <c r="H230" s="9" t="s">
        <v>69</v>
      </c>
    </row>
    <row r="231" spans="1:8" ht="27.6" x14ac:dyDescent="0.3">
      <c r="A231" s="8" t="s">
        <v>345</v>
      </c>
      <c r="B231" s="9" t="s">
        <v>354</v>
      </c>
      <c r="C231" s="9" t="s">
        <v>45</v>
      </c>
      <c r="D231" s="10">
        <v>21414</v>
      </c>
      <c r="E231" s="10">
        <v>23514</v>
      </c>
      <c r="F231" s="11">
        <f t="shared" si="18"/>
        <v>-2100</v>
      </c>
      <c r="G231" s="12">
        <f t="shared" si="19"/>
        <v>-8.9308497065577956</v>
      </c>
      <c r="H231" s="9" t="s">
        <v>111</v>
      </c>
    </row>
    <row r="232" spans="1:8" ht="27.6" x14ac:dyDescent="0.3">
      <c r="A232" s="8" t="s">
        <v>345</v>
      </c>
      <c r="B232" s="9" t="s">
        <v>355</v>
      </c>
      <c r="C232" s="9" t="s">
        <v>45</v>
      </c>
      <c r="D232" s="10">
        <v>80500</v>
      </c>
      <c r="E232" s="10">
        <v>58000</v>
      </c>
      <c r="F232" s="11">
        <f t="shared" si="18"/>
        <v>22500</v>
      </c>
      <c r="G232" s="12">
        <f t="shared" si="19"/>
        <v>38.793103448275865</v>
      </c>
      <c r="H232" s="9" t="s">
        <v>356</v>
      </c>
    </row>
    <row r="233" spans="1:8" ht="27.6" x14ac:dyDescent="0.3">
      <c r="A233" s="8" t="s">
        <v>345</v>
      </c>
      <c r="B233" s="9" t="s">
        <v>357</v>
      </c>
      <c r="C233" s="9" t="s">
        <v>86</v>
      </c>
      <c r="D233" s="10">
        <v>288</v>
      </c>
      <c r="E233" s="10">
        <v>75</v>
      </c>
      <c r="F233" s="11">
        <f t="shared" si="18"/>
        <v>213</v>
      </c>
      <c r="G233" s="12">
        <f t="shared" si="19"/>
        <v>284</v>
      </c>
      <c r="H233" s="9" t="s">
        <v>358</v>
      </c>
    </row>
    <row r="234" spans="1:8" ht="41.4" x14ac:dyDescent="0.3">
      <c r="A234" s="8" t="s">
        <v>345</v>
      </c>
      <c r="B234" s="9" t="s">
        <v>359</v>
      </c>
      <c r="C234" s="9" t="s">
        <v>86</v>
      </c>
      <c r="D234" s="10">
        <v>14050</v>
      </c>
      <c r="E234" s="10">
        <v>6170</v>
      </c>
      <c r="F234" s="11">
        <f t="shared" si="18"/>
        <v>7880</v>
      </c>
      <c r="G234" s="12">
        <f t="shared" si="19"/>
        <v>127.71474878444084</v>
      </c>
      <c r="H234" s="9" t="s">
        <v>360</v>
      </c>
    </row>
    <row r="235" spans="1:8" ht="27.6" x14ac:dyDescent="0.3">
      <c r="A235" s="8" t="s">
        <v>345</v>
      </c>
      <c r="B235" s="9" t="s">
        <v>361</v>
      </c>
      <c r="C235" s="9" t="s">
        <v>139</v>
      </c>
      <c r="D235" s="10">
        <v>130875</v>
      </c>
      <c r="E235" s="10">
        <v>95070</v>
      </c>
      <c r="F235" s="11">
        <f t="shared" si="18"/>
        <v>35805</v>
      </c>
      <c r="G235" s="12">
        <f t="shared" si="19"/>
        <v>37.661722940990849</v>
      </c>
      <c r="H235" s="9" t="s">
        <v>226</v>
      </c>
    </row>
    <row r="236" spans="1:8" ht="27.6" x14ac:dyDescent="0.3">
      <c r="A236" s="8" t="s">
        <v>362</v>
      </c>
      <c r="B236" s="9" t="s">
        <v>363</v>
      </c>
      <c r="C236" s="9" t="s">
        <v>34</v>
      </c>
      <c r="D236" s="10">
        <v>47702</v>
      </c>
      <c r="E236" s="10">
        <v>17122</v>
      </c>
      <c r="F236" s="11">
        <f t="shared" si="18"/>
        <v>30580</v>
      </c>
      <c r="G236" s="12">
        <f t="shared" si="19"/>
        <v>178.6006307674337</v>
      </c>
      <c r="H236" s="9" t="s">
        <v>50</v>
      </c>
    </row>
    <row r="237" spans="1:8" ht="41.4" x14ac:dyDescent="0.3">
      <c r="A237" s="8" t="s">
        <v>362</v>
      </c>
      <c r="B237" s="9" t="s">
        <v>364</v>
      </c>
      <c r="C237" s="9" t="s">
        <v>108</v>
      </c>
      <c r="D237" s="10">
        <v>43216</v>
      </c>
      <c r="E237" s="10">
        <v>32011</v>
      </c>
      <c r="F237" s="11">
        <f t="shared" si="18"/>
        <v>11205</v>
      </c>
      <c r="G237" s="12">
        <f t="shared" si="19"/>
        <v>35.003592515072945</v>
      </c>
      <c r="H237" s="9" t="s">
        <v>365</v>
      </c>
    </row>
    <row r="238" spans="1:8" ht="41.4" x14ac:dyDescent="0.3">
      <c r="A238" s="8" t="s">
        <v>362</v>
      </c>
      <c r="B238" s="9" t="s">
        <v>366</v>
      </c>
      <c r="C238" s="9" t="s">
        <v>28</v>
      </c>
      <c r="D238" s="10">
        <v>54762</v>
      </c>
      <c r="E238" s="10">
        <v>16072</v>
      </c>
      <c r="F238" s="11">
        <f t="shared" si="18"/>
        <v>38690</v>
      </c>
      <c r="G238" s="12">
        <f t="shared" si="19"/>
        <v>240.72921851667496</v>
      </c>
      <c r="H238" s="9" t="s">
        <v>50</v>
      </c>
    </row>
    <row r="239" spans="1:8" ht="41.4" x14ac:dyDescent="0.3">
      <c r="A239" s="8" t="s">
        <v>362</v>
      </c>
      <c r="B239" s="9" t="s">
        <v>367</v>
      </c>
      <c r="C239" s="9" t="s">
        <v>12</v>
      </c>
      <c r="D239" s="10">
        <v>1757</v>
      </c>
      <c r="E239" s="10">
        <v>1193</v>
      </c>
      <c r="F239" s="11">
        <f t="shared" si="18"/>
        <v>564</v>
      </c>
      <c r="G239" s="12">
        <f t="shared" si="19"/>
        <v>47.275775356244758</v>
      </c>
      <c r="H239" s="9" t="s">
        <v>368</v>
      </c>
    </row>
    <row r="240" spans="1:8" ht="41.4" x14ac:dyDescent="0.3">
      <c r="A240" s="8" t="s">
        <v>362</v>
      </c>
      <c r="B240" s="9" t="s">
        <v>369</v>
      </c>
      <c r="C240" s="9" t="s">
        <v>12</v>
      </c>
      <c r="D240" s="10">
        <v>31711</v>
      </c>
      <c r="E240" s="10">
        <v>15777</v>
      </c>
      <c r="F240" s="11">
        <f t="shared" si="18"/>
        <v>15934</v>
      </c>
      <c r="G240" s="12">
        <f t="shared" si="19"/>
        <v>100.99511947772073</v>
      </c>
      <c r="H240" s="9" t="s">
        <v>370</v>
      </c>
    </row>
    <row r="241" spans="1:8" ht="41.4" x14ac:dyDescent="0.3">
      <c r="A241" s="8" t="s">
        <v>362</v>
      </c>
      <c r="B241" s="9" t="s">
        <v>371</v>
      </c>
      <c r="C241" s="9" t="s">
        <v>12</v>
      </c>
      <c r="D241" s="10">
        <v>262885</v>
      </c>
      <c r="E241" s="10">
        <v>109072</v>
      </c>
      <c r="F241" s="11">
        <f t="shared" si="18"/>
        <v>153813</v>
      </c>
      <c r="G241" s="12">
        <f t="shared" si="19"/>
        <v>141.019693413525</v>
      </c>
      <c r="H241" s="9" t="s">
        <v>372</v>
      </c>
    </row>
    <row r="242" spans="1:8" ht="41.4" x14ac:dyDescent="0.3">
      <c r="A242" s="8" t="s">
        <v>362</v>
      </c>
      <c r="B242" s="9" t="s">
        <v>373</v>
      </c>
      <c r="C242" s="9" t="s">
        <v>12</v>
      </c>
      <c r="D242" s="10">
        <v>110612</v>
      </c>
      <c r="E242" s="10">
        <v>40687</v>
      </c>
      <c r="F242" s="11">
        <f t="shared" si="18"/>
        <v>69925</v>
      </c>
      <c r="G242" s="12">
        <f t="shared" si="19"/>
        <v>171.86079091601741</v>
      </c>
      <c r="H242" s="9" t="s">
        <v>374</v>
      </c>
    </row>
    <row r="243" spans="1:8" ht="27.6" x14ac:dyDescent="0.3">
      <c r="A243" s="8" t="s">
        <v>362</v>
      </c>
      <c r="B243" s="9" t="s">
        <v>375</v>
      </c>
      <c r="C243" s="9" t="s">
        <v>12</v>
      </c>
      <c r="D243" s="10">
        <v>77857</v>
      </c>
      <c r="E243" s="10">
        <v>71028</v>
      </c>
      <c r="F243" s="11">
        <f t="shared" si="18"/>
        <v>6829</v>
      </c>
      <c r="G243" s="12">
        <f t="shared" si="19"/>
        <v>9.6145182181674844</v>
      </c>
      <c r="H243" s="9" t="s">
        <v>334</v>
      </c>
    </row>
    <row r="244" spans="1:8" ht="27.6" x14ac:dyDescent="0.3">
      <c r="A244" s="8" t="s">
        <v>362</v>
      </c>
      <c r="B244" s="9" t="s">
        <v>376</v>
      </c>
      <c r="C244" s="9" t="s">
        <v>86</v>
      </c>
      <c r="D244" s="10">
        <v>95600</v>
      </c>
      <c r="E244" s="10">
        <v>60000</v>
      </c>
      <c r="F244" s="11">
        <f t="shared" si="18"/>
        <v>35600</v>
      </c>
      <c r="G244" s="12">
        <f t="shared" si="19"/>
        <v>59.333333333333336</v>
      </c>
      <c r="H244" s="9" t="s">
        <v>50</v>
      </c>
    </row>
    <row r="245" spans="1:8" ht="41.4" x14ac:dyDescent="0.3">
      <c r="A245" s="8" t="s">
        <v>362</v>
      </c>
      <c r="B245" s="9" t="s">
        <v>377</v>
      </c>
      <c r="C245" s="9" t="s">
        <v>86</v>
      </c>
      <c r="D245" s="10">
        <v>134000</v>
      </c>
      <c r="E245" s="10">
        <v>80000</v>
      </c>
      <c r="F245" s="11">
        <f t="shared" si="18"/>
        <v>54000</v>
      </c>
      <c r="G245" s="12">
        <f t="shared" si="19"/>
        <v>67.5</v>
      </c>
      <c r="H245" s="9" t="s">
        <v>69</v>
      </c>
    </row>
    <row r="246" spans="1:8" ht="27.6" x14ac:dyDescent="0.3">
      <c r="A246" s="8" t="s">
        <v>362</v>
      </c>
      <c r="B246" s="9" t="s">
        <v>378</v>
      </c>
      <c r="C246" s="9" t="s">
        <v>86</v>
      </c>
      <c r="D246" s="10">
        <v>161227</v>
      </c>
      <c r="E246" s="10">
        <v>78573</v>
      </c>
      <c r="F246" s="11">
        <f t="shared" si="18"/>
        <v>82654</v>
      </c>
      <c r="G246" s="12">
        <f t="shared" si="19"/>
        <v>105.19389612207758</v>
      </c>
      <c r="H246" s="9" t="s">
        <v>111</v>
      </c>
    </row>
    <row r="247" spans="1:8" ht="41.4" x14ac:dyDescent="0.3">
      <c r="A247" s="8" t="s">
        <v>362</v>
      </c>
      <c r="B247" s="9" t="s">
        <v>379</v>
      </c>
      <c r="C247" s="9" t="s">
        <v>86</v>
      </c>
      <c r="D247" s="10">
        <v>43000</v>
      </c>
      <c r="E247" s="10">
        <v>20000</v>
      </c>
      <c r="F247" s="11">
        <f t="shared" si="18"/>
        <v>23000</v>
      </c>
      <c r="G247" s="12">
        <f t="shared" si="19"/>
        <v>114.99999999999999</v>
      </c>
      <c r="H247" s="9" t="s">
        <v>380</v>
      </c>
    </row>
    <row r="248" spans="1:8" ht="41.4" x14ac:dyDescent="0.3">
      <c r="A248" s="8" t="s">
        <v>362</v>
      </c>
      <c r="B248" s="9" t="s">
        <v>381</v>
      </c>
      <c r="C248" s="9" t="s">
        <v>86</v>
      </c>
      <c r="D248" s="10">
        <v>30000</v>
      </c>
      <c r="E248" s="10">
        <v>10000</v>
      </c>
      <c r="F248" s="11">
        <f t="shared" si="18"/>
        <v>20000</v>
      </c>
      <c r="G248" s="12">
        <f t="shared" si="19"/>
        <v>200</v>
      </c>
      <c r="H248" s="9" t="s">
        <v>382</v>
      </c>
    </row>
    <row r="249" spans="1:8" ht="27.6" x14ac:dyDescent="0.3">
      <c r="A249" s="8" t="s">
        <v>362</v>
      </c>
      <c r="B249" s="9" t="s">
        <v>383</v>
      </c>
      <c r="C249" s="9" t="s">
        <v>90</v>
      </c>
      <c r="D249" s="10">
        <v>0</v>
      </c>
      <c r="E249" s="10">
        <v>184</v>
      </c>
      <c r="F249" s="11">
        <f t="shared" si="18"/>
        <v>-184</v>
      </c>
      <c r="G249" s="12">
        <f t="shared" si="19"/>
        <v>-100</v>
      </c>
      <c r="H249" s="9" t="s">
        <v>50</v>
      </c>
    </row>
    <row r="250" spans="1:8" ht="41.4" x14ac:dyDescent="0.3">
      <c r="A250" s="8" t="s">
        <v>362</v>
      </c>
      <c r="B250" s="9" t="s">
        <v>384</v>
      </c>
      <c r="C250" s="9" t="s">
        <v>90</v>
      </c>
      <c r="D250" s="10">
        <v>74444</v>
      </c>
      <c r="E250" s="10">
        <v>30947</v>
      </c>
      <c r="F250" s="11">
        <f t="shared" si="18"/>
        <v>43497</v>
      </c>
      <c r="G250" s="12">
        <f t="shared" si="19"/>
        <v>140.55320386467184</v>
      </c>
      <c r="H250" s="9" t="s">
        <v>50</v>
      </c>
    </row>
    <row r="251" spans="1:8" ht="27.6" x14ac:dyDescent="0.3">
      <c r="A251" s="8" t="s">
        <v>362</v>
      </c>
      <c r="B251" s="9" t="s">
        <v>385</v>
      </c>
      <c r="C251" s="9" t="s">
        <v>90</v>
      </c>
      <c r="D251" s="10">
        <v>57264</v>
      </c>
      <c r="E251" s="10">
        <v>18533</v>
      </c>
      <c r="F251" s="11">
        <f t="shared" si="18"/>
        <v>38731</v>
      </c>
      <c r="G251" s="12">
        <f t="shared" si="19"/>
        <v>208.98397453191606</v>
      </c>
      <c r="H251" s="9" t="s">
        <v>386</v>
      </c>
    </row>
    <row r="252" spans="1:8" ht="27.6" x14ac:dyDescent="0.3">
      <c r="A252" s="8" t="s">
        <v>362</v>
      </c>
      <c r="B252" s="9" t="s">
        <v>387</v>
      </c>
      <c r="C252" s="9" t="s">
        <v>220</v>
      </c>
      <c r="D252" s="10">
        <v>123276</v>
      </c>
      <c r="E252" s="10">
        <v>162484</v>
      </c>
      <c r="F252" s="11">
        <f t="shared" si="18"/>
        <v>-39208</v>
      </c>
      <c r="G252" s="12">
        <f t="shared" si="19"/>
        <v>-24.130375913936142</v>
      </c>
      <c r="H252" s="9" t="s">
        <v>221</v>
      </c>
    </row>
    <row r="253" spans="1:8" ht="27.6" x14ac:dyDescent="0.3">
      <c r="A253" s="8" t="s">
        <v>362</v>
      </c>
      <c r="B253" s="9" t="s">
        <v>388</v>
      </c>
      <c r="C253" s="9" t="s">
        <v>45</v>
      </c>
      <c r="D253" s="10">
        <v>216955</v>
      </c>
      <c r="E253" s="10">
        <v>245784</v>
      </c>
      <c r="F253" s="11">
        <f t="shared" si="18"/>
        <v>-28829</v>
      </c>
      <c r="G253" s="12">
        <f t="shared" si="19"/>
        <v>-11.7294046805325</v>
      </c>
      <c r="H253" s="9" t="s">
        <v>389</v>
      </c>
    </row>
    <row r="254" spans="1:8" ht="27.6" x14ac:dyDescent="0.3">
      <c r="A254" s="8" t="s">
        <v>362</v>
      </c>
      <c r="B254" s="9" t="s">
        <v>390</v>
      </c>
      <c r="C254" s="9" t="s">
        <v>45</v>
      </c>
      <c r="D254" s="10">
        <v>14014</v>
      </c>
      <c r="E254" s="10">
        <v>8599</v>
      </c>
      <c r="F254" s="11">
        <f t="shared" si="18"/>
        <v>5415</v>
      </c>
      <c r="G254" s="12">
        <f t="shared" si="19"/>
        <v>62.972438655657633</v>
      </c>
      <c r="H254" s="9" t="s">
        <v>50</v>
      </c>
    </row>
    <row r="255" spans="1:8" ht="27.6" x14ac:dyDescent="0.3">
      <c r="A255" s="8" t="s">
        <v>362</v>
      </c>
      <c r="B255" s="9" t="s">
        <v>391</v>
      </c>
      <c r="C255" s="9" t="s">
        <v>45</v>
      </c>
      <c r="D255" s="10">
        <v>0</v>
      </c>
      <c r="E255" s="10">
        <v>0</v>
      </c>
      <c r="F255" s="11">
        <f t="shared" si="18"/>
        <v>0</v>
      </c>
      <c r="G255" s="12" t="str">
        <f t="shared" si="19"/>
        <v>-</v>
      </c>
      <c r="H255" s="9" t="s">
        <v>50</v>
      </c>
    </row>
    <row r="256" spans="1:8" ht="27.6" x14ac:dyDescent="0.3">
      <c r="A256" s="8" t="s">
        <v>362</v>
      </c>
      <c r="B256" s="9" t="s">
        <v>392</v>
      </c>
      <c r="C256" s="9" t="s">
        <v>45</v>
      </c>
      <c r="D256" s="10">
        <v>114637</v>
      </c>
      <c r="E256" s="10">
        <v>100374</v>
      </c>
      <c r="F256" s="11">
        <f t="shared" ref="F256:F319" si="20">D256-E256</f>
        <v>14263</v>
      </c>
      <c r="G256" s="12">
        <f t="shared" ref="G256:G319" si="21">IF(E256&lt;&gt;0,(D256-E256)/E256*100,"-")</f>
        <v>14.209855141769781</v>
      </c>
      <c r="H256" s="9" t="s">
        <v>393</v>
      </c>
    </row>
    <row r="257" spans="1:8" ht="41.4" x14ac:dyDescent="0.3">
      <c r="A257" s="8" t="s">
        <v>362</v>
      </c>
      <c r="B257" s="9" t="s">
        <v>394</v>
      </c>
      <c r="C257" s="9" t="s">
        <v>45</v>
      </c>
      <c r="D257" s="10">
        <v>44078</v>
      </c>
      <c r="E257" s="10">
        <v>52084</v>
      </c>
      <c r="F257" s="11">
        <f t="shared" si="20"/>
        <v>-8006</v>
      </c>
      <c r="G257" s="12">
        <f t="shared" si="21"/>
        <v>-15.371323247062438</v>
      </c>
      <c r="H257" s="9" t="s">
        <v>395</v>
      </c>
    </row>
    <row r="258" spans="1:8" ht="27.6" x14ac:dyDescent="0.3">
      <c r="A258" s="8" t="s">
        <v>362</v>
      </c>
      <c r="B258" s="9" t="s">
        <v>396</v>
      </c>
      <c r="C258" s="9" t="s">
        <v>45</v>
      </c>
      <c r="D258" s="10">
        <v>542139</v>
      </c>
      <c r="E258" s="10">
        <v>425844</v>
      </c>
      <c r="F258" s="11">
        <f t="shared" si="20"/>
        <v>116295</v>
      </c>
      <c r="G258" s="12">
        <f t="shared" si="21"/>
        <v>27.309296362048073</v>
      </c>
      <c r="H258" s="9" t="s">
        <v>397</v>
      </c>
    </row>
    <row r="259" spans="1:8" ht="55.2" x14ac:dyDescent="0.3">
      <c r="A259" s="8" t="s">
        <v>362</v>
      </c>
      <c r="B259" s="9" t="s">
        <v>398</v>
      </c>
      <c r="C259" s="9" t="s">
        <v>45</v>
      </c>
      <c r="D259" s="10">
        <v>1034802</v>
      </c>
      <c r="E259" s="10">
        <v>521465</v>
      </c>
      <c r="F259" s="11">
        <f t="shared" si="20"/>
        <v>513337</v>
      </c>
      <c r="G259" s="12">
        <f t="shared" si="21"/>
        <v>98.441314373927298</v>
      </c>
      <c r="H259" s="9" t="s">
        <v>397</v>
      </c>
    </row>
    <row r="260" spans="1:8" ht="69" x14ac:dyDescent="0.3">
      <c r="A260" s="8" t="s">
        <v>362</v>
      </c>
      <c r="B260" s="9" t="s">
        <v>399</v>
      </c>
      <c r="C260" s="9" t="s">
        <v>28</v>
      </c>
      <c r="D260" s="10">
        <v>22583</v>
      </c>
      <c r="E260" s="10">
        <v>14592</v>
      </c>
      <c r="F260" s="11">
        <f t="shared" si="20"/>
        <v>7991</v>
      </c>
      <c r="G260" s="12">
        <f t="shared" si="21"/>
        <v>54.762883771929829</v>
      </c>
      <c r="H260" s="9" t="s">
        <v>50</v>
      </c>
    </row>
    <row r="261" spans="1:8" ht="27.6" x14ac:dyDescent="0.3">
      <c r="A261" s="8" t="s">
        <v>362</v>
      </c>
      <c r="B261" s="9" t="s">
        <v>400</v>
      </c>
      <c r="C261" s="9" t="s">
        <v>28</v>
      </c>
      <c r="D261" s="10">
        <v>62418</v>
      </c>
      <c r="E261" s="10">
        <v>38401</v>
      </c>
      <c r="F261" s="11">
        <f t="shared" si="20"/>
        <v>24017</v>
      </c>
      <c r="G261" s="12">
        <f t="shared" si="21"/>
        <v>62.542642118694822</v>
      </c>
      <c r="H261" s="9" t="s">
        <v>50</v>
      </c>
    </row>
    <row r="262" spans="1:8" ht="27.6" x14ac:dyDescent="0.3">
      <c r="A262" s="8" t="s">
        <v>362</v>
      </c>
      <c r="B262" s="9" t="s">
        <v>401</v>
      </c>
      <c r="C262" s="9" t="s">
        <v>45</v>
      </c>
      <c r="D262" s="10">
        <v>25895</v>
      </c>
      <c r="E262" s="10">
        <v>13598</v>
      </c>
      <c r="F262" s="11">
        <f t="shared" si="20"/>
        <v>12297</v>
      </c>
      <c r="G262" s="12">
        <f t="shared" si="21"/>
        <v>90.432416531842918</v>
      </c>
      <c r="H262" s="9" t="s">
        <v>50</v>
      </c>
    </row>
    <row r="263" spans="1:8" ht="55.2" x14ac:dyDescent="0.3">
      <c r="A263" s="8" t="s">
        <v>362</v>
      </c>
      <c r="B263" s="9" t="s">
        <v>402</v>
      </c>
      <c r="C263" s="9" t="s">
        <v>28</v>
      </c>
      <c r="D263" s="10">
        <v>7376</v>
      </c>
      <c r="E263" s="10">
        <v>0</v>
      </c>
      <c r="F263" s="11">
        <f t="shared" si="20"/>
        <v>7376</v>
      </c>
      <c r="G263" s="12" t="str">
        <f t="shared" si="21"/>
        <v>-</v>
      </c>
      <c r="H263" s="9" t="s">
        <v>50</v>
      </c>
    </row>
    <row r="264" spans="1:8" ht="27.6" x14ac:dyDescent="0.3">
      <c r="A264" s="8" t="s">
        <v>362</v>
      </c>
      <c r="B264" s="9" t="s">
        <v>403</v>
      </c>
      <c r="C264" s="9" t="s">
        <v>28</v>
      </c>
      <c r="D264" s="10">
        <v>0</v>
      </c>
      <c r="E264" s="10">
        <v>0</v>
      </c>
      <c r="F264" s="11">
        <f t="shared" si="20"/>
        <v>0</v>
      </c>
      <c r="G264" s="12" t="str">
        <f t="shared" si="21"/>
        <v>-</v>
      </c>
      <c r="H264" s="9" t="s">
        <v>344</v>
      </c>
    </row>
    <row r="265" spans="1:8" ht="27.6" x14ac:dyDescent="0.3">
      <c r="A265" s="8" t="s">
        <v>362</v>
      </c>
      <c r="B265" s="9" t="s">
        <v>404</v>
      </c>
      <c r="C265" s="9" t="s">
        <v>28</v>
      </c>
      <c r="D265" s="10">
        <v>12714</v>
      </c>
      <c r="E265" s="10">
        <v>12954</v>
      </c>
      <c r="F265" s="11">
        <f t="shared" si="20"/>
        <v>-240</v>
      </c>
      <c r="G265" s="12">
        <f t="shared" si="21"/>
        <v>-1.8527095877721167</v>
      </c>
      <c r="H265" s="9" t="s">
        <v>50</v>
      </c>
    </row>
    <row r="266" spans="1:8" ht="27.6" x14ac:dyDescent="0.3">
      <c r="A266" s="8" t="s">
        <v>362</v>
      </c>
      <c r="B266" s="9" t="s">
        <v>405</v>
      </c>
      <c r="C266" s="9" t="s">
        <v>145</v>
      </c>
      <c r="D266" s="10">
        <v>21606</v>
      </c>
      <c r="E266" s="10">
        <v>7745</v>
      </c>
      <c r="F266" s="11">
        <f t="shared" si="20"/>
        <v>13861</v>
      </c>
      <c r="G266" s="12">
        <f t="shared" si="21"/>
        <v>178.96707553260168</v>
      </c>
      <c r="H266" s="9" t="s">
        <v>50</v>
      </c>
    </row>
    <row r="267" spans="1:8" ht="27.6" x14ac:dyDescent="0.3">
      <c r="A267" s="8" t="s">
        <v>362</v>
      </c>
      <c r="B267" s="9" t="s">
        <v>406</v>
      </c>
      <c r="C267" s="9" t="s">
        <v>145</v>
      </c>
      <c r="D267" s="10">
        <v>6477</v>
      </c>
      <c r="E267" s="10">
        <v>1061</v>
      </c>
      <c r="F267" s="11">
        <f t="shared" si="20"/>
        <v>5416</v>
      </c>
      <c r="G267" s="12">
        <f t="shared" si="21"/>
        <v>510.46182846371346</v>
      </c>
      <c r="H267" s="9" t="s">
        <v>407</v>
      </c>
    </row>
    <row r="268" spans="1:8" ht="27.6" x14ac:dyDescent="0.3">
      <c r="A268" s="8" t="s">
        <v>362</v>
      </c>
      <c r="B268" s="9" t="s">
        <v>408</v>
      </c>
      <c r="C268" s="9" t="s">
        <v>31</v>
      </c>
      <c r="D268" s="10">
        <v>60955</v>
      </c>
      <c r="E268" s="10">
        <v>34309</v>
      </c>
      <c r="F268" s="11">
        <f t="shared" si="20"/>
        <v>26646</v>
      </c>
      <c r="G268" s="12">
        <f t="shared" si="21"/>
        <v>77.664752688798856</v>
      </c>
      <c r="H268" s="9" t="s">
        <v>50</v>
      </c>
    </row>
    <row r="269" spans="1:8" ht="27.6" x14ac:dyDescent="0.3">
      <c r="A269" s="8" t="s">
        <v>362</v>
      </c>
      <c r="B269" s="9" t="s">
        <v>409</v>
      </c>
      <c r="C269" s="9" t="s">
        <v>31</v>
      </c>
      <c r="D269" s="10">
        <v>7953</v>
      </c>
      <c r="E269" s="10">
        <v>4392</v>
      </c>
      <c r="F269" s="11">
        <f t="shared" si="20"/>
        <v>3561</v>
      </c>
      <c r="G269" s="12">
        <f t="shared" si="21"/>
        <v>81.079234972677597</v>
      </c>
      <c r="H269" s="9" t="s">
        <v>410</v>
      </c>
    </row>
    <row r="270" spans="1:8" ht="27.6" x14ac:dyDescent="0.3">
      <c r="A270" s="8" t="s">
        <v>362</v>
      </c>
      <c r="B270" s="9" t="s">
        <v>411</v>
      </c>
      <c r="C270" s="9" t="s">
        <v>31</v>
      </c>
      <c r="D270" s="10">
        <v>186048</v>
      </c>
      <c r="E270" s="10">
        <v>87304</v>
      </c>
      <c r="F270" s="11">
        <f t="shared" si="20"/>
        <v>98744</v>
      </c>
      <c r="G270" s="12">
        <f t="shared" si="21"/>
        <v>113.10363786309905</v>
      </c>
      <c r="H270" s="9" t="s">
        <v>226</v>
      </c>
    </row>
    <row r="271" spans="1:8" ht="41.4" x14ac:dyDescent="0.3">
      <c r="A271" s="8" t="s">
        <v>362</v>
      </c>
      <c r="B271" s="9" t="s">
        <v>412</v>
      </c>
      <c r="C271" s="9" t="s">
        <v>31</v>
      </c>
      <c r="D271" s="10">
        <v>109598</v>
      </c>
      <c r="E271" s="10">
        <v>106329</v>
      </c>
      <c r="F271" s="11">
        <f t="shared" si="20"/>
        <v>3269</v>
      </c>
      <c r="G271" s="12">
        <f t="shared" si="21"/>
        <v>3.0744199606880533</v>
      </c>
      <c r="H271" s="9" t="s">
        <v>413</v>
      </c>
    </row>
    <row r="272" spans="1:8" ht="27.6" x14ac:dyDescent="0.3">
      <c r="A272" s="8" t="s">
        <v>362</v>
      </c>
      <c r="B272" s="9" t="s">
        <v>414</v>
      </c>
      <c r="C272" s="9" t="s">
        <v>31</v>
      </c>
      <c r="D272" s="10">
        <v>51046</v>
      </c>
      <c r="E272" s="10">
        <v>40581</v>
      </c>
      <c r="F272" s="11">
        <f t="shared" si="20"/>
        <v>10465</v>
      </c>
      <c r="G272" s="12">
        <f t="shared" si="21"/>
        <v>25.787930312215074</v>
      </c>
      <c r="H272" s="9" t="s">
        <v>415</v>
      </c>
    </row>
    <row r="273" spans="1:8" ht="55.2" x14ac:dyDescent="0.3">
      <c r="A273" s="8" t="s">
        <v>362</v>
      </c>
      <c r="B273" s="9" t="s">
        <v>416</v>
      </c>
      <c r="C273" s="9" t="s">
        <v>31</v>
      </c>
      <c r="D273" s="10">
        <v>292601</v>
      </c>
      <c r="E273" s="10">
        <v>166996</v>
      </c>
      <c r="F273" s="11">
        <f t="shared" si="20"/>
        <v>125605</v>
      </c>
      <c r="G273" s="12">
        <f t="shared" si="21"/>
        <v>75.214376392248923</v>
      </c>
      <c r="H273" s="9" t="s">
        <v>417</v>
      </c>
    </row>
    <row r="274" spans="1:8" ht="27.6" x14ac:dyDescent="0.3">
      <c r="A274" s="8" t="s">
        <v>362</v>
      </c>
      <c r="B274" s="9" t="s">
        <v>418</v>
      </c>
      <c r="C274" s="9" t="s">
        <v>108</v>
      </c>
      <c r="D274" s="10">
        <v>287</v>
      </c>
      <c r="E274" s="10">
        <v>0</v>
      </c>
      <c r="F274" s="11">
        <f t="shared" si="20"/>
        <v>287</v>
      </c>
      <c r="G274" s="12" t="str">
        <f t="shared" si="21"/>
        <v>-</v>
      </c>
      <c r="H274" s="9" t="s">
        <v>50</v>
      </c>
    </row>
    <row r="275" spans="1:8" ht="27.6" x14ac:dyDescent="0.3">
      <c r="A275" s="8" t="s">
        <v>362</v>
      </c>
      <c r="B275" s="9" t="s">
        <v>419</v>
      </c>
      <c r="C275" s="9" t="s">
        <v>34</v>
      </c>
      <c r="D275" s="10">
        <v>22014</v>
      </c>
      <c r="E275" s="10">
        <v>12577</v>
      </c>
      <c r="F275" s="11">
        <f t="shared" si="20"/>
        <v>9437</v>
      </c>
      <c r="G275" s="12">
        <f t="shared" si="21"/>
        <v>75.03379184225173</v>
      </c>
      <c r="H275" s="9" t="s">
        <v>50</v>
      </c>
    </row>
    <row r="276" spans="1:8" ht="41.4" x14ac:dyDescent="0.3">
      <c r="A276" s="8" t="s">
        <v>362</v>
      </c>
      <c r="B276" s="9" t="s">
        <v>420</v>
      </c>
      <c r="C276" s="9" t="s">
        <v>34</v>
      </c>
      <c r="D276" s="10">
        <v>1639</v>
      </c>
      <c r="E276" s="10">
        <v>1523</v>
      </c>
      <c r="F276" s="11">
        <f t="shared" si="20"/>
        <v>116</v>
      </c>
      <c r="G276" s="12">
        <f t="shared" si="21"/>
        <v>7.6165462902166778</v>
      </c>
      <c r="H276" s="9" t="s">
        <v>50</v>
      </c>
    </row>
    <row r="277" spans="1:8" ht="27.6" x14ac:dyDescent="0.3">
      <c r="A277" s="8" t="s">
        <v>362</v>
      </c>
      <c r="B277" s="9" t="s">
        <v>421</v>
      </c>
      <c r="C277" s="9" t="s">
        <v>31</v>
      </c>
      <c r="D277" s="10">
        <v>119024</v>
      </c>
      <c r="E277" s="10">
        <v>144603</v>
      </c>
      <c r="F277" s="11">
        <f t="shared" si="20"/>
        <v>-25579</v>
      </c>
      <c r="G277" s="12">
        <f t="shared" si="21"/>
        <v>-17.689121249213365</v>
      </c>
      <c r="H277" s="9" t="s">
        <v>334</v>
      </c>
    </row>
    <row r="278" spans="1:8" ht="55.2" x14ac:dyDescent="0.3">
      <c r="A278" s="8" t="s">
        <v>362</v>
      </c>
      <c r="B278" s="9" t="s">
        <v>422</v>
      </c>
      <c r="C278" s="9" t="s">
        <v>423</v>
      </c>
      <c r="D278" s="10">
        <v>434390</v>
      </c>
      <c r="E278" s="10">
        <v>451120</v>
      </c>
      <c r="F278" s="11">
        <f t="shared" si="20"/>
        <v>-16730</v>
      </c>
      <c r="G278" s="12">
        <f t="shared" si="21"/>
        <v>-3.7085476148253234</v>
      </c>
      <c r="H278" s="9" t="s">
        <v>424</v>
      </c>
    </row>
    <row r="279" spans="1:8" ht="27.6" x14ac:dyDescent="0.3">
      <c r="A279" s="8" t="s">
        <v>362</v>
      </c>
      <c r="B279" s="9" t="s">
        <v>425</v>
      </c>
      <c r="C279" s="9" t="s">
        <v>86</v>
      </c>
      <c r="D279" s="10">
        <v>691771</v>
      </c>
      <c r="E279" s="10">
        <v>557954</v>
      </c>
      <c r="F279" s="11">
        <f t="shared" si="20"/>
        <v>133817</v>
      </c>
      <c r="G279" s="12">
        <f t="shared" si="21"/>
        <v>23.983518354559692</v>
      </c>
      <c r="H279" s="9" t="s">
        <v>95</v>
      </c>
    </row>
    <row r="280" spans="1:8" ht="27.6" x14ac:dyDescent="0.3">
      <c r="A280" s="8" t="s">
        <v>362</v>
      </c>
      <c r="B280" s="9" t="s">
        <v>426</v>
      </c>
      <c r="C280" s="9" t="s">
        <v>347</v>
      </c>
      <c r="D280" s="10">
        <v>105000</v>
      </c>
      <c r="E280" s="10">
        <v>20000</v>
      </c>
      <c r="F280" s="11">
        <f t="shared" si="20"/>
        <v>85000</v>
      </c>
      <c r="G280" s="12">
        <f t="shared" si="21"/>
        <v>425</v>
      </c>
      <c r="H280" s="9" t="s">
        <v>111</v>
      </c>
    </row>
    <row r="281" spans="1:8" ht="27.6" x14ac:dyDescent="0.3">
      <c r="A281" s="8" t="s">
        <v>362</v>
      </c>
      <c r="B281" s="9" t="s">
        <v>427</v>
      </c>
      <c r="C281" s="9" t="s">
        <v>48</v>
      </c>
      <c r="D281" s="10">
        <v>19930</v>
      </c>
      <c r="E281" s="10">
        <v>11850</v>
      </c>
      <c r="F281" s="11">
        <f t="shared" si="20"/>
        <v>8080</v>
      </c>
      <c r="G281" s="12">
        <f t="shared" si="21"/>
        <v>68.185654008438817</v>
      </c>
      <c r="H281" s="9" t="s">
        <v>50</v>
      </c>
    </row>
    <row r="282" spans="1:8" ht="27.6" x14ac:dyDescent="0.3">
      <c r="A282" s="8" t="s">
        <v>362</v>
      </c>
      <c r="B282" s="9" t="s">
        <v>428</v>
      </c>
      <c r="C282" s="9" t="s">
        <v>12</v>
      </c>
      <c r="D282" s="10">
        <v>9311</v>
      </c>
      <c r="E282" s="10">
        <v>9137</v>
      </c>
      <c r="F282" s="11">
        <f t="shared" si="20"/>
        <v>174</v>
      </c>
      <c r="G282" s="12">
        <f t="shared" si="21"/>
        <v>1.904344970997045</v>
      </c>
      <c r="H282" s="9" t="s">
        <v>50</v>
      </c>
    </row>
    <row r="283" spans="1:8" ht="27.6" x14ac:dyDescent="0.3">
      <c r="A283" s="8" t="s">
        <v>362</v>
      </c>
      <c r="B283" s="9" t="s">
        <v>429</v>
      </c>
      <c r="C283" s="9" t="s">
        <v>12</v>
      </c>
      <c r="D283" s="10">
        <v>10490</v>
      </c>
      <c r="E283" s="10">
        <v>4985</v>
      </c>
      <c r="F283" s="11">
        <f t="shared" si="20"/>
        <v>5505</v>
      </c>
      <c r="G283" s="12">
        <f t="shared" si="21"/>
        <v>110.43129388164495</v>
      </c>
      <c r="H283" s="9" t="s">
        <v>50</v>
      </c>
    </row>
    <row r="284" spans="1:8" ht="27.6" x14ac:dyDescent="0.3">
      <c r="A284" s="8" t="s">
        <v>362</v>
      </c>
      <c r="B284" s="9" t="s">
        <v>430</v>
      </c>
      <c r="C284" s="9" t="s">
        <v>12</v>
      </c>
      <c r="D284" s="10">
        <v>31121</v>
      </c>
      <c r="E284" s="10">
        <v>3344</v>
      </c>
      <c r="F284" s="11">
        <f t="shared" si="20"/>
        <v>27777</v>
      </c>
      <c r="G284" s="12">
        <f t="shared" si="21"/>
        <v>830.6519138755981</v>
      </c>
      <c r="H284" s="9" t="s">
        <v>50</v>
      </c>
    </row>
    <row r="285" spans="1:8" ht="27.6" x14ac:dyDescent="0.3">
      <c r="A285" s="8" t="s">
        <v>362</v>
      </c>
      <c r="B285" s="9" t="s">
        <v>431</v>
      </c>
      <c r="C285" s="9" t="s">
        <v>86</v>
      </c>
      <c r="D285" s="10">
        <v>13613</v>
      </c>
      <c r="E285" s="10">
        <v>2834</v>
      </c>
      <c r="F285" s="11">
        <f t="shared" si="20"/>
        <v>10779</v>
      </c>
      <c r="G285" s="12">
        <f t="shared" si="21"/>
        <v>380.34580098800285</v>
      </c>
      <c r="H285" s="9" t="s">
        <v>50</v>
      </c>
    </row>
    <row r="286" spans="1:8" ht="41.4" x14ac:dyDescent="0.3">
      <c r="A286" s="8" t="s">
        <v>362</v>
      </c>
      <c r="B286" s="9" t="s">
        <v>432</v>
      </c>
      <c r="C286" s="9" t="s">
        <v>86</v>
      </c>
      <c r="D286" s="10">
        <v>13719</v>
      </c>
      <c r="E286" s="10">
        <v>3579</v>
      </c>
      <c r="F286" s="11">
        <f t="shared" si="20"/>
        <v>10140</v>
      </c>
      <c r="G286" s="12">
        <f t="shared" si="21"/>
        <v>283.31936295054481</v>
      </c>
      <c r="H286" s="9" t="s">
        <v>50</v>
      </c>
    </row>
    <row r="287" spans="1:8" ht="27.6" x14ac:dyDescent="0.3">
      <c r="A287" s="8" t="s">
        <v>362</v>
      </c>
      <c r="B287" s="9" t="s">
        <v>433</v>
      </c>
      <c r="C287" s="9" t="s">
        <v>220</v>
      </c>
      <c r="D287" s="10">
        <v>55522</v>
      </c>
      <c r="E287" s="10">
        <v>9653</v>
      </c>
      <c r="F287" s="11">
        <f t="shared" si="20"/>
        <v>45869</v>
      </c>
      <c r="G287" s="12">
        <f t="shared" si="21"/>
        <v>475.17870092199314</v>
      </c>
      <c r="H287" s="9" t="s">
        <v>50</v>
      </c>
    </row>
    <row r="288" spans="1:8" ht="27.6" x14ac:dyDescent="0.3">
      <c r="A288" s="8" t="s">
        <v>362</v>
      </c>
      <c r="B288" s="9" t="s">
        <v>434</v>
      </c>
      <c r="C288" s="9" t="s">
        <v>220</v>
      </c>
      <c r="D288" s="10">
        <v>65693</v>
      </c>
      <c r="E288" s="10">
        <v>26191</v>
      </c>
      <c r="F288" s="11">
        <f t="shared" si="20"/>
        <v>39502</v>
      </c>
      <c r="G288" s="12">
        <f t="shared" si="21"/>
        <v>150.82280172578365</v>
      </c>
      <c r="H288" s="9" t="s">
        <v>50</v>
      </c>
    </row>
    <row r="289" spans="1:8" ht="41.4" x14ac:dyDescent="0.3">
      <c r="A289" s="8" t="s">
        <v>362</v>
      </c>
      <c r="B289" s="9" t="s">
        <v>435</v>
      </c>
      <c r="C289" s="9" t="s">
        <v>220</v>
      </c>
      <c r="D289" s="10">
        <v>60618</v>
      </c>
      <c r="E289" s="10">
        <v>20208</v>
      </c>
      <c r="F289" s="11">
        <f t="shared" si="20"/>
        <v>40410</v>
      </c>
      <c r="G289" s="12">
        <f t="shared" si="21"/>
        <v>199.97030878859857</v>
      </c>
      <c r="H289" s="9" t="s">
        <v>436</v>
      </c>
    </row>
    <row r="290" spans="1:8" ht="27.6" x14ac:dyDescent="0.3">
      <c r="A290" s="8" t="s">
        <v>362</v>
      </c>
      <c r="B290" s="9" t="s">
        <v>437</v>
      </c>
      <c r="C290" s="9" t="s">
        <v>220</v>
      </c>
      <c r="D290" s="10">
        <v>92829</v>
      </c>
      <c r="E290" s="10">
        <v>101967</v>
      </c>
      <c r="F290" s="11">
        <f t="shared" si="20"/>
        <v>-9138</v>
      </c>
      <c r="G290" s="12">
        <f t="shared" si="21"/>
        <v>-8.96172291035335</v>
      </c>
      <c r="H290" s="9" t="s">
        <v>221</v>
      </c>
    </row>
    <row r="291" spans="1:8" ht="27.6" x14ac:dyDescent="0.3">
      <c r="A291" s="8" t="s">
        <v>362</v>
      </c>
      <c r="B291" s="9" t="s">
        <v>438</v>
      </c>
      <c r="C291" s="9" t="s">
        <v>220</v>
      </c>
      <c r="D291" s="10">
        <v>84236</v>
      </c>
      <c r="E291" s="10">
        <v>0</v>
      </c>
      <c r="F291" s="11">
        <f t="shared" si="20"/>
        <v>84236</v>
      </c>
      <c r="G291" s="12" t="str">
        <f t="shared" si="21"/>
        <v>-</v>
      </c>
      <c r="H291" s="9" t="s">
        <v>221</v>
      </c>
    </row>
    <row r="292" spans="1:8" ht="27.6" x14ac:dyDescent="0.3">
      <c r="A292" s="8" t="s">
        <v>362</v>
      </c>
      <c r="B292" s="9" t="s">
        <v>439</v>
      </c>
      <c r="C292" s="9" t="s">
        <v>134</v>
      </c>
      <c r="D292" s="10">
        <v>81635</v>
      </c>
      <c r="E292" s="10">
        <v>14730</v>
      </c>
      <c r="F292" s="11">
        <f t="shared" si="20"/>
        <v>66905</v>
      </c>
      <c r="G292" s="12">
        <f t="shared" si="21"/>
        <v>454.2090970807875</v>
      </c>
      <c r="H292" s="9" t="s">
        <v>50</v>
      </c>
    </row>
    <row r="293" spans="1:8" ht="27.6" x14ac:dyDescent="0.3">
      <c r="A293" s="8" t="s">
        <v>362</v>
      </c>
      <c r="B293" s="9" t="s">
        <v>440</v>
      </c>
      <c r="C293" s="9" t="s">
        <v>134</v>
      </c>
      <c r="D293" s="10">
        <v>29817</v>
      </c>
      <c r="E293" s="10">
        <v>2912</v>
      </c>
      <c r="F293" s="11">
        <f t="shared" si="20"/>
        <v>26905</v>
      </c>
      <c r="G293" s="12">
        <f t="shared" si="21"/>
        <v>923.93543956043959</v>
      </c>
      <c r="H293" s="9" t="s">
        <v>50</v>
      </c>
    </row>
    <row r="294" spans="1:8" ht="27.6" x14ac:dyDescent="0.3">
      <c r="A294" s="8" t="s">
        <v>362</v>
      </c>
      <c r="B294" s="9" t="s">
        <v>441</v>
      </c>
      <c r="C294" s="9" t="s">
        <v>40</v>
      </c>
      <c r="D294" s="10">
        <v>6926</v>
      </c>
      <c r="E294" s="10">
        <v>7</v>
      </c>
      <c r="F294" s="11">
        <f t="shared" si="20"/>
        <v>6919</v>
      </c>
      <c r="G294" s="12">
        <f t="shared" si="21"/>
        <v>98842.857142857145</v>
      </c>
      <c r="H294" s="9" t="s">
        <v>50</v>
      </c>
    </row>
    <row r="295" spans="1:8" ht="27.6" x14ac:dyDescent="0.3">
      <c r="A295" s="8" t="s">
        <v>362</v>
      </c>
      <c r="B295" s="9" t="s">
        <v>442</v>
      </c>
      <c r="C295" s="9" t="s">
        <v>40</v>
      </c>
      <c r="D295" s="10">
        <v>38304</v>
      </c>
      <c r="E295" s="10">
        <v>5384</v>
      </c>
      <c r="F295" s="11">
        <f t="shared" si="20"/>
        <v>32920</v>
      </c>
      <c r="G295" s="12">
        <f t="shared" si="21"/>
        <v>611.44130757800883</v>
      </c>
      <c r="H295" s="9" t="s">
        <v>50</v>
      </c>
    </row>
    <row r="296" spans="1:8" ht="41.4" x14ac:dyDescent="0.3">
      <c r="A296" s="8" t="s">
        <v>362</v>
      </c>
      <c r="B296" s="9" t="s">
        <v>443</v>
      </c>
      <c r="C296" s="9" t="s">
        <v>28</v>
      </c>
      <c r="D296" s="10">
        <v>83099</v>
      </c>
      <c r="E296" s="10">
        <v>23992</v>
      </c>
      <c r="F296" s="11">
        <f t="shared" si="20"/>
        <v>59107</v>
      </c>
      <c r="G296" s="12">
        <f t="shared" si="21"/>
        <v>246.36128709569854</v>
      </c>
      <c r="H296" s="9" t="s">
        <v>50</v>
      </c>
    </row>
    <row r="297" spans="1:8" ht="27.6" x14ac:dyDescent="0.3">
      <c r="A297" s="8" t="s">
        <v>362</v>
      </c>
      <c r="B297" s="9" t="s">
        <v>444</v>
      </c>
      <c r="C297" s="9" t="s">
        <v>28</v>
      </c>
      <c r="D297" s="10">
        <v>2622</v>
      </c>
      <c r="E297" s="10">
        <v>1730</v>
      </c>
      <c r="F297" s="11">
        <f t="shared" si="20"/>
        <v>892</v>
      </c>
      <c r="G297" s="12">
        <f t="shared" si="21"/>
        <v>51.560693641618492</v>
      </c>
      <c r="H297" s="9" t="s">
        <v>50</v>
      </c>
    </row>
    <row r="298" spans="1:8" ht="27.6" x14ac:dyDescent="0.3">
      <c r="A298" s="8" t="s">
        <v>362</v>
      </c>
      <c r="B298" s="9" t="s">
        <v>445</v>
      </c>
      <c r="C298" s="9" t="s">
        <v>28</v>
      </c>
      <c r="D298" s="10">
        <v>10208</v>
      </c>
      <c r="E298" s="10">
        <v>6483</v>
      </c>
      <c r="F298" s="11">
        <f t="shared" si="20"/>
        <v>3725</v>
      </c>
      <c r="G298" s="12">
        <f t="shared" si="21"/>
        <v>57.457966990590783</v>
      </c>
      <c r="H298" s="9" t="s">
        <v>50</v>
      </c>
    </row>
    <row r="299" spans="1:8" ht="27.6" x14ac:dyDescent="0.3">
      <c r="A299" s="8" t="s">
        <v>362</v>
      </c>
      <c r="B299" s="9" t="s">
        <v>446</v>
      </c>
      <c r="C299" s="9" t="s">
        <v>347</v>
      </c>
      <c r="D299" s="10">
        <v>96636</v>
      </c>
      <c r="E299" s="10">
        <v>27495</v>
      </c>
      <c r="F299" s="11">
        <f t="shared" si="20"/>
        <v>69141</v>
      </c>
      <c r="G299" s="12">
        <f t="shared" si="21"/>
        <v>251.46753955264595</v>
      </c>
      <c r="H299" s="9" t="s">
        <v>50</v>
      </c>
    </row>
    <row r="300" spans="1:8" ht="27.6" x14ac:dyDescent="0.3">
      <c r="A300" s="8" t="s">
        <v>362</v>
      </c>
      <c r="B300" s="9" t="s">
        <v>447</v>
      </c>
      <c r="C300" s="9" t="s">
        <v>145</v>
      </c>
      <c r="D300" s="10">
        <v>29569</v>
      </c>
      <c r="E300" s="10">
        <v>15839</v>
      </c>
      <c r="F300" s="11">
        <f t="shared" si="20"/>
        <v>13730</v>
      </c>
      <c r="G300" s="12">
        <f t="shared" si="21"/>
        <v>86.684765452364417</v>
      </c>
      <c r="H300" s="9" t="s">
        <v>50</v>
      </c>
    </row>
    <row r="301" spans="1:8" ht="27.6" x14ac:dyDescent="0.3">
      <c r="A301" s="8" t="s">
        <v>362</v>
      </c>
      <c r="B301" s="9" t="s">
        <v>448</v>
      </c>
      <c r="C301" s="9" t="s">
        <v>48</v>
      </c>
      <c r="D301" s="10">
        <v>1186</v>
      </c>
      <c r="E301" s="10">
        <v>0</v>
      </c>
      <c r="F301" s="11">
        <f t="shared" si="20"/>
        <v>1186</v>
      </c>
      <c r="G301" s="12" t="str">
        <f t="shared" si="21"/>
        <v>-</v>
      </c>
      <c r="H301" s="9" t="s">
        <v>50</v>
      </c>
    </row>
    <row r="302" spans="1:8" ht="27.6" x14ac:dyDescent="0.3">
      <c r="A302" s="8" t="s">
        <v>362</v>
      </c>
      <c r="B302" s="9" t="s">
        <v>449</v>
      </c>
      <c r="C302" s="9" t="s">
        <v>48</v>
      </c>
      <c r="D302" s="10">
        <v>1779</v>
      </c>
      <c r="E302" s="10">
        <v>966</v>
      </c>
      <c r="F302" s="11">
        <f t="shared" si="20"/>
        <v>813</v>
      </c>
      <c r="G302" s="12">
        <f t="shared" si="21"/>
        <v>84.161490683229815</v>
      </c>
      <c r="H302" s="9" t="s">
        <v>50</v>
      </c>
    </row>
    <row r="303" spans="1:8" ht="27.6" x14ac:dyDescent="0.3">
      <c r="A303" s="8" t="s">
        <v>362</v>
      </c>
      <c r="B303" s="9" t="s">
        <v>450</v>
      </c>
      <c r="C303" s="9" t="s">
        <v>48</v>
      </c>
      <c r="D303" s="10">
        <v>6999</v>
      </c>
      <c r="E303" s="10">
        <v>1648</v>
      </c>
      <c r="F303" s="11">
        <f t="shared" si="20"/>
        <v>5351</v>
      </c>
      <c r="G303" s="12">
        <f t="shared" si="21"/>
        <v>324.69660194174759</v>
      </c>
      <c r="H303" s="9" t="s">
        <v>50</v>
      </c>
    </row>
    <row r="304" spans="1:8" ht="27.6" x14ac:dyDescent="0.3">
      <c r="A304" s="8" t="s">
        <v>362</v>
      </c>
      <c r="B304" s="9" t="s">
        <v>451</v>
      </c>
      <c r="C304" s="9" t="s">
        <v>28</v>
      </c>
      <c r="D304" s="10">
        <v>27919</v>
      </c>
      <c r="E304" s="10">
        <v>14405</v>
      </c>
      <c r="F304" s="11">
        <f t="shared" si="20"/>
        <v>13514</v>
      </c>
      <c r="G304" s="12">
        <f t="shared" si="21"/>
        <v>93.814647691773686</v>
      </c>
      <c r="H304" s="9" t="s">
        <v>50</v>
      </c>
    </row>
    <row r="305" spans="1:8" ht="27.6" x14ac:dyDescent="0.3">
      <c r="A305" s="8" t="s">
        <v>362</v>
      </c>
      <c r="B305" s="9" t="s">
        <v>452</v>
      </c>
      <c r="C305" s="9" t="s">
        <v>45</v>
      </c>
      <c r="D305" s="10">
        <v>203753</v>
      </c>
      <c r="E305" s="10">
        <v>268480</v>
      </c>
      <c r="F305" s="11">
        <f t="shared" si="20"/>
        <v>-64727</v>
      </c>
      <c r="G305" s="12">
        <f t="shared" si="21"/>
        <v>-24.108685935637663</v>
      </c>
      <c r="H305" s="9" t="s">
        <v>453</v>
      </c>
    </row>
    <row r="306" spans="1:8" ht="41.4" x14ac:dyDescent="0.3">
      <c r="A306" s="8" t="s">
        <v>362</v>
      </c>
      <c r="B306" s="9" t="s">
        <v>454</v>
      </c>
      <c r="C306" s="9" t="s">
        <v>12</v>
      </c>
      <c r="D306" s="10">
        <v>29372</v>
      </c>
      <c r="E306" s="10">
        <v>19727</v>
      </c>
      <c r="F306" s="11">
        <f t="shared" si="20"/>
        <v>9645</v>
      </c>
      <c r="G306" s="12">
        <f t="shared" si="21"/>
        <v>48.892381000658993</v>
      </c>
      <c r="H306" s="9" t="s">
        <v>455</v>
      </c>
    </row>
    <row r="307" spans="1:8" ht="27.6" x14ac:dyDescent="0.3">
      <c r="A307" s="8" t="s">
        <v>362</v>
      </c>
      <c r="B307" s="9" t="s">
        <v>456</v>
      </c>
      <c r="C307" s="9" t="s">
        <v>86</v>
      </c>
      <c r="D307" s="10">
        <v>26007</v>
      </c>
      <c r="E307" s="10">
        <v>0</v>
      </c>
      <c r="F307" s="11">
        <f t="shared" si="20"/>
        <v>26007</v>
      </c>
      <c r="G307" s="12" t="str">
        <f t="shared" si="21"/>
        <v>-</v>
      </c>
      <c r="H307" s="9" t="s">
        <v>50</v>
      </c>
    </row>
    <row r="308" spans="1:8" ht="27.6" x14ac:dyDescent="0.3">
      <c r="A308" s="8" t="s">
        <v>362</v>
      </c>
      <c r="B308" s="9" t="s">
        <v>457</v>
      </c>
      <c r="C308" s="9" t="s">
        <v>86</v>
      </c>
      <c r="D308" s="10">
        <v>6397</v>
      </c>
      <c r="E308" s="10">
        <v>0</v>
      </c>
      <c r="F308" s="11">
        <f t="shared" si="20"/>
        <v>6397</v>
      </c>
      <c r="G308" s="12" t="str">
        <f t="shared" si="21"/>
        <v>-</v>
      </c>
      <c r="H308" s="9" t="s">
        <v>50</v>
      </c>
    </row>
    <row r="309" spans="1:8" ht="41.4" x14ac:dyDescent="0.3">
      <c r="A309" s="8" t="s">
        <v>362</v>
      </c>
      <c r="B309" s="9" t="s">
        <v>458</v>
      </c>
      <c r="C309" s="9" t="s">
        <v>86</v>
      </c>
      <c r="D309" s="10">
        <v>10244</v>
      </c>
      <c r="E309" s="10">
        <v>0</v>
      </c>
      <c r="F309" s="11">
        <f t="shared" si="20"/>
        <v>10244</v>
      </c>
      <c r="G309" s="12" t="str">
        <f t="shared" si="21"/>
        <v>-</v>
      </c>
      <c r="H309" s="9" t="s">
        <v>50</v>
      </c>
    </row>
    <row r="310" spans="1:8" ht="27.6" x14ac:dyDescent="0.3">
      <c r="A310" s="8" t="s">
        <v>362</v>
      </c>
      <c r="B310" s="9" t="s">
        <v>459</v>
      </c>
      <c r="C310" s="9" t="s">
        <v>134</v>
      </c>
      <c r="D310" s="10">
        <v>36480</v>
      </c>
      <c r="E310" s="10">
        <v>35080</v>
      </c>
      <c r="F310" s="11">
        <f t="shared" si="20"/>
        <v>1400</v>
      </c>
      <c r="G310" s="12">
        <f t="shared" si="21"/>
        <v>3.9908779931584948</v>
      </c>
      <c r="H310" s="9" t="s">
        <v>115</v>
      </c>
    </row>
    <row r="311" spans="1:8" ht="27.6" x14ac:dyDescent="0.3">
      <c r="A311" s="8" t="s">
        <v>362</v>
      </c>
      <c r="B311" s="9" t="s">
        <v>460</v>
      </c>
      <c r="C311" s="9" t="s">
        <v>139</v>
      </c>
      <c r="D311" s="10">
        <v>1955</v>
      </c>
      <c r="E311" s="10">
        <v>1349</v>
      </c>
      <c r="F311" s="11">
        <f t="shared" si="20"/>
        <v>606</v>
      </c>
      <c r="G311" s="12">
        <f t="shared" si="21"/>
        <v>44.922164566345444</v>
      </c>
      <c r="H311" s="9" t="s">
        <v>226</v>
      </c>
    </row>
    <row r="312" spans="1:8" ht="41.4" x14ac:dyDescent="0.3">
      <c r="A312" s="8" t="s">
        <v>362</v>
      </c>
      <c r="B312" s="9" t="s">
        <v>461</v>
      </c>
      <c r="C312" s="9" t="s">
        <v>12</v>
      </c>
      <c r="D312" s="10">
        <v>156444</v>
      </c>
      <c r="E312" s="10">
        <v>38305</v>
      </c>
      <c r="F312" s="11">
        <f t="shared" si="20"/>
        <v>118139</v>
      </c>
      <c r="G312" s="12">
        <f t="shared" si="21"/>
        <v>308.41665578906145</v>
      </c>
      <c r="H312" s="9" t="s">
        <v>344</v>
      </c>
    </row>
    <row r="313" spans="1:8" ht="27.6" x14ac:dyDescent="0.3">
      <c r="A313" s="8" t="s">
        <v>362</v>
      </c>
      <c r="B313" s="9" t="s">
        <v>462</v>
      </c>
      <c r="C313" s="9" t="s">
        <v>12</v>
      </c>
      <c r="D313" s="10">
        <v>171243</v>
      </c>
      <c r="E313" s="10">
        <v>152294</v>
      </c>
      <c r="F313" s="11">
        <f t="shared" si="20"/>
        <v>18949</v>
      </c>
      <c r="G313" s="12">
        <f t="shared" si="21"/>
        <v>12.442381183762985</v>
      </c>
      <c r="H313" s="9" t="s">
        <v>463</v>
      </c>
    </row>
    <row r="314" spans="1:8" ht="27.6" x14ac:dyDescent="0.3">
      <c r="A314" s="8" t="s">
        <v>362</v>
      </c>
      <c r="B314" s="9" t="s">
        <v>464</v>
      </c>
      <c r="C314" s="9" t="s">
        <v>100</v>
      </c>
      <c r="D314" s="10">
        <v>16560</v>
      </c>
      <c r="E314" s="10">
        <v>203</v>
      </c>
      <c r="F314" s="11">
        <f t="shared" si="20"/>
        <v>16357</v>
      </c>
      <c r="G314" s="12">
        <f t="shared" si="21"/>
        <v>8057.6354679802962</v>
      </c>
      <c r="H314" s="9" t="s">
        <v>465</v>
      </c>
    </row>
    <row r="315" spans="1:8" ht="27.6" x14ac:dyDescent="0.3">
      <c r="A315" s="8" t="s">
        <v>362</v>
      </c>
      <c r="B315" s="9" t="s">
        <v>466</v>
      </c>
      <c r="C315" s="9" t="s">
        <v>12</v>
      </c>
      <c r="D315" s="10">
        <v>318797</v>
      </c>
      <c r="E315" s="10">
        <v>20870</v>
      </c>
      <c r="F315" s="11">
        <f t="shared" si="20"/>
        <v>297927</v>
      </c>
      <c r="G315" s="12">
        <f t="shared" si="21"/>
        <v>1427.5371346430284</v>
      </c>
      <c r="H315" s="9" t="s">
        <v>467</v>
      </c>
    </row>
    <row r="316" spans="1:8" ht="41.4" x14ac:dyDescent="0.3">
      <c r="A316" s="8" t="s">
        <v>362</v>
      </c>
      <c r="B316" s="9" t="s">
        <v>468</v>
      </c>
      <c r="C316" s="9" t="s">
        <v>12</v>
      </c>
      <c r="D316" s="10">
        <v>513970</v>
      </c>
      <c r="E316" s="10">
        <v>482483</v>
      </c>
      <c r="F316" s="11">
        <f t="shared" si="20"/>
        <v>31487</v>
      </c>
      <c r="G316" s="12">
        <f t="shared" si="21"/>
        <v>6.5260330415786676</v>
      </c>
      <c r="H316" s="9" t="s">
        <v>469</v>
      </c>
    </row>
    <row r="317" spans="1:8" ht="27.6" x14ac:dyDescent="0.3">
      <c r="A317" s="8" t="s">
        <v>362</v>
      </c>
      <c r="B317" s="9" t="s">
        <v>470</v>
      </c>
      <c r="C317" s="9" t="s">
        <v>86</v>
      </c>
      <c r="D317" s="10">
        <v>66772</v>
      </c>
      <c r="E317" s="10">
        <v>65141</v>
      </c>
      <c r="F317" s="11">
        <f t="shared" si="20"/>
        <v>1631</v>
      </c>
      <c r="G317" s="12">
        <f t="shared" si="21"/>
        <v>2.5037994504229286</v>
      </c>
      <c r="H317" s="9" t="s">
        <v>471</v>
      </c>
    </row>
    <row r="318" spans="1:8" ht="27.6" x14ac:dyDescent="0.3">
      <c r="A318" s="8" t="s">
        <v>362</v>
      </c>
      <c r="B318" s="9" t="s">
        <v>472</v>
      </c>
      <c r="C318" s="9" t="s">
        <v>86</v>
      </c>
      <c r="D318" s="10">
        <v>73000</v>
      </c>
      <c r="E318" s="10">
        <v>63000</v>
      </c>
      <c r="F318" s="11">
        <f t="shared" si="20"/>
        <v>10000</v>
      </c>
      <c r="G318" s="12">
        <f t="shared" si="21"/>
        <v>15.873015873015872</v>
      </c>
      <c r="H318" s="9" t="s">
        <v>69</v>
      </c>
    </row>
    <row r="319" spans="1:8" ht="27.6" x14ac:dyDescent="0.3">
      <c r="A319" s="8" t="s">
        <v>362</v>
      </c>
      <c r="B319" s="9" t="s">
        <v>473</v>
      </c>
      <c r="C319" s="9" t="s">
        <v>86</v>
      </c>
      <c r="D319" s="10">
        <v>394200</v>
      </c>
      <c r="E319" s="10">
        <v>222000</v>
      </c>
      <c r="F319" s="11">
        <f t="shared" si="20"/>
        <v>172200</v>
      </c>
      <c r="G319" s="12">
        <f t="shared" si="21"/>
        <v>77.567567567567565</v>
      </c>
      <c r="H319" s="9" t="s">
        <v>474</v>
      </c>
    </row>
    <row r="320" spans="1:8" ht="27.6" x14ac:dyDescent="0.3">
      <c r="A320" s="8" t="s">
        <v>362</v>
      </c>
      <c r="B320" s="9" t="s">
        <v>475</v>
      </c>
      <c r="C320" s="9" t="s">
        <v>86</v>
      </c>
      <c r="D320" s="10">
        <v>509760</v>
      </c>
      <c r="E320" s="10">
        <v>301000</v>
      </c>
      <c r="F320" s="11">
        <f t="shared" ref="F320:F345" si="22">D320-E320</f>
        <v>208760</v>
      </c>
      <c r="G320" s="12">
        <f t="shared" ref="G320:G345" si="23">IF(E320&lt;&gt;0,(D320-E320)/E320*100,"-")</f>
        <v>69.355481727574755</v>
      </c>
      <c r="H320" s="9" t="s">
        <v>476</v>
      </c>
    </row>
    <row r="321" spans="1:8" ht="27.6" x14ac:dyDescent="0.3">
      <c r="A321" s="8" t="s">
        <v>362</v>
      </c>
      <c r="B321" s="9" t="s">
        <v>477</v>
      </c>
      <c r="C321" s="9" t="s">
        <v>220</v>
      </c>
      <c r="D321" s="10">
        <v>132974</v>
      </c>
      <c r="E321" s="10">
        <v>140384</v>
      </c>
      <c r="F321" s="11">
        <f t="shared" si="22"/>
        <v>-7410</v>
      </c>
      <c r="G321" s="12">
        <f t="shared" si="23"/>
        <v>-5.2783793024846135</v>
      </c>
      <c r="H321" s="9" t="s">
        <v>221</v>
      </c>
    </row>
    <row r="322" spans="1:8" ht="41.4" x14ac:dyDescent="0.3">
      <c r="A322" s="8" t="s">
        <v>362</v>
      </c>
      <c r="B322" s="9" t="s">
        <v>478</v>
      </c>
      <c r="C322" s="9" t="s">
        <v>40</v>
      </c>
      <c r="D322" s="10">
        <v>8068</v>
      </c>
      <c r="E322" s="10">
        <v>83656</v>
      </c>
      <c r="F322" s="11">
        <f t="shared" si="22"/>
        <v>-75588</v>
      </c>
      <c r="G322" s="12">
        <f t="shared" si="23"/>
        <v>-90.355742564789125</v>
      </c>
      <c r="H322" s="9" t="s">
        <v>479</v>
      </c>
    </row>
    <row r="323" spans="1:8" ht="27.6" x14ac:dyDescent="0.3">
      <c r="A323" s="8" t="s">
        <v>362</v>
      </c>
      <c r="B323" s="9" t="s">
        <v>480</v>
      </c>
      <c r="C323" s="9" t="s">
        <v>40</v>
      </c>
      <c r="D323" s="10">
        <v>3005</v>
      </c>
      <c r="E323" s="10">
        <v>1066</v>
      </c>
      <c r="F323" s="11">
        <f t="shared" si="22"/>
        <v>1939</v>
      </c>
      <c r="G323" s="12">
        <f t="shared" si="23"/>
        <v>181.8949343339587</v>
      </c>
      <c r="H323" s="9" t="s">
        <v>481</v>
      </c>
    </row>
    <row r="324" spans="1:8" ht="27.6" x14ac:dyDescent="0.3">
      <c r="A324" s="8" t="s">
        <v>362</v>
      </c>
      <c r="B324" s="9" t="s">
        <v>482</v>
      </c>
      <c r="C324" s="9" t="s">
        <v>40</v>
      </c>
      <c r="D324" s="10">
        <v>12396</v>
      </c>
      <c r="E324" s="10">
        <v>4437</v>
      </c>
      <c r="F324" s="11">
        <f t="shared" si="22"/>
        <v>7959</v>
      </c>
      <c r="G324" s="12">
        <f t="shared" si="23"/>
        <v>179.37795807978364</v>
      </c>
      <c r="H324" s="9" t="s">
        <v>50</v>
      </c>
    </row>
    <row r="325" spans="1:8" ht="27.6" x14ac:dyDescent="0.3">
      <c r="A325" s="8" t="s">
        <v>362</v>
      </c>
      <c r="B325" s="9" t="s">
        <v>483</v>
      </c>
      <c r="C325" s="9" t="s">
        <v>139</v>
      </c>
      <c r="D325" s="10">
        <v>45756</v>
      </c>
      <c r="E325" s="10">
        <v>69960</v>
      </c>
      <c r="F325" s="11">
        <f t="shared" si="22"/>
        <v>-24204</v>
      </c>
      <c r="G325" s="12">
        <f t="shared" si="23"/>
        <v>-34.596912521440828</v>
      </c>
      <c r="H325" s="9" t="s">
        <v>481</v>
      </c>
    </row>
    <row r="326" spans="1:8" ht="27.6" x14ac:dyDescent="0.3">
      <c r="A326" s="8" t="s">
        <v>362</v>
      </c>
      <c r="B326" s="9" t="s">
        <v>484</v>
      </c>
      <c r="C326" s="9" t="s">
        <v>139</v>
      </c>
      <c r="D326" s="10">
        <v>52383</v>
      </c>
      <c r="E326" s="10">
        <v>39445</v>
      </c>
      <c r="F326" s="11">
        <f t="shared" si="22"/>
        <v>12938</v>
      </c>
      <c r="G326" s="12">
        <f t="shared" si="23"/>
        <v>32.800101407022439</v>
      </c>
      <c r="H326" s="9" t="s">
        <v>485</v>
      </c>
    </row>
    <row r="327" spans="1:8" ht="27.6" x14ac:dyDescent="0.3">
      <c r="A327" s="8" t="s">
        <v>362</v>
      </c>
      <c r="B327" s="9" t="s">
        <v>486</v>
      </c>
      <c r="C327" s="9" t="s">
        <v>139</v>
      </c>
      <c r="D327" s="10">
        <v>86853</v>
      </c>
      <c r="E327" s="10">
        <v>31982</v>
      </c>
      <c r="F327" s="11">
        <f t="shared" si="22"/>
        <v>54871</v>
      </c>
      <c r="G327" s="12">
        <f t="shared" si="23"/>
        <v>171.56838221499592</v>
      </c>
      <c r="H327" s="9" t="s">
        <v>487</v>
      </c>
    </row>
    <row r="328" spans="1:8" ht="27.6" x14ac:dyDescent="0.3">
      <c r="A328" s="8" t="s">
        <v>362</v>
      </c>
      <c r="B328" s="9" t="s">
        <v>488</v>
      </c>
      <c r="C328" s="9" t="s">
        <v>139</v>
      </c>
      <c r="D328" s="10">
        <v>40792</v>
      </c>
      <c r="E328" s="10">
        <v>11411</v>
      </c>
      <c r="F328" s="11">
        <f t="shared" si="22"/>
        <v>29381</v>
      </c>
      <c r="G328" s="12">
        <f t="shared" si="23"/>
        <v>257.47962492331959</v>
      </c>
      <c r="H328" s="9" t="s">
        <v>489</v>
      </c>
    </row>
    <row r="329" spans="1:8" ht="27.6" x14ac:dyDescent="0.3">
      <c r="A329" s="8" t="s">
        <v>362</v>
      </c>
      <c r="B329" s="9" t="s">
        <v>490</v>
      </c>
      <c r="C329" s="9" t="s">
        <v>108</v>
      </c>
      <c r="D329" s="10">
        <v>23255</v>
      </c>
      <c r="E329" s="10">
        <v>7646</v>
      </c>
      <c r="F329" s="11">
        <f t="shared" si="22"/>
        <v>15609</v>
      </c>
      <c r="G329" s="12">
        <f t="shared" si="23"/>
        <v>204.14595867120062</v>
      </c>
      <c r="H329" s="9" t="s">
        <v>117</v>
      </c>
    </row>
    <row r="330" spans="1:8" ht="27.6" x14ac:dyDescent="0.3">
      <c r="A330" s="8" t="s">
        <v>362</v>
      </c>
      <c r="B330" s="9" t="s">
        <v>491</v>
      </c>
      <c r="C330" s="9" t="s">
        <v>108</v>
      </c>
      <c r="D330" s="10">
        <v>29013</v>
      </c>
      <c r="E330" s="10">
        <v>16338</v>
      </c>
      <c r="F330" s="11">
        <f t="shared" si="22"/>
        <v>12675</v>
      </c>
      <c r="G330" s="12">
        <f t="shared" si="23"/>
        <v>77.57987513771576</v>
      </c>
      <c r="H330" s="9" t="s">
        <v>492</v>
      </c>
    </row>
    <row r="331" spans="1:8" ht="27.6" x14ac:dyDescent="0.3">
      <c r="A331" s="8" t="s">
        <v>362</v>
      </c>
      <c r="B331" s="9" t="s">
        <v>493</v>
      </c>
      <c r="C331" s="9" t="s">
        <v>347</v>
      </c>
      <c r="D331" s="10">
        <v>0</v>
      </c>
      <c r="E331" s="10">
        <v>0</v>
      </c>
      <c r="F331" s="11">
        <f t="shared" si="22"/>
        <v>0</v>
      </c>
      <c r="G331" s="12" t="str">
        <f t="shared" si="23"/>
        <v>-</v>
      </c>
      <c r="H331" s="9" t="s">
        <v>481</v>
      </c>
    </row>
    <row r="332" spans="1:8" ht="27.6" x14ac:dyDescent="0.3">
      <c r="A332" s="8" t="s">
        <v>362</v>
      </c>
      <c r="B332" s="9" t="s">
        <v>494</v>
      </c>
      <c r="C332" s="9" t="s">
        <v>347</v>
      </c>
      <c r="D332" s="10">
        <v>110000</v>
      </c>
      <c r="E332" s="10">
        <v>40000</v>
      </c>
      <c r="F332" s="11">
        <f t="shared" si="22"/>
        <v>70000</v>
      </c>
      <c r="G332" s="12">
        <f t="shared" si="23"/>
        <v>175</v>
      </c>
      <c r="H332" s="9" t="s">
        <v>495</v>
      </c>
    </row>
    <row r="333" spans="1:8" ht="41.4" x14ac:dyDescent="0.3">
      <c r="A333" s="8" t="s">
        <v>362</v>
      </c>
      <c r="B333" s="9" t="s">
        <v>496</v>
      </c>
      <c r="C333" s="9" t="s">
        <v>31</v>
      </c>
      <c r="D333" s="10">
        <v>204540</v>
      </c>
      <c r="E333" s="10">
        <v>58300</v>
      </c>
      <c r="F333" s="11">
        <f t="shared" si="22"/>
        <v>146240</v>
      </c>
      <c r="G333" s="12">
        <f t="shared" si="23"/>
        <v>250.84048027444251</v>
      </c>
      <c r="H333" s="9" t="s">
        <v>497</v>
      </c>
    </row>
    <row r="334" spans="1:8" ht="55.2" x14ac:dyDescent="0.3">
      <c r="A334" s="8" t="s">
        <v>362</v>
      </c>
      <c r="B334" s="9" t="s">
        <v>498</v>
      </c>
      <c r="C334" s="9" t="s">
        <v>31</v>
      </c>
      <c r="D334" s="10">
        <v>9051</v>
      </c>
      <c r="E334" s="10">
        <v>2061</v>
      </c>
      <c r="F334" s="11">
        <f t="shared" si="22"/>
        <v>6990</v>
      </c>
      <c r="G334" s="12">
        <f t="shared" si="23"/>
        <v>339.15574963609896</v>
      </c>
      <c r="H334" s="9" t="s">
        <v>499</v>
      </c>
    </row>
    <row r="335" spans="1:8" ht="27.6" x14ac:dyDescent="0.3">
      <c r="A335" s="8" t="s">
        <v>362</v>
      </c>
      <c r="B335" s="9" t="s">
        <v>500</v>
      </c>
      <c r="C335" s="9" t="s">
        <v>31</v>
      </c>
      <c r="D335" s="10">
        <v>8689</v>
      </c>
      <c r="E335" s="10">
        <v>6376</v>
      </c>
      <c r="F335" s="11">
        <f t="shared" si="22"/>
        <v>2313</v>
      </c>
      <c r="G335" s="12">
        <f t="shared" si="23"/>
        <v>36.276662484316184</v>
      </c>
      <c r="H335" s="9" t="s">
        <v>386</v>
      </c>
    </row>
    <row r="336" spans="1:8" ht="41.4" x14ac:dyDescent="0.3">
      <c r="A336" s="8" t="s">
        <v>362</v>
      </c>
      <c r="B336" s="9" t="s">
        <v>501</v>
      </c>
      <c r="C336" s="9" t="s">
        <v>108</v>
      </c>
      <c r="D336" s="10">
        <v>22000</v>
      </c>
      <c r="E336" s="10">
        <v>21000</v>
      </c>
      <c r="F336" s="11">
        <f t="shared" si="22"/>
        <v>1000</v>
      </c>
      <c r="G336" s="12">
        <f t="shared" si="23"/>
        <v>4.7619047619047619</v>
      </c>
      <c r="H336" s="9" t="s">
        <v>502</v>
      </c>
    </row>
    <row r="337" spans="1:8" ht="27.6" x14ac:dyDescent="0.3">
      <c r="A337" s="8" t="s">
        <v>362</v>
      </c>
      <c r="B337" s="9" t="s">
        <v>503</v>
      </c>
      <c r="C337" s="9" t="s">
        <v>190</v>
      </c>
      <c r="D337" s="10">
        <v>4858</v>
      </c>
      <c r="E337" s="10">
        <v>869</v>
      </c>
      <c r="F337" s="11">
        <f t="shared" si="22"/>
        <v>3989</v>
      </c>
      <c r="G337" s="12">
        <f t="shared" si="23"/>
        <v>459.03337169159954</v>
      </c>
      <c r="H337" s="9" t="s">
        <v>50</v>
      </c>
    </row>
    <row r="338" spans="1:8" ht="27.6" x14ac:dyDescent="0.3">
      <c r="A338" s="8" t="s">
        <v>362</v>
      </c>
      <c r="B338" s="9" t="s">
        <v>504</v>
      </c>
      <c r="C338" s="9" t="s">
        <v>12</v>
      </c>
      <c r="D338" s="10">
        <v>25938</v>
      </c>
      <c r="E338" s="10">
        <v>14781</v>
      </c>
      <c r="F338" s="11">
        <f t="shared" si="22"/>
        <v>11157</v>
      </c>
      <c r="G338" s="12">
        <f t="shared" si="23"/>
        <v>75.482037751167042</v>
      </c>
      <c r="H338" s="9" t="s">
        <v>463</v>
      </c>
    </row>
    <row r="339" spans="1:8" ht="27.6" x14ac:dyDescent="0.3">
      <c r="A339" s="8" t="s">
        <v>362</v>
      </c>
      <c r="B339" s="9" t="s">
        <v>505</v>
      </c>
      <c r="C339" s="9" t="s">
        <v>220</v>
      </c>
      <c r="D339" s="10">
        <v>332024</v>
      </c>
      <c r="E339" s="10">
        <v>332659</v>
      </c>
      <c r="F339" s="11">
        <f t="shared" si="22"/>
        <v>-635</v>
      </c>
      <c r="G339" s="12">
        <f t="shared" si="23"/>
        <v>-0.19088616270715658</v>
      </c>
      <c r="H339" s="9" t="s">
        <v>221</v>
      </c>
    </row>
    <row r="340" spans="1:8" ht="27.6" x14ac:dyDescent="0.3">
      <c r="A340" s="8" t="s">
        <v>362</v>
      </c>
      <c r="B340" s="9" t="s">
        <v>506</v>
      </c>
      <c r="C340" s="9" t="s">
        <v>45</v>
      </c>
      <c r="D340" s="10">
        <v>66035</v>
      </c>
      <c r="E340" s="10">
        <v>62238</v>
      </c>
      <c r="F340" s="11">
        <f t="shared" si="22"/>
        <v>3797</v>
      </c>
      <c r="G340" s="12">
        <f t="shared" si="23"/>
        <v>6.100774446479643</v>
      </c>
      <c r="H340" s="9" t="s">
        <v>507</v>
      </c>
    </row>
    <row r="341" spans="1:8" ht="27.6" x14ac:dyDescent="0.3">
      <c r="A341" s="8" t="s">
        <v>362</v>
      </c>
      <c r="B341" s="9" t="s">
        <v>508</v>
      </c>
      <c r="C341" s="9" t="s">
        <v>45</v>
      </c>
      <c r="D341" s="10">
        <v>20850</v>
      </c>
      <c r="E341" s="10">
        <v>6882</v>
      </c>
      <c r="F341" s="11">
        <f t="shared" si="22"/>
        <v>13968</v>
      </c>
      <c r="G341" s="12">
        <f t="shared" si="23"/>
        <v>202.96425457715782</v>
      </c>
      <c r="H341" s="9" t="s">
        <v>509</v>
      </c>
    </row>
    <row r="342" spans="1:8" ht="27.6" x14ac:dyDescent="0.3">
      <c r="A342" s="8" t="s">
        <v>362</v>
      </c>
      <c r="B342" s="9" t="s">
        <v>510</v>
      </c>
      <c r="C342" s="9" t="s">
        <v>45</v>
      </c>
      <c r="D342" s="10">
        <v>84679</v>
      </c>
      <c r="E342" s="10">
        <v>26631</v>
      </c>
      <c r="F342" s="11">
        <f t="shared" si="22"/>
        <v>58048</v>
      </c>
      <c r="G342" s="12">
        <f t="shared" si="23"/>
        <v>217.97153693064476</v>
      </c>
      <c r="H342" s="9" t="s">
        <v>511</v>
      </c>
    </row>
    <row r="343" spans="1:8" ht="27.6" x14ac:dyDescent="0.3">
      <c r="A343" s="8" t="s">
        <v>362</v>
      </c>
      <c r="B343" s="9" t="s">
        <v>512</v>
      </c>
      <c r="C343" s="9" t="s">
        <v>45</v>
      </c>
      <c r="D343" s="10">
        <v>1033384</v>
      </c>
      <c r="E343" s="10">
        <v>0</v>
      </c>
      <c r="F343" s="11">
        <f t="shared" si="22"/>
        <v>1033384</v>
      </c>
      <c r="G343" s="12" t="str">
        <f t="shared" si="23"/>
        <v>-</v>
      </c>
      <c r="H343" s="9" t="s">
        <v>513</v>
      </c>
    </row>
    <row r="344" spans="1:8" ht="27.6" x14ac:dyDescent="0.3">
      <c r="A344" s="8" t="s">
        <v>362</v>
      </c>
      <c r="B344" s="9" t="s">
        <v>514</v>
      </c>
      <c r="C344" s="9" t="s">
        <v>45</v>
      </c>
      <c r="D344" s="10">
        <v>565853</v>
      </c>
      <c r="E344" s="10">
        <v>0</v>
      </c>
      <c r="F344" s="11">
        <f t="shared" si="22"/>
        <v>565853</v>
      </c>
      <c r="G344" s="12" t="str">
        <f t="shared" si="23"/>
        <v>-</v>
      </c>
      <c r="H344" s="9" t="s">
        <v>513</v>
      </c>
    </row>
    <row r="345" spans="1:8" ht="27.6" x14ac:dyDescent="0.3">
      <c r="A345" s="8" t="s">
        <v>362</v>
      </c>
      <c r="B345" s="9" t="s">
        <v>515</v>
      </c>
      <c r="C345" s="9" t="s">
        <v>45</v>
      </c>
      <c r="D345" s="10">
        <v>599560</v>
      </c>
      <c r="E345" s="10">
        <v>0</v>
      </c>
      <c r="F345" s="11">
        <f t="shared" si="22"/>
        <v>599560</v>
      </c>
      <c r="G345" s="12" t="str">
        <f t="shared" si="23"/>
        <v>-</v>
      </c>
      <c r="H345" s="9" t="s">
        <v>511</v>
      </c>
    </row>
    <row r="347" spans="1:8" ht="199.95" customHeight="1" x14ac:dyDescent="0.3">
      <c r="A347" s="14" t="s">
        <v>516</v>
      </c>
      <c r="B347" s="15"/>
      <c r="C347" s="15"/>
      <c r="D347" s="15"/>
      <c r="E347" s="15"/>
      <c r="F347" s="15"/>
      <c r="G347" s="15"/>
      <c r="H347" s="15"/>
    </row>
  </sheetData>
  <mergeCells count="12">
    <mergeCell ref="A169:A175"/>
    <mergeCell ref="A176:A185"/>
    <mergeCell ref="A186:A225"/>
    <mergeCell ref="A226:A235"/>
    <mergeCell ref="A236:A345"/>
    <mergeCell ref="A347:H347"/>
    <mergeCell ref="A1:H1"/>
    <mergeCell ref="A2:H2"/>
    <mergeCell ref="A4:A48"/>
    <mergeCell ref="A49:A131"/>
    <mergeCell ref="A132:A149"/>
    <mergeCell ref="A150:A168"/>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高樹梅</dc:creator>
  <cp:lastModifiedBy>高樹梅</cp:lastModifiedBy>
  <dcterms:created xsi:type="dcterms:W3CDTF">2021-06-15T07:25:22Z</dcterms:created>
  <dcterms:modified xsi:type="dcterms:W3CDTF">2021-06-15T07:25:52Z</dcterms:modified>
</cp:coreProperties>
</file>