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betty1213\Desktop\羅文強交接電腦檔案 1100611\給樹梅\公務統計相關\15日公布遊憩區(行政資訊網)\"/>
    </mc:Choice>
  </mc:AlternateContent>
  <bookViews>
    <workbookView xWindow="0" yWindow="0" windowWidth="23040" windowHeight="8484"/>
  </bookViews>
  <sheets>
    <sheet name="明細表- 以類型分"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5" i="1" l="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6" i="1"/>
  <c r="F126" i="1"/>
  <c r="G125" i="1"/>
  <c r="F125" i="1"/>
  <c r="G124" i="1"/>
  <c r="F124" i="1"/>
  <c r="G123" i="1"/>
  <c r="F123" i="1"/>
  <c r="G122" i="1"/>
  <c r="F122" i="1"/>
  <c r="G121" i="1"/>
  <c r="F121" i="1"/>
  <c r="G120" i="1"/>
  <c r="F120" i="1"/>
  <c r="G119" i="1"/>
  <c r="F119" i="1"/>
  <c r="G118" i="1"/>
  <c r="F118" i="1"/>
  <c r="G116" i="1"/>
  <c r="F116" i="1"/>
  <c r="G115" i="1"/>
  <c r="F115" i="1"/>
  <c r="G113" i="1"/>
  <c r="F113" i="1"/>
  <c r="G112" i="1"/>
  <c r="F112" i="1"/>
  <c r="G111" i="1"/>
  <c r="F111" i="1"/>
  <c r="G110" i="1"/>
  <c r="F110" i="1"/>
  <c r="G109" i="1"/>
  <c r="F109" i="1"/>
  <c r="G108" i="1"/>
  <c r="F108" i="1"/>
  <c r="G107" i="1"/>
  <c r="F107" i="1"/>
  <c r="G105" i="1"/>
  <c r="F105" i="1"/>
  <c r="G104" i="1"/>
  <c r="F104" i="1"/>
  <c r="G103" i="1"/>
  <c r="F103" i="1"/>
  <c r="G102" i="1"/>
  <c r="F102" i="1"/>
  <c r="G101" i="1"/>
  <c r="F101" i="1"/>
  <c r="G99" i="1"/>
  <c r="F99" i="1"/>
  <c r="G98" i="1"/>
  <c r="F98" i="1"/>
  <c r="G96" i="1"/>
  <c r="F96" i="1"/>
  <c r="G95" i="1"/>
  <c r="F95" i="1"/>
  <c r="G94" i="1"/>
  <c r="F94" i="1"/>
  <c r="G93" i="1"/>
  <c r="F93" i="1"/>
  <c r="G91" i="1"/>
  <c r="F91" i="1"/>
  <c r="G90" i="1"/>
  <c r="F90" i="1"/>
  <c r="G89" i="1"/>
  <c r="F89" i="1"/>
  <c r="G88" i="1"/>
  <c r="F88" i="1"/>
  <c r="G86" i="1"/>
  <c r="F86" i="1"/>
  <c r="G85" i="1"/>
  <c r="F85" i="1"/>
  <c r="G84" i="1"/>
  <c r="F84" i="1"/>
  <c r="G83" i="1"/>
  <c r="F83" i="1"/>
  <c r="G81" i="1"/>
  <c r="F81" i="1"/>
  <c r="G80" i="1"/>
  <c r="F80" i="1"/>
  <c r="G79" i="1"/>
  <c r="F79" i="1"/>
  <c r="G78" i="1"/>
  <c r="F78" i="1"/>
  <c r="G77" i="1"/>
  <c r="F77" i="1"/>
  <c r="G76" i="1"/>
  <c r="F76" i="1"/>
  <c r="G75" i="1"/>
  <c r="F75" i="1"/>
  <c r="G74" i="1"/>
  <c r="F74"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<sst xmlns="http://schemas.openxmlformats.org/spreadsheetml/2006/main" count="1448" uniqueCount="517">
  <si>
    <t>110年9月主要觀光遊憩據點遊客人次統計
Visitors to the Principal Scenic Spots in Taiwan 
by Month, September, 2021</t>
  </si>
  <si>
    <t>類型
Type</t>
    <phoneticPr fontId="2" type="noConversion"/>
  </si>
  <si>
    <t>觀光遊憩區
Scenic Spots</t>
    <phoneticPr fontId="2" type="noConversion"/>
  </si>
  <si>
    <t>縣市
City/Country</t>
    <phoneticPr fontId="2" type="noConversion"/>
  </si>
  <si>
    <t>110年9月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</si>
  <si>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</si>
  <si>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</si>
  <si>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</si>
  <si>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</si>
  <si>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</si>
  <si>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</si>
  <si>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</si>
  <si>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</si>
  <si>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</si>
  <si>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</si>
  <si>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</si>
  <si>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</si>
  <si>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</si>
  <si>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</si>
  <si>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</si>
  <si>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</si>
  <si>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</si>
  <si>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</si>
  <si>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</si>
  <si>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</si>
  <si>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</si>
  <si>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</si>
  <si>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</si>
  <si>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</si>
  <si>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</si>
  <si>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</si>
  <si>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</si>
  <si>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</si>
  <si>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</si>
  <si>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</si>
  <si>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</si>
  <si>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</si>
  <si>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</si>
  <si>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</si>
  <si>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</si>
  <si>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</si>
  <si>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</si>
  <si>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</si>
  <si>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</si>
  <si>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</si>
  <si>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</si>
  <si>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</si>
  <si>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</si>
  <si>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</si>
  <si>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</si>
  <si>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</si>
  <si>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</si>
  <si>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</si>
  <si>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</si>
  <si>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</si>
  <si>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</si>
  <si>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</si>
  <si>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</si>
  <si>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</si>
  <si>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</si>
  <si>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</si>
  <si>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</si>
  <si>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</si>
  <si>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</si>
  <si>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</si>
  <si>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</si>
  <si>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</si>
  <si>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</si>
  <si>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</si>
  <si>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</si>
  <si>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</si>
  <si>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</si>
  <si>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</si>
  <si>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</si>
  <si>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</si>
  <si>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</si>
  <si>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</si>
  <si>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</si>
  <si>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</si>
  <si>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</si>
  <si>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</si>
  <si>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</si>
  <si>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</si>
  <si>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</si>
  <si>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</si>
  <si>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</si>
  <si>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</si>
  <si>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</si>
  <si>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</si>
  <si>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</si>
  <si>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</si>
  <si>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</si>
  <si>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</si>
  <si>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</si>
  <si>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</si>
  <si>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</si>
  <si>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</si>
  <si>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</si>
  <si>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</si>
  <si>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</si>
  <si>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</si>
  <si>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</si>
  <si>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</si>
  <si>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</si>
  <si>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</si>
  <si>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</si>
  <si>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</si>
  <si>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</si>
  <si>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</si>
  <si>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</si>
  <si>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</si>
  <si>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</si>
  <si>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</si>
  <si>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</si>
  <si>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</si>
  <si>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</si>
  <si>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</si>
  <si>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</si>
  <si>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</si>
  <si>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</si>
  <si>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</si>
  <si>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</si>
  <si>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花東縱谷國家風景區
East Rift Valley National Scenic Area</t>
  </si>
  <si>
    <t xml:space="preserve">    鯉魚潭風景特定區
    Liyu Lake Scenic Area</t>
  </si>
  <si>
    <t xml:space="preserve">    鹿野高臺
    Luyeh High Terrace</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</si>
  <si>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</si>
  <si>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</si>
  <si>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</si>
  <si>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</si>
  <si>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</si>
  <si>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</si>
  <si>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</si>
  <si>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參山國家風景區
Tri-Mountain National Scenic Area</t>
  </si>
  <si>
    <t xml:space="preserve">    獅頭山風景區
    Lion’s Head Mountain Scenic Area</t>
  </si>
  <si>
    <t>新竹縣
Hsinchu County</t>
  </si>
  <si>
    <t>停車數概估、門票數統計及車流數概估</t>
  </si>
  <si>
    <t xml:space="preserve">    梨山遊憩區
    Lishan Recreation Area</t>
  </si>
  <si>
    <t>住宿人數概估、門票數統計及車流數概估</t>
  </si>
  <si>
    <t xml:space="preserve">    八卦山風景區
    Mt. Bagua Scenic Area</t>
  </si>
  <si>
    <t>彰化縣
Changhua County</t>
  </si>
  <si>
    <t>停車數概估及門票數統計</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</si>
  <si>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</si>
  <si>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</si>
  <si>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</si>
  <si>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</si>
  <si>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</si>
  <si>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</si>
  <si>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</si>
  <si>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</si>
  <si>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</si>
  <si>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阿里山國家風景區
Alishan National Scenic Area</t>
  </si>
  <si>
    <t xml:space="preserve">    圓潭自然生態園區
    Yuantan Ecological Park</t>
  </si>
  <si>
    <t>嘉義縣
Chiayi County</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</si>
  <si>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</si>
  <si>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</si>
  <si>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</si>
  <si>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</si>
  <si>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</si>
  <si>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</si>
  <si>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</si>
  <si>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</si>
  <si>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</si>
  <si>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</si>
  <si>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</si>
  <si>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</si>
  <si>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</si>
  <si>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</si>
  <si>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</si>
  <si>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</si>
  <si>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</si>
  <si>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</si>
  <si>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</si>
  <si>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</si>
  <si>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</si>
  <si>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</si>
  <si>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</si>
  <si>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</si>
  <si>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</si>
  <si>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</si>
  <si>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</si>
  <si>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</si>
  <si>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</si>
  <si>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</si>
  <si>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</si>
  <si>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</si>
  <si>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</si>
  <si>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</si>
  <si>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</si>
  <si>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</si>
  <si>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</si>
  <si>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</si>
  <si>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</si>
  <si>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</si>
  <si>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</si>
  <si>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</si>
  <si>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</si>
  <si>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</si>
  <si>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小門地質展示中心
    Siaomen Geology Gallery</t>
  </si>
  <si>
    <t>以人工計數參觀人數概估</t>
  </si>
  <si>
    <t xml:space="preserve">    綠蠵龜觀光保育中心
    Green Turtle Tourism and Conservation Center</t>
  </si>
  <si>
    <t>門票數統計入館參觀人數</t>
  </si>
  <si>
    <t xml:space="preserve">    七美遊客中心
    Qimei Visitor Center</t>
  </si>
  <si>
    <t>以七美南滬港安檢所入港人數統計</t>
  </si>
  <si>
    <t xml:space="preserve">    北寮奎壁山地質公園
    Beiliao Kuibishan Geopark</t>
  </si>
  <si>
    <t xml:space="preserve">    望安資訊站
    Wang-an Information Station</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</si>
  <si>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</si>
  <si>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</si>
  <si>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</si>
  <si>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</si>
  <si>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</si>
  <si>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</si>
  <si>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</si>
  <si>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</si>
  <si>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</si>
  <si>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</si>
  <si>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</si>
  <si>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</si>
  <si>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</si>
  <si>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</si>
  <si>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</si>
  <si>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</si>
  <si>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</si>
  <si>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</si>
  <si>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</si>
  <si>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</si>
  <si>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</si>
  <si>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</si>
  <si>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</si>
  <si>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</si>
  <si>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</si>
  <si>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</si>
  <si>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</si>
  <si>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</si>
  <si>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</si>
  <si>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</si>
  <si>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</si>
  <si>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</si>
  <si>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</si>
  <si>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</si>
  <si>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</si>
  <si>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</si>
  <si>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</si>
  <si>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</si>
  <si>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</si>
  <si>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</si>
  <si>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</si>
  <si>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</si>
  <si>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</si>
  <si>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</si>
  <si>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</si>
  <si>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</si>
  <si>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</si>
  <si>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</si>
  <si>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</si>
  <si>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</si>
  <si>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</si>
  <si>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</si>
  <si>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</si>
  <si>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</si>
  <si>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</si>
  <si>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Mt.Hehuan National Forest Recreation Area</t>
  </si>
  <si>
    <t>住宿人數</t>
  </si>
  <si>
    <t>雙流國家森林遊樂區
Shuangliou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</si>
  <si>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</si>
  <si>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</si>
  <si>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</si>
  <si>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</si>
  <si>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南元休閒農場
Nan Yuan Resort Farm</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</si>
  <si>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</si>
  <si>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</si>
  <si>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</si>
  <si>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</si>
  <si>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</si>
  <si>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</si>
  <si>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</si>
  <si>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</si>
  <si>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
LihPao Land</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</si>
  <si>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</si>
  <si>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</si>
  <si>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</si>
  <si>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</si>
  <si>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</si>
  <si>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</si>
  <si>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</si>
  <si>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</si>
  <si>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</si>
  <si>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</si>
  <si>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</si>
  <si>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</si>
  <si>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</si>
  <si>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</si>
  <si>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</si>
  <si>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</si>
  <si>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</si>
  <si>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</si>
  <si>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</si>
  <si>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</si>
  <si>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</si>
  <si>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</si>
  <si>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</si>
  <si>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</si>
  <si>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</si>
  <si>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</si>
  <si>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</si>
  <si>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</si>
  <si>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</si>
  <si>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以電子計數器、參展團體及人工計數器</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</si>
  <si>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</si>
  <si>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</si>
  <si>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</si>
  <si>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</si>
  <si>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</si>
  <si>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</si>
  <si>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</si>
  <si>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</si>
  <si>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</si>
  <si>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</si>
  <si>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</si>
  <si>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</si>
  <si>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</si>
  <si>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臺灣鹽博物館
Taiwan Salt Museum</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</si>
  <si>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</si>
  <si>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</si>
  <si>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</si>
  <si>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</si>
  <si>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</si>
  <si>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</si>
  <si>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</si>
  <si>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</si>
  <si>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</si>
  <si>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</si>
  <si>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</si>
  <si>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</si>
  <si>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</si>
  <si>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</si>
  <si>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</si>
  <si>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</si>
  <si>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</si>
  <si>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</si>
  <si>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</si>
  <si>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</si>
  <si>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</si>
  <si>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</si>
  <si>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</si>
  <si>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</si>
  <si>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</si>
  <si>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</si>
  <si>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</si>
  <si>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</si>
  <si>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</si>
  <si>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</si>
  <si>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</si>
  <si>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</si>
  <si>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</si>
  <si>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</si>
  <si>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</si>
  <si>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以遊覽車進入估算</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</si>
  <si>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</si>
  <si>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</si>
  <si>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</si>
  <si>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</si>
  <si>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</si>
  <si>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其他
Others</t>
  </si>
  <si>
    <t>遠雄海洋公園
Farglory Ocean Park</t>
  </si>
  <si>
    <t>池上大坡池地區
Chishang Dapochih Wetland Area</t>
  </si>
  <si>
    <t>以停車及計數器概估</t>
  </si>
  <si>
    <t>九族文化村
Formosan Aboriginal Culture Village</t>
  </si>
  <si>
    <t>國民革命忠烈祠
National Revolutionary Martyrs’ Shrine</t>
  </si>
  <si>
    <t>電子計數器及人工估算</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</si>
  <si>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</si>
  <si>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</si>
  <si>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</si>
  <si>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</si>
  <si>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</si>
  <si>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</si>
  <si>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</si>
  <si>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</si>
  <si>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</si>
  <si>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</si>
  <si>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</si>
  <si>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</si>
  <si>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</si>
  <si>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</si>
  <si>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</si>
  <si>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</si>
  <si>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</si>
  <si>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</si>
  <si>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</si>
  <si>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</si>
  <si>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</si>
  <si>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</si>
  <si>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</si>
  <si>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</si>
  <si>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</si>
  <si>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</si>
  <si>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</si>
  <si>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</si>
  <si>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以主要入口處電子計數器計算</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</si>
  <si>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</si>
  <si>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</si>
  <si>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</si>
  <si>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</si>
  <si>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</si>
  <si>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</si>
  <si>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</si>
  <si>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</si>
  <si>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</si>
  <si>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</si>
  <si>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</si>
  <si>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</si>
  <si>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</si>
  <si>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</si>
  <si>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</si>
  <si>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</si>
  <si>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</si>
  <si>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</si>
  <si>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</si>
  <si>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</si>
  <si>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台東海洋夢想館
Taitung Ocean Dream</t>
  </si>
  <si>
    <t>慶修院
Chinxiu Temple</t>
  </si>
  <si>
    <t>花蓮縣石雕博物館
Hualien Stone Sculpture Museum</t>
  </si>
  <si>
    <t>澄清湖
Chengching Lake</t>
  </si>
  <si>
    <t>新竹漁港
 Hsinchu Fishing Port</t>
  </si>
  <si>
    <t>新竹市
Hsinchu City</t>
  </si>
  <si>
    <t>每月平假日進漁港主要入口各抽樣一日以計算器計數進入車輛數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</si>
  <si>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</si>
  <si>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</si>
  <si>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</si>
  <si>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</si>
  <si>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</si>
  <si>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</si>
  <si>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</si>
  <si>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</si>
  <si>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</si>
  <si>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</si>
  <si>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</si>
  <si>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</si>
  <si>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</si>
  <si>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</si>
  <si>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</si>
  <si>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</si>
  <si>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</si>
  <si>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</si>
  <si>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</si>
  <si>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</si>
  <si>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</si>
  <si>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</si>
  <si>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</si>
  <si>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</si>
  <si>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</si>
  <si>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</si>
  <si>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</si>
  <si>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</si>
  <si>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以停車收費估算</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</si>
  <si>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</si>
  <si>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</si>
  <si>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</si>
  <si>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</si>
  <si>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</si>
  <si>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</si>
  <si>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</si>
  <si>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</si>
  <si>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</si>
  <si>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</si>
  <si>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</si>
  <si>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</si>
  <si>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</si>
  <si>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</si>
  <si>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</si>
  <si>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</si>
  <si>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</si>
  <si>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</si>
  <si>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</si>
  <si>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</si>
  <si>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</si>
  <si>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</si>
  <si>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</si>
  <si>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</si>
  <si>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</si>
  <si>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</si>
  <si>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</si>
  <si>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</si>
  <si>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</si>
  <si>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</si>
  <si>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</si>
  <si>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</si>
  <si>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</si>
  <si>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</si>
  <si>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</si>
  <si>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</si>
  <si>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</si>
  <si>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水往上流遊憩區
Water Running Upward</t>
  </si>
  <si>
    <t>以停車數量概估</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</si>
  <si>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</si>
  <si>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</si>
  <si>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</si>
  <si>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</si>
  <si>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</si>
  <si>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</si>
  <si>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</si>
  <si>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</si>
  <si>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</si>
  <si>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</si>
  <si>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</si>
  <si>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</si>
  <si>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</si>
  <si>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</si>
  <si>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以電子計數器計次</t>
  </si>
  <si>
    <t>霧峰林家園區
Wufeng Lin Family Garden</t>
  </si>
  <si>
    <t>以門票及入圍人次計算</t>
  </si>
  <si>
    <t>臺中國家歌劇院
National Taichung Theater</t>
  </si>
  <si>
    <t>主要節點出入口裝設電子計數器</t>
  </si>
  <si>
    <t>一中商圈
Yizhong Shopping District</t>
  </si>
  <si>
    <t>電信大數據</t>
  </si>
  <si>
    <t>逢甲夜市
Feng Chia Night Market</t>
  </si>
  <si>
    <t>潭雅神綠園道
TanYashen Green Bikeway</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</si>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</sst>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
  <sheetViews>
    <sheetView tabSelected="1" workbookViewId="0">
      <pane ySplit="3" topLeftCell="A4" activePane="bottomLeft" state="frozen"/>
      <selection pane="bottomLeft" activeCell="C13" sqref="C13"/>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8.33203125" customWidth="1"/>
    <col min="7" max="7" width="6.88671875" customWidth="1"/>
    <col min="8" max="8" width="17.44140625" customWidth="1"/>
  </cols>
  <sheetData>
    <row r="1" spans="1:8" s="1" customFormat="1" ht="71.25" customHeight="1" x14ac:dyDescent="0.3">
      <c r="A1" s="13" t="s">
        <v>0</v>
      </c>
      <c r="B1" s="13"/>
      <c r="C1" s="13"/>
      <c r="D1" s="13"/>
      <c r="E1" s="13"/>
      <c r="F1" s="13"/>
      <c r="G1" s="13"/>
      <c r="H1" s="13"/>
    </row>
    <row r="2" spans="1:8" ht="6.75" customHeight="1" x14ac:dyDescent="0.3">
      <c r="A2" s="14"/>
      <c r="B2" s="14"/>
      <c r="C2" s="14"/>
      <c r="D2" s="14"/>
      <c r="E2" s="14"/>
      <c r="F2" s="14"/>
      <c r="G2" s="14"/>
      <c r="H2" s="14"/>
    </row>
    <row r="3" spans="1:8" s="5" customFormat="1" ht="39" customHeight="1" x14ac:dyDescent="0.3">
      <c r="A3" s="2" t="s">
        <v>1</v>
      </c>
      <c r="B3" s="3" t="s">
        <v>2</v>
      </c>
      <c r="C3" s="3" t="s">
        <v>3</v>
      </c>
      <c r="D3" s="3" t="s">
        <v>4</v>
      </c>
      <c r="E3" s="3" t="s">
        <v>5</v>
      </c>
      <c r="F3" s="4" t="s">
        <v>6</v>
      </c>
      <c r="G3" s="3" t="s">
        <v>7</v>
      </c>
      <c r="H3" s="4" t="s">
        <v>8</v>
      </c>
    </row>
    <row r="4" spans="1:8" s="10" customFormat="1" ht="28.5" customHeight="1" x14ac:dyDescent="0.3">
      <c r="A4" s="15" t="s">
        <v>9</v>
      </c>
      <c r="B4" s="6" t="s">
        <v>10</v>
      </c>
      <c r="C4" s="6"/>
      <c r="D4" s="7"/>
      <c r="E4" s="7"/>
      <c r="F4" s="8"/>
      <c r="G4" s="9"/>
      <c r="H4" s="6"/>
    </row>
    <row r="5" spans="1:8" ht="27.6" x14ac:dyDescent="0.3">
      <c r="A5" s="15" t="s">
        <v>9</v>
      </c>
      <c r="B5" s="6" t="s">
        <v>11</v>
      </c>
      <c r="C5" s="6" t="s">
        <v>12</v>
      </c>
      <c r="D5" s="7">
        <v>1201</v>
      </c>
      <c r="E5" s="7">
        <v>9458</v>
      </c>
      <c r="F5" s="8">
        <f t="shared" ref="F5:F12" si="0">D5-E5</f>
        <v>-8257</v>
      </c>
      <c r="G5" s="9">
        <f t="shared" ref="G5:G12" si="1">IF(E5&lt;&gt;0,(D5-E5)/E5*100,"-")</f>
        <v>-87.301755127934015</v>
      </c>
      <c r="H5" s="6" t="s">
        <v>13</v>
      </c>
    </row>
    <row r="6" spans="1:8" ht="27.6" x14ac:dyDescent="0.3">
      <c r="A6" s="15" t="s">
        <v>9</v>
      </c>
      <c r="B6" s="6" t="s">
        <v>14</v>
      </c>
      <c r="C6" s="6" t="s">
        <v>12</v>
      </c>
      <c r="D6" s="7">
        <v>1304</v>
      </c>
      <c r="E6" s="7">
        <v>5855</v>
      </c>
      <c r="F6" s="8">
        <f t="shared" si="0"/>
        <v>-4551</v>
      </c>
      <c r="G6" s="9">
        <f t="shared" si="1"/>
        <v>-77.728437233134073</v>
      </c>
      <c r="H6" s="6" t="s">
        <v>15</v>
      </c>
    </row>
    <row r="7" spans="1:8" ht="27.6" x14ac:dyDescent="0.3">
      <c r="A7" s="15" t="s">
        <v>9</v>
      </c>
      <c r="B7" s="6" t="s">
        <v>16</v>
      </c>
      <c r="C7" s="6" t="s">
        <v>12</v>
      </c>
      <c r="D7" s="7">
        <v>13520</v>
      </c>
      <c r="E7" s="7">
        <v>15420</v>
      </c>
      <c r="F7" s="8">
        <f t="shared" si="0"/>
        <v>-1900</v>
      </c>
      <c r="G7" s="9">
        <f t="shared" si="1"/>
        <v>-12.321660181582361</v>
      </c>
      <c r="H7" s="6" t="s">
        <v>17</v>
      </c>
    </row>
    <row r="8" spans="1:8" ht="27.6" x14ac:dyDescent="0.3">
      <c r="A8" s="15" t="s">
        <v>9</v>
      </c>
      <c r="B8" s="6" t="s">
        <v>18</v>
      </c>
      <c r="C8" s="6" t="s">
        <v>12</v>
      </c>
      <c r="D8" s="7">
        <v>50740</v>
      </c>
      <c r="E8" s="7">
        <v>33624</v>
      </c>
      <c r="F8" s="8">
        <f t="shared" si="0"/>
        <v>17116</v>
      </c>
      <c r="G8" s="9">
        <f t="shared" si="1"/>
        <v>50.904116107542229</v>
      </c>
      <c r="H8" s="6" t="s">
        <v>19</v>
      </c>
    </row>
    <row r="9" spans="1:8" ht="27.6" x14ac:dyDescent="0.3">
      <c r="A9" s="15" t="s">
        <v>9</v>
      </c>
      <c r="B9" s="6" t="s">
        <v>20</v>
      </c>
      <c r="C9" s="6" t="s">
        <v>12</v>
      </c>
      <c r="D9" s="7">
        <v>26895</v>
      </c>
      <c r="E9" s="7">
        <v>33624</v>
      </c>
      <c r="F9" s="8">
        <f t="shared" si="0"/>
        <v>-6729</v>
      </c>
      <c r="G9" s="9">
        <f t="shared" si="1"/>
        <v>-20.01249107780157</v>
      </c>
      <c r="H9" s="6" t="s">
        <v>19</v>
      </c>
    </row>
    <row r="10" spans="1:8" ht="27.6" x14ac:dyDescent="0.3">
      <c r="A10" s="15" t="s">
        <v>9</v>
      </c>
      <c r="B10" s="6" t="s">
        <v>21</v>
      </c>
      <c r="C10" s="6" t="s">
        <v>12</v>
      </c>
      <c r="D10" s="7">
        <v>19098</v>
      </c>
      <c r="E10" s="7">
        <v>22520</v>
      </c>
      <c r="F10" s="8">
        <f t="shared" si="0"/>
        <v>-3422</v>
      </c>
      <c r="G10" s="9">
        <f t="shared" si="1"/>
        <v>-15.195381882770869</v>
      </c>
      <c r="H10" s="6" t="s">
        <v>19</v>
      </c>
    </row>
    <row r="11" spans="1:8" ht="27.6" x14ac:dyDescent="0.3">
      <c r="A11" s="15" t="s">
        <v>9</v>
      </c>
      <c r="B11" s="6" t="s">
        <v>22</v>
      </c>
      <c r="C11" s="6" t="s">
        <v>12</v>
      </c>
      <c r="D11" s="7">
        <v>25368</v>
      </c>
      <c r="E11" s="7">
        <v>37474</v>
      </c>
      <c r="F11" s="8">
        <f t="shared" si="0"/>
        <v>-12106</v>
      </c>
      <c r="G11" s="9">
        <f t="shared" si="1"/>
        <v>-32.305064844959169</v>
      </c>
      <c r="H11" s="6" t="s">
        <v>23</v>
      </c>
    </row>
    <row r="12" spans="1:8" ht="27.6" x14ac:dyDescent="0.3">
      <c r="A12" s="15" t="s">
        <v>9</v>
      </c>
      <c r="B12" s="6" t="s">
        <v>24</v>
      </c>
      <c r="C12" s="6" t="s">
        <v>12</v>
      </c>
      <c r="D12" s="7">
        <v>23454</v>
      </c>
      <c r="E12" s="7">
        <v>28382</v>
      </c>
      <c r="F12" s="8">
        <f t="shared" si="0"/>
        <v>-4928</v>
      </c>
      <c r="G12" s="9">
        <f t="shared" si="1"/>
        <v>-17.363117468818263</v>
      </c>
      <c r="H12" s="6" t="s">
        <v>23</v>
      </c>
    </row>
    <row r="13" spans="1:8" ht="27.6" x14ac:dyDescent="0.3">
      <c r="A13" s="15" t="s">
        <v>9</v>
      </c>
      <c r="B13" s="6" t="s">
        <v>25</v>
      </c>
      <c r="C13" s="6" t="s">
        <v>26</v>
      </c>
      <c r="D13" s="7" t="s">
        <v>26</v>
      </c>
      <c r="E13" s="7" t="s">
        <v>26</v>
      </c>
      <c r="F13" s="8" t="s">
        <v>26</v>
      </c>
      <c r="G13" s="9" t="s">
        <v>26</v>
      </c>
      <c r="H13" s="6" t="s">
        <v>26</v>
      </c>
    </row>
    <row r="14" spans="1:8" ht="27.6" x14ac:dyDescent="0.3">
      <c r="A14" s="15" t="s">
        <v>9</v>
      </c>
      <c r="B14" s="6" t="s">
        <v>27</v>
      </c>
      <c r="C14" s="6" t="s">
        <v>28</v>
      </c>
      <c r="D14" s="7">
        <v>47107</v>
      </c>
      <c r="E14" s="7">
        <v>58332</v>
      </c>
      <c r="F14" s="8">
        <f>D14-E14</f>
        <v>-11225</v>
      </c>
      <c r="G14" s="9">
        <f>IF(E14&lt;&gt;0,(D14-E14)/E14*100,"-")</f>
        <v>-19.243296989645479</v>
      </c>
      <c r="H14" s="6" t="s">
        <v>29</v>
      </c>
    </row>
    <row r="15" spans="1:8" ht="27.6" x14ac:dyDescent="0.3">
      <c r="A15" s="15" t="s">
        <v>9</v>
      </c>
      <c r="B15" s="6" t="s">
        <v>30</v>
      </c>
      <c r="C15" s="6" t="s">
        <v>31</v>
      </c>
      <c r="D15" s="7">
        <v>30</v>
      </c>
      <c r="E15" s="7">
        <v>2292</v>
      </c>
      <c r="F15" s="8">
        <f>D15-E15</f>
        <v>-2262</v>
      </c>
      <c r="G15" s="9">
        <f>IF(E15&lt;&gt;0,(D15-E15)/E15*100,"-")</f>
        <v>-98.691099476439788</v>
      </c>
      <c r="H15" s="6" t="s">
        <v>32</v>
      </c>
    </row>
    <row r="16" spans="1:8" ht="27.6" x14ac:dyDescent="0.3">
      <c r="A16" s="15" t="s">
        <v>9</v>
      </c>
      <c r="B16" s="6" t="s">
        <v>33</v>
      </c>
      <c r="C16" s="6" t="s">
        <v>34</v>
      </c>
      <c r="D16" s="7">
        <v>32413</v>
      </c>
      <c r="E16" s="7">
        <v>32601</v>
      </c>
      <c r="F16" s="8">
        <f>D16-E16</f>
        <v>-188</v>
      </c>
      <c r="G16" s="9">
        <f>IF(E16&lt;&gt;0,(D16-E16)/E16*100,"-")</f>
        <v>-0.57666942731818049</v>
      </c>
      <c r="H16" s="6" t="s">
        <v>29</v>
      </c>
    </row>
    <row r="17" spans="1:8" ht="27.6" x14ac:dyDescent="0.3">
      <c r="A17" s="15" t="s">
        <v>9</v>
      </c>
      <c r="B17" s="6" t="s">
        <v>35</v>
      </c>
      <c r="C17" s="6" t="s">
        <v>28</v>
      </c>
      <c r="D17" s="7">
        <v>2624</v>
      </c>
      <c r="E17" s="7">
        <v>10399</v>
      </c>
      <c r="F17" s="8">
        <f>D17-E17</f>
        <v>-7775</v>
      </c>
      <c r="G17" s="9">
        <f>IF(E17&lt;&gt;0,(D17-E17)/E17*100,"-")</f>
        <v>-74.766804500432741</v>
      </c>
      <c r="H17" s="6" t="s">
        <v>32</v>
      </c>
    </row>
    <row r="18" spans="1:8" ht="27.6" x14ac:dyDescent="0.3">
      <c r="A18" s="15" t="s">
        <v>9</v>
      </c>
      <c r="B18" s="6" t="s">
        <v>36</v>
      </c>
      <c r="C18" s="6" t="s">
        <v>28</v>
      </c>
      <c r="D18" s="7">
        <v>2706</v>
      </c>
      <c r="E18" s="7">
        <v>6596</v>
      </c>
      <c r="F18" s="8">
        <f>D18-E18</f>
        <v>-3890</v>
      </c>
      <c r="G18" s="9">
        <f>IF(E18&lt;&gt;0,(D18-E18)/E18*100,"-")</f>
        <v>-58.975136446331113</v>
      </c>
      <c r="H18" s="6" t="s">
        <v>37</v>
      </c>
    </row>
    <row r="19" spans="1:8" ht="27.6" x14ac:dyDescent="0.3">
      <c r="A19" s="15" t="s">
        <v>9</v>
      </c>
      <c r="B19" s="6" t="s">
        <v>38</v>
      </c>
      <c r="C19" s="6" t="s">
        <v>26</v>
      </c>
      <c r="D19" s="7" t="s">
        <v>26</v>
      </c>
      <c r="E19" s="7" t="s">
        <v>26</v>
      </c>
      <c r="F19" s="8" t="s">
        <v>26</v>
      </c>
      <c r="G19" s="9" t="s">
        <v>26</v>
      </c>
      <c r="H19" s="6" t="s">
        <v>26</v>
      </c>
    </row>
    <row r="20" spans="1:8" ht="27.6" x14ac:dyDescent="0.3">
      <c r="A20" s="15" t="s">
        <v>9</v>
      </c>
      <c r="B20" s="6" t="s">
        <v>39</v>
      </c>
      <c r="C20" s="6" t="s">
        <v>40</v>
      </c>
      <c r="D20" s="7">
        <v>9341</v>
      </c>
      <c r="E20" s="7">
        <v>48545</v>
      </c>
      <c r="F20" s="8">
        <f>D20-E20</f>
        <v>-39204</v>
      </c>
      <c r="G20" s="9">
        <f>IF(E20&lt;&gt;0,(D20-E20)/E20*100,"-")</f>
        <v>-80.758059532392622</v>
      </c>
      <c r="H20" s="6" t="s">
        <v>41</v>
      </c>
    </row>
    <row r="21" spans="1:8" ht="27.6" x14ac:dyDescent="0.3">
      <c r="A21" s="15" t="s">
        <v>9</v>
      </c>
      <c r="B21" s="6" t="s">
        <v>42</v>
      </c>
      <c r="C21" s="6" t="s">
        <v>40</v>
      </c>
      <c r="D21" s="7">
        <v>10071</v>
      </c>
      <c r="E21" s="7">
        <v>7987</v>
      </c>
      <c r="F21" s="8">
        <f>D21-E21</f>
        <v>2084</v>
      </c>
      <c r="G21" s="9">
        <f>IF(E21&lt;&gt;0,(D21-E21)/E21*100,"-")</f>
        <v>26.092400150244149</v>
      </c>
      <c r="H21" s="6" t="s">
        <v>41</v>
      </c>
    </row>
    <row r="22" spans="1:8" ht="27.6" x14ac:dyDescent="0.3">
      <c r="A22" s="15" t="s">
        <v>9</v>
      </c>
      <c r="B22" s="6" t="s">
        <v>43</v>
      </c>
      <c r="C22" s="6" t="s">
        <v>40</v>
      </c>
      <c r="D22" s="7">
        <v>7370</v>
      </c>
      <c r="E22" s="7">
        <v>10035</v>
      </c>
      <c r="F22" s="8">
        <f>D22-E22</f>
        <v>-2665</v>
      </c>
      <c r="G22" s="9">
        <f>IF(E22&lt;&gt;0,(D22-E22)/E22*100,"-")</f>
        <v>-26.557050323866466</v>
      </c>
      <c r="H22" s="6" t="s">
        <v>41</v>
      </c>
    </row>
    <row r="23" spans="1:8" ht="27.6" x14ac:dyDescent="0.3">
      <c r="A23" s="15" t="s">
        <v>9</v>
      </c>
      <c r="B23" s="6" t="s">
        <v>44</v>
      </c>
      <c r="C23" s="6" t="s">
        <v>45</v>
      </c>
      <c r="D23" s="7">
        <v>3772</v>
      </c>
      <c r="E23" s="7">
        <v>10455</v>
      </c>
      <c r="F23" s="8">
        <f>D23-E23</f>
        <v>-6683</v>
      </c>
      <c r="G23" s="9">
        <f>IF(E23&lt;&gt;0,(D23-E23)/E23*100,"-")</f>
        <v>-63.921568627450974</v>
      </c>
      <c r="H23" s="6" t="s">
        <v>41</v>
      </c>
    </row>
    <row r="24" spans="1:8" ht="27.6" x14ac:dyDescent="0.3">
      <c r="A24" s="15" t="s">
        <v>9</v>
      </c>
      <c r="B24" s="6" t="s">
        <v>46</v>
      </c>
      <c r="C24" s="6" t="s">
        <v>26</v>
      </c>
      <c r="D24" s="7" t="s">
        <v>26</v>
      </c>
      <c r="E24" s="7" t="s">
        <v>26</v>
      </c>
      <c r="F24" s="8" t="s">
        <v>26</v>
      </c>
      <c r="G24" s="9" t="s">
        <v>26</v>
      </c>
      <c r="H24" s="6" t="s">
        <v>26</v>
      </c>
    </row>
    <row r="25" spans="1:8" ht="55.2" x14ac:dyDescent="0.3">
      <c r="A25" s="15" t="s">
        <v>9</v>
      </c>
      <c r="B25" s="6" t="s">
        <v>47</v>
      </c>
      <c r="C25" s="6" t="s">
        <v>48</v>
      </c>
      <c r="D25" s="7">
        <v>1041</v>
      </c>
      <c r="E25" s="7">
        <v>2402</v>
      </c>
      <c r="F25" s="8">
        <f t="shared" ref="F25:F32" si="2">D25-E25</f>
        <v>-1361</v>
      </c>
      <c r="G25" s="9">
        <f t="shared" ref="G25:G32" si="3">IF(E25&lt;&gt;0,(D25-E25)/E25*100,"-")</f>
        <v>-56.661115736885925</v>
      </c>
      <c r="H25" s="6" t="s">
        <v>32</v>
      </c>
    </row>
    <row r="26" spans="1:8" ht="27.6" x14ac:dyDescent="0.3">
      <c r="A26" s="15" t="s">
        <v>9</v>
      </c>
      <c r="B26" s="6" t="s">
        <v>49</v>
      </c>
      <c r="C26" s="6" t="s">
        <v>48</v>
      </c>
      <c r="D26" s="7">
        <v>19457</v>
      </c>
      <c r="E26" s="7">
        <v>33142</v>
      </c>
      <c r="F26" s="8">
        <f t="shared" si="2"/>
        <v>-13685</v>
      </c>
      <c r="G26" s="9">
        <f t="shared" si="3"/>
        <v>-41.292016172832056</v>
      </c>
      <c r="H26" s="6" t="s">
        <v>50</v>
      </c>
    </row>
    <row r="27" spans="1:8" ht="27.6" x14ac:dyDescent="0.3">
      <c r="A27" s="15" t="s">
        <v>9</v>
      </c>
      <c r="B27" s="6" t="s">
        <v>51</v>
      </c>
      <c r="C27" s="6" t="s">
        <v>48</v>
      </c>
      <c r="D27" s="7">
        <v>9341</v>
      </c>
      <c r="E27" s="7">
        <v>11963</v>
      </c>
      <c r="F27" s="8">
        <f t="shared" si="2"/>
        <v>-2622</v>
      </c>
      <c r="G27" s="9">
        <f t="shared" si="3"/>
        <v>-21.91757920254117</v>
      </c>
      <c r="H27" s="6" t="s">
        <v>50</v>
      </c>
    </row>
    <row r="28" spans="1:8" ht="27.6" x14ac:dyDescent="0.3">
      <c r="A28" s="15" t="s">
        <v>9</v>
      </c>
      <c r="B28" s="6" t="s">
        <v>52</v>
      </c>
      <c r="C28" s="6" t="s">
        <v>48</v>
      </c>
      <c r="D28" s="7">
        <v>7032</v>
      </c>
      <c r="E28" s="7">
        <v>9337</v>
      </c>
      <c r="F28" s="8">
        <f t="shared" si="2"/>
        <v>-2305</v>
      </c>
      <c r="G28" s="9">
        <f t="shared" si="3"/>
        <v>-24.686730213130556</v>
      </c>
      <c r="H28" s="6" t="s">
        <v>50</v>
      </c>
    </row>
    <row r="29" spans="1:8" ht="27.6" x14ac:dyDescent="0.3">
      <c r="A29" s="15" t="s">
        <v>9</v>
      </c>
      <c r="B29" s="6" t="s">
        <v>53</v>
      </c>
      <c r="C29" s="6" t="s">
        <v>48</v>
      </c>
      <c r="D29" s="7">
        <v>5983</v>
      </c>
      <c r="E29" s="7">
        <v>8382</v>
      </c>
      <c r="F29" s="8">
        <f t="shared" si="2"/>
        <v>-2399</v>
      </c>
      <c r="G29" s="9">
        <f t="shared" si="3"/>
        <v>-28.620854211405394</v>
      </c>
      <c r="H29" s="6" t="s">
        <v>54</v>
      </c>
    </row>
    <row r="30" spans="1:8" ht="27.6" x14ac:dyDescent="0.3">
      <c r="A30" s="15" t="s">
        <v>9</v>
      </c>
      <c r="B30" s="6" t="s">
        <v>55</v>
      </c>
      <c r="C30" s="6" t="s">
        <v>48</v>
      </c>
      <c r="D30" s="7">
        <v>38825</v>
      </c>
      <c r="E30" s="7">
        <v>39099</v>
      </c>
      <c r="F30" s="8">
        <f t="shared" si="2"/>
        <v>-274</v>
      </c>
      <c r="G30" s="9">
        <f t="shared" si="3"/>
        <v>-0.70078518632190079</v>
      </c>
      <c r="H30" s="6" t="s">
        <v>54</v>
      </c>
    </row>
    <row r="31" spans="1:8" ht="27.6" x14ac:dyDescent="0.3">
      <c r="A31" s="15" t="s">
        <v>9</v>
      </c>
      <c r="B31" s="6" t="s">
        <v>56</v>
      </c>
      <c r="C31" s="6" t="s">
        <v>48</v>
      </c>
      <c r="D31" s="7">
        <v>2352</v>
      </c>
      <c r="E31" s="7">
        <v>4846</v>
      </c>
      <c r="F31" s="8">
        <f t="shared" si="2"/>
        <v>-2494</v>
      </c>
      <c r="G31" s="9">
        <f t="shared" si="3"/>
        <v>-51.465125877011964</v>
      </c>
      <c r="H31" s="6" t="s">
        <v>57</v>
      </c>
    </row>
    <row r="32" spans="1:8" ht="41.4" x14ac:dyDescent="0.3">
      <c r="A32" s="15" t="s">
        <v>9</v>
      </c>
      <c r="B32" s="6" t="s">
        <v>58</v>
      </c>
      <c r="C32" s="6" t="s">
        <v>48</v>
      </c>
      <c r="D32" s="7">
        <v>2335</v>
      </c>
      <c r="E32" s="7">
        <v>7456</v>
      </c>
      <c r="F32" s="8">
        <f t="shared" si="2"/>
        <v>-5121</v>
      </c>
      <c r="G32" s="9">
        <f t="shared" si="3"/>
        <v>-68.682939914163086</v>
      </c>
      <c r="H32" s="6" t="s">
        <v>59</v>
      </c>
    </row>
    <row r="33" spans="1:8" ht="27.6" x14ac:dyDescent="0.3">
      <c r="A33" s="15" t="s">
        <v>9</v>
      </c>
      <c r="B33" s="6" t="s">
        <v>60</v>
      </c>
      <c r="C33" s="6" t="s">
        <v>26</v>
      </c>
      <c r="D33" s="7" t="s">
        <v>26</v>
      </c>
      <c r="E33" s="7" t="s">
        <v>26</v>
      </c>
      <c r="F33" s="8" t="s">
        <v>26</v>
      </c>
      <c r="G33" s="9" t="s">
        <v>26</v>
      </c>
      <c r="H33" s="6" t="s">
        <v>26</v>
      </c>
    </row>
    <row r="34" spans="1:8" ht="41.4" x14ac:dyDescent="0.3">
      <c r="A34" s="15" t="s">
        <v>9</v>
      </c>
      <c r="B34" s="6" t="s">
        <v>61</v>
      </c>
      <c r="C34" s="6" t="s">
        <v>34</v>
      </c>
      <c r="D34" s="7">
        <v>19058</v>
      </c>
      <c r="E34" s="7">
        <v>46222</v>
      </c>
      <c r="F34" s="8">
        <f>D34-E34</f>
        <v>-27164</v>
      </c>
      <c r="G34" s="9">
        <f>IF(E34&lt;&gt;0,(D34-E34)/E34*100,"-")</f>
        <v>-58.768551771883516</v>
      </c>
      <c r="H34" s="6" t="s">
        <v>62</v>
      </c>
    </row>
    <row r="35" spans="1:8" ht="27.6" x14ac:dyDescent="0.3">
      <c r="A35" s="15" t="s">
        <v>9</v>
      </c>
      <c r="B35" s="6" t="s">
        <v>63</v>
      </c>
      <c r="C35" s="6" t="s">
        <v>34</v>
      </c>
      <c r="D35" s="7">
        <v>13227</v>
      </c>
      <c r="E35" s="7">
        <v>34097</v>
      </c>
      <c r="F35" s="8">
        <f>D35-E35</f>
        <v>-20870</v>
      </c>
      <c r="G35" s="9">
        <f>IF(E35&lt;&gt;0,(D35-E35)/E35*100,"-")</f>
        <v>-61.207730885415131</v>
      </c>
      <c r="H35" s="6" t="s">
        <v>62</v>
      </c>
    </row>
    <row r="36" spans="1:8" ht="41.4" x14ac:dyDescent="0.3">
      <c r="A36" s="15" t="s">
        <v>9</v>
      </c>
      <c r="B36" s="6" t="s">
        <v>64</v>
      </c>
      <c r="C36" s="6" t="s">
        <v>34</v>
      </c>
      <c r="D36" s="7">
        <v>164020</v>
      </c>
      <c r="E36" s="7">
        <v>260313</v>
      </c>
      <c r="F36" s="8">
        <f>D36-E36</f>
        <v>-96293</v>
      </c>
      <c r="G36" s="9">
        <f>IF(E36&lt;&gt;0,(D36-E36)/E36*100,"-")</f>
        <v>-36.991237471812774</v>
      </c>
      <c r="H36" s="6" t="s">
        <v>65</v>
      </c>
    </row>
    <row r="37" spans="1:8" ht="27.6" x14ac:dyDescent="0.3">
      <c r="A37" s="15" t="s">
        <v>9</v>
      </c>
      <c r="B37" s="6" t="s">
        <v>66</v>
      </c>
      <c r="C37" s="6" t="s">
        <v>26</v>
      </c>
      <c r="D37" s="7" t="s">
        <v>26</v>
      </c>
      <c r="E37" s="7" t="s">
        <v>26</v>
      </c>
      <c r="F37" s="8" t="s">
        <v>26</v>
      </c>
      <c r="G37" s="9" t="s">
        <v>26</v>
      </c>
      <c r="H37" s="6" t="s">
        <v>26</v>
      </c>
    </row>
    <row r="38" spans="1:8" ht="27.6" x14ac:dyDescent="0.3">
      <c r="A38" s="15" t="s">
        <v>9</v>
      </c>
      <c r="B38" s="6" t="s">
        <v>67</v>
      </c>
      <c r="C38" s="6" t="s">
        <v>68</v>
      </c>
      <c r="D38" s="7">
        <v>858</v>
      </c>
      <c r="E38" s="7">
        <v>5452</v>
      </c>
      <c r="F38" s="8">
        <f t="shared" ref="F38:F48" si="4">D38-E38</f>
        <v>-4594</v>
      </c>
      <c r="G38" s="9">
        <f t="shared" ref="G38:G48" si="5">IF(E38&lt;&gt;0,(D38-E38)/E38*100,"-")</f>
        <v>-84.262655906089506</v>
      </c>
      <c r="H38" s="6" t="s">
        <v>69</v>
      </c>
    </row>
    <row r="39" spans="1:8" ht="27.6" x14ac:dyDescent="0.3">
      <c r="A39" s="15" t="s">
        <v>9</v>
      </c>
      <c r="B39" s="6" t="s">
        <v>70</v>
      </c>
      <c r="C39" s="6" t="s">
        <v>68</v>
      </c>
      <c r="D39" s="7">
        <v>5106</v>
      </c>
      <c r="E39" s="7">
        <v>49175</v>
      </c>
      <c r="F39" s="8">
        <f t="shared" si="4"/>
        <v>-44069</v>
      </c>
      <c r="G39" s="9">
        <f t="shared" si="5"/>
        <v>-89.616675139806816</v>
      </c>
      <c r="H39" s="6" t="s">
        <v>69</v>
      </c>
    </row>
    <row r="40" spans="1:8" ht="41.4" x14ac:dyDescent="0.3">
      <c r="A40" s="15" t="s">
        <v>9</v>
      </c>
      <c r="B40" s="6" t="s">
        <v>71</v>
      </c>
      <c r="C40" s="6" t="s">
        <v>68</v>
      </c>
      <c r="D40" s="7">
        <v>689</v>
      </c>
      <c r="E40" s="7">
        <v>13318</v>
      </c>
      <c r="F40" s="8">
        <f t="shared" si="4"/>
        <v>-12629</v>
      </c>
      <c r="G40" s="9">
        <f t="shared" si="5"/>
        <v>-94.826550533113078</v>
      </c>
      <c r="H40" s="6" t="s">
        <v>72</v>
      </c>
    </row>
    <row r="41" spans="1:8" ht="27.6" x14ac:dyDescent="0.3">
      <c r="A41" s="15" t="s">
        <v>9</v>
      </c>
      <c r="B41" s="6" t="s">
        <v>73</v>
      </c>
      <c r="C41" s="6" t="s">
        <v>68</v>
      </c>
      <c r="D41" s="7">
        <v>2153</v>
      </c>
      <c r="E41" s="7">
        <v>25869</v>
      </c>
      <c r="F41" s="8">
        <f t="shared" si="4"/>
        <v>-23716</v>
      </c>
      <c r="G41" s="9">
        <f t="shared" si="5"/>
        <v>-91.677297151030189</v>
      </c>
      <c r="H41" s="6" t="s">
        <v>72</v>
      </c>
    </row>
    <row r="42" spans="1:8" ht="27.6" x14ac:dyDescent="0.3">
      <c r="A42" s="15" t="s">
        <v>9</v>
      </c>
      <c r="B42" s="6" t="s">
        <v>74</v>
      </c>
      <c r="C42" s="6" t="s">
        <v>68</v>
      </c>
      <c r="D42" s="7">
        <v>1793</v>
      </c>
      <c r="E42" s="7">
        <v>28584</v>
      </c>
      <c r="F42" s="8">
        <f t="shared" si="4"/>
        <v>-26791</v>
      </c>
      <c r="G42" s="9">
        <f t="shared" si="5"/>
        <v>-93.727260005597529</v>
      </c>
      <c r="H42" s="6" t="s">
        <v>69</v>
      </c>
    </row>
    <row r="43" spans="1:8" ht="41.4" x14ac:dyDescent="0.3">
      <c r="A43" s="15" t="s">
        <v>9</v>
      </c>
      <c r="B43" s="6" t="s">
        <v>75</v>
      </c>
      <c r="C43" s="6" t="s">
        <v>68</v>
      </c>
      <c r="D43" s="7">
        <v>1516</v>
      </c>
      <c r="E43" s="7">
        <v>21232</v>
      </c>
      <c r="F43" s="8">
        <f t="shared" si="4"/>
        <v>-19716</v>
      </c>
      <c r="G43" s="9">
        <f t="shared" si="5"/>
        <v>-92.859834212509412</v>
      </c>
      <c r="H43" s="6" t="s">
        <v>76</v>
      </c>
    </row>
    <row r="44" spans="1:8" ht="27.6" x14ac:dyDescent="0.3">
      <c r="A44" s="15" t="s">
        <v>9</v>
      </c>
      <c r="B44" s="6" t="s">
        <v>77</v>
      </c>
      <c r="C44" s="6" t="s">
        <v>68</v>
      </c>
      <c r="D44" s="7">
        <v>0</v>
      </c>
      <c r="E44" s="7">
        <v>30482</v>
      </c>
      <c r="F44" s="8">
        <f t="shared" si="4"/>
        <v>-30482</v>
      </c>
      <c r="G44" s="9">
        <f t="shared" si="5"/>
        <v>-100</v>
      </c>
      <c r="H44" s="6" t="s">
        <v>76</v>
      </c>
    </row>
    <row r="45" spans="1:8" ht="27.6" x14ac:dyDescent="0.3">
      <c r="A45" s="15" t="s">
        <v>9</v>
      </c>
      <c r="B45" s="6" t="s">
        <v>78</v>
      </c>
      <c r="C45" s="6" t="s">
        <v>68</v>
      </c>
      <c r="D45" s="7">
        <v>1718</v>
      </c>
      <c r="E45" s="7">
        <v>8936</v>
      </c>
      <c r="F45" s="8">
        <f t="shared" si="4"/>
        <v>-7218</v>
      </c>
      <c r="G45" s="9">
        <f t="shared" si="5"/>
        <v>-80.774395702775294</v>
      </c>
      <c r="H45" s="6" t="s">
        <v>69</v>
      </c>
    </row>
    <row r="46" spans="1:8" ht="41.4" x14ac:dyDescent="0.3">
      <c r="A46" s="15" t="s">
        <v>9</v>
      </c>
      <c r="B46" s="6" t="s">
        <v>79</v>
      </c>
      <c r="C46" s="6" t="s">
        <v>68</v>
      </c>
      <c r="D46" s="7">
        <v>556</v>
      </c>
      <c r="E46" s="7">
        <v>8692</v>
      </c>
      <c r="F46" s="8">
        <f t="shared" si="4"/>
        <v>-8136</v>
      </c>
      <c r="G46" s="9">
        <f t="shared" si="5"/>
        <v>-93.603313391624482</v>
      </c>
      <c r="H46" s="6" t="s">
        <v>72</v>
      </c>
    </row>
    <row r="47" spans="1:8" ht="27.6" x14ac:dyDescent="0.3">
      <c r="A47" s="15" t="s">
        <v>9</v>
      </c>
      <c r="B47" s="6" t="s">
        <v>80</v>
      </c>
      <c r="C47" s="6" t="s">
        <v>68</v>
      </c>
      <c r="D47" s="7">
        <v>0</v>
      </c>
      <c r="E47" s="7">
        <v>40039</v>
      </c>
      <c r="F47" s="8">
        <f t="shared" si="4"/>
        <v>-40039</v>
      </c>
      <c r="G47" s="9">
        <f t="shared" si="5"/>
        <v>-100</v>
      </c>
      <c r="H47" s="6" t="s">
        <v>72</v>
      </c>
    </row>
    <row r="48" spans="1:8" ht="27.6" x14ac:dyDescent="0.3">
      <c r="A48" s="15" t="s">
        <v>9</v>
      </c>
      <c r="B48" s="6" t="s">
        <v>81</v>
      </c>
      <c r="C48" s="6" t="s">
        <v>68</v>
      </c>
      <c r="D48" s="7">
        <v>2303</v>
      </c>
      <c r="E48" s="7">
        <v>13059</v>
      </c>
      <c r="F48" s="8">
        <f t="shared" si="4"/>
        <v>-10756</v>
      </c>
      <c r="G48" s="9">
        <f t="shared" si="5"/>
        <v>-82.364652729918063</v>
      </c>
      <c r="H48" s="6" t="s">
        <v>82</v>
      </c>
    </row>
    <row r="49" spans="1:8" ht="55.2" x14ac:dyDescent="0.3">
      <c r="A49" s="15" t="s">
        <v>83</v>
      </c>
      <c r="B49" s="6" t="s">
        <v>84</v>
      </c>
      <c r="C49" s="6" t="s">
        <v>26</v>
      </c>
      <c r="D49" s="7" t="s">
        <v>26</v>
      </c>
      <c r="E49" s="7" t="s">
        <v>26</v>
      </c>
      <c r="F49" s="8" t="s">
        <v>26</v>
      </c>
      <c r="G49" s="9" t="s">
        <v>26</v>
      </c>
      <c r="H49" s="6" t="s">
        <v>26</v>
      </c>
    </row>
    <row r="50" spans="1:8" ht="41.4" x14ac:dyDescent="0.3">
      <c r="A50" s="15" t="s">
        <v>83</v>
      </c>
      <c r="B50" s="6" t="s">
        <v>85</v>
      </c>
      <c r="C50" s="6" t="s">
        <v>86</v>
      </c>
      <c r="D50" s="7">
        <v>22025</v>
      </c>
      <c r="E50" s="7">
        <v>20474</v>
      </c>
      <c r="F50" s="8">
        <f>D50-E50</f>
        <v>1551</v>
      </c>
      <c r="G50" s="9">
        <f>IF(E50&lt;&gt;0,(D50-E50)/E50*100,"-")</f>
        <v>7.5754615610042002</v>
      </c>
      <c r="H50" s="6" t="s">
        <v>87</v>
      </c>
    </row>
    <row r="51" spans="1:8" ht="41.4" x14ac:dyDescent="0.3">
      <c r="A51" s="15" t="s">
        <v>83</v>
      </c>
      <c r="B51" s="6" t="s">
        <v>88</v>
      </c>
      <c r="C51" s="6" t="s">
        <v>86</v>
      </c>
      <c r="D51" s="7">
        <v>56314</v>
      </c>
      <c r="E51" s="7">
        <v>94330</v>
      </c>
      <c r="F51" s="8">
        <f>D51-E51</f>
        <v>-38016</v>
      </c>
      <c r="G51" s="9">
        <f>IF(E51&lt;&gt;0,(D51-E51)/E51*100,"-")</f>
        <v>-40.30107070921234</v>
      </c>
      <c r="H51" s="6" t="s">
        <v>87</v>
      </c>
    </row>
    <row r="52" spans="1:8" ht="27.6" x14ac:dyDescent="0.3">
      <c r="A52" s="15" t="s">
        <v>83</v>
      </c>
      <c r="B52" s="6" t="s">
        <v>89</v>
      </c>
      <c r="C52" s="6" t="s">
        <v>90</v>
      </c>
      <c r="D52" s="7">
        <v>75316</v>
      </c>
      <c r="E52" s="7">
        <v>139611</v>
      </c>
      <c r="F52" s="8">
        <f>D52-E52</f>
        <v>-64295</v>
      </c>
      <c r="G52" s="9">
        <f>IF(E52&lt;&gt;0,(D52-E52)/E52*100,"-")</f>
        <v>-46.052961442866248</v>
      </c>
      <c r="H52" s="6" t="s">
        <v>87</v>
      </c>
    </row>
    <row r="53" spans="1:8" ht="27.6" x14ac:dyDescent="0.3">
      <c r="A53" s="15" t="s">
        <v>83</v>
      </c>
      <c r="B53" s="6" t="s">
        <v>91</v>
      </c>
      <c r="C53" s="6" t="s">
        <v>90</v>
      </c>
      <c r="D53" s="7">
        <v>1599</v>
      </c>
      <c r="E53" s="7">
        <v>22677</v>
      </c>
      <c r="F53" s="8">
        <f>D53-E53</f>
        <v>-21078</v>
      </c>
      <c r="G53" s="9">
        <f>IF(E53&lt;&gt;0,(D53-E53)/E53*100,"-")</f>
        <v>-92.948802751686728</v>
      </c>
      <c r="H53" s="6" t="s">
        <v>13</v>
      </c>
    </row>
    <row r="54" spans="1:8" ht="41.4" x14ac:dyDescent="0.3">
      <c r="A54" s="15" t="s">
        <v>83</v>
      </c>
      <c r="B54" s="6" t="s">
        <v>92</v>
      </c>
      <c r="C54" s="6" t="s">
        <v>26</v>
      </c>
      <c r="D54" s="7" t="s">
        <v>26</v>
      </c>
      <c r="E54" s="7" t="s">
        <v>26</v>
      </c>
      <c r="F54" s="8" t="s">
        <v>26</v>
      </c>
      <c r="G54" s="9" t="s">
        <v>26</v>
      </c>
      <c r="H54" s="6" t="s">
        <v>26</v>
      </c>
    </row>
    <row r="55" spans="1:8" ht="27.6" x14ac:dyDescent="0.3">
      <c r="A55" s="15" t="s">
        <v>83</v>
      </c>
      <c r="B55" s="6" t="s">
        <v>93</v>
      </c>
      <c r="C55" s="6" t="s">
        <v>86</v>
      </c>
      <c r="D55" s="7">
        <v>24422</v>
      </c>
      <c r="E55" s="7">
        <v>35251</v>
      </c>
      <c r="F55" s="8">
        <f t="shared" ref="F55:F63" si="6">D55-E55</f>
        <v>-10829</v>
      </c>
      <c r="G55" s="9">
        <f t="shared" ref="G55:G63" si="7">IF(E55&lt;&gt;0,(D55-E55)/E55*100,"-")</f>
        <v>-30.719695895151911</v>
      </c>
      <c r="H55" s="6" t="s">
        <v>50</v>
      </c>
    </row>
    <row r="56" spans="1:8" ht="27.6" x14ac:dyDescent="0.3">
      <c r="A56" s="15" t="s">
        <v>83</v>
      </c>
      <c r="B56" s="6" t="s">
        <v>94</v>
      </c>
      <c r="C56" s="6" t="s">
        <v>86</v>
      </c>
      <c r="D56" s="7">
        <v>78580</v>
      </c>
      <c r="E56" s="7">
        <v>55092</v>
      </c>
      <c r="F56" s="8">
        <f t="shared" si="6"/>
        <v>23488</v>
      </c>
      <c r="G56" s="9">
        <f t="shared" si="7"/>
        <v>42.634139257968492</v>
      </c>
      <c r="H56" s="6" t="s">
        <v>95</v>
      </c>
    </row>
    <row r="57" spans="1:8" ht="27.6" x14ac:dyDescent="0.3">
      <c r="A57" s="15" t="s">
        <v>83</v>
      </c>
      <c r="B57" s="6" t="s">
        <v>96</v>
      </c>
      <c r="C57" s="6" t="s">
        <v>86</v>
      </c>
      <c r="D57" s="7">
        <v>1314</v>
      </c>
      <c r="E57" s="7">
        <v>191</v>
      </c>
      <c r="F57" s="8">
        <f t="shared" si="6"/>
        <v>1123</v>
      </c>
      <c r="G57" s="9">
        <f t="shared" si="7"/>
        <v>587.95811518324604</v>
      </c>
      <c r="H57" s="6" t="s">
        <v>97</v>
      </c>
    </row>
    <row r="58" spans="1:8" ht="27.6" x14ac:dyDescent="0.3">
      <c r="A58" s="15" t="s">
        <v>83</v>
      </c>
      <c r="B58" s="6" t="s">
        <v>98</v>
      </c>
      <c r="C58" s="6" t="s">
        <v>86</v>
      </c>
      <c r="D58" s="7">
        <v>61949</v>
      </c>
      <c r="E58" s="7">
        <v>72236</v>
      </c>
      <c r="F58" s="8">
        <f t="shared" si="6"/>
        <v>-10287</v>
      </c>
      <c r="G58" s="9">
        <f t="shared" si="7"/>
        <v>-14.240821750927516</v>
      </c>
      <c r="H58" s="6" t="s">
        <v>95</v>
      </c>
    </row>
    <row r="59" spans="1:8" ht="27.6" x14ac:dyDescent="0.3">
      <c r="A59" s="15" t="s">
        <v>83</v>
      </c>
      <c r="B59" s="6" t="s">
        <v>99</v>
      </c>
      <c r="C59" s="6" t="s">
        <v>100</v>
      </c>
      <c r="D59" s="7">
        <v>70406</v>
      </c>
      <c r="E59" s="7">
        <v>54001</v>
      </c>
      <c r="F59" s="8">
        <f t="shared" si="6"/>
        <v>16405</v>
      </c>
      <c r="G59" s="9">
        <f t="shared" si="7"/>
        <v>30.379067054313808</v>
      </c>
      <c r="H59" s="6" t="s">
        <v>95</v>
      </c>
    </row>
    <row r="60" spans="1:8" ht="27.6" x14ac:dyDescent="0.3">
      <c r="A60" s="15" t="s">
        <v>83</v>
      </c>
      <c r="B60" s="6" t="s">
        <v>101</v>
      </c>
      <c r="C60" s="6" t="s">
        <v>86</v>
      </c>
      <c r="D60" s="7">
        <v>6286</v>
      </c>
      <c r="E60" s="7">
        <v>12343</v>
      </c>
      <c r="F60" s="8">
        <f t="shared" si="6"/>
        <v>-6057</v>
      </c>
      <c r="G60" s="9">
        <f t="shared" si="7"/>
        <v>-49.072348699667828</v>
      </c>
      <c r="H60" s="6" t="s">
        <v>50</v>
      </c>
    </row>
    <row r="61" spans="1:8" ht="27.6" x14ac:dyDescent="0.3">
      <c r="A61" s="15" t="s">
        <v>83</v>
      </c>
      <c r="B61" s="6" t="s">
        <v>102</v>
      </c>
      <c r="C61" s="6" t="s">
        <v>86</v>
      </c>
      <c r="D61" s="7">
        <v>35011</v>
      </c>
      <c r="E61" s="7">
        <v>81786</v>
      </c>
      <c r="F61" s="8">
        <f t="shared" si="6"/>
        <v>-46775</v>
      </c>
      <c r="G61" s="9">
        <f t="shared" si="7"/>
        <v>-57.191939940821172</v>
      </c>
      <c r="H61" s="6" t="s">
        <v>103</v>
      </c>
    </row>
    <row r="62" spans="1:8" ht="27.6" x14ac:dyDescent="0.3">
      <c r="A62" s="15" t="s">
        <v>83</v>
      </c>
      <c r="B62" s="6" t="s">
        <v>104</v>
      </c>
      <c r="C62" s="6" t="s">
        <v>86</v>
      </c>
      <c r="D62" s="7">
        <v>38730</v>
      </c>
      <c r="E62" s="7">
        <v>23400</v>
      </c>
      <c r="F62" s="8">
        <f t="shared" si="6"/>
        <v>15330</v>
      </c>
      <c r="G62" s="9">
        <f t="shared" si="7"/>
        <v>65.512820512820511</v>
      </c>
      <c r="H62" s="6" t="s">
        <v>95</v>
      </c>
    </row>
    <row r="63" spans="1:8" ht="27.6" x14ac:dyDescent="0.3">
      <c r="A63" s="15" t="s">
        <v>83</v>
      </c>
      <c r="B63" s="6" t="s">
        <v>105</v>
      </c>
      <c r="C63" s="6" t="s">
        <v>100</v>
      </c>
      <c r="D63" s="7">
        <v>49818</v>
      </c>
      <c r="E63" s="7">
        <v>53715</v>
      </c>
      <c r="F63" s="8">
        <f t="shared" si="6"/>
        <v>-3897</v>
      </c>
      <c r="G63" s="9">
        <f t="shared" si="7"/>
        <v>-7.254956716001117</v>
      </c>
      <c r="H63" s="6" t="s">
        <v>50</v>
      </c>
    </row>
    <row r="64" spans="1:8" ht="27.6" x14ac:dyDescent="0.3">
      <c r="A64" s="15" t="s">
        <v>83</v>
      </c>
      <c r="B64" s="6" t="s">
        <v>106</v>
      </c>
      <c r="C64" s="6" t="s">
        <v>26</v>
      </c>
      <c r="D64" s="7" t="s">
        <v>26</v>
      </c>
      <c r="E64" s="7" t="s">
        <v>26</v>
      </c>
      <c r="F64" s="8" t="s">
        <v>26</v>
      </c>
      <c r="G64" s="9" t="s">
        <v>26</v>
      </c>
      <c r="H64" s="6" t="s">
        <v>26</v>
      </c>
    </row>
    <row r="65" spans="1:8" ht="41.4" x14ac:dyDescent="0.3">
      <c r="A65" s="15" t="s">
        <v>83</v>
      </c>
      <c r="B65" s="6" t="s">
        <v>107</v>
      </c>
      <c r="C65" s="6" t="s">
        <v>108</v>
      </c>
      <c r="D65" s="7">
        <v>38941</v>
      </c>
      <c r="E65" s="7">
        <v>89536</v>
      </c>
      <c r="F65" s="8">
        <f t="shared" ref="F65:F72" si="8">D65-E65</f>
        <v>-50595</v>
      </c>
      <c r="G65" s="9">
        <f t="shared" ref="G65:G72" si="9">IF(E65&lt;&gt;0,(D65-E65)/E65*100,"-")</f>
        <v>-56.507996783416722</v>
      </c>
      <c r="H65" s="6" t="s">
        <v>109</v>
      </c>
    </row>
    <row r="66" spans="1:8" ht="27.6" x14ac:dyDescent="0.3">
      <c r="A66" s="15" t="s">
        <v>83</v>
      </c>
      <c r="B66" s="6" t="s">
        <v>110</v>
      </c>
      <c r="C66" s="6" t="s">
        <v>108</v>
      </c>
      <c r="D66" s="7">
        <v>18922</v>
      </c>
      <c r="E66" s="7">
        <v>58029</v>
      </c>
      <c r="F66" s="8">
        <f t="shared" si="8"/>
        <v>-39107</v>
      </c>
      <c r="G66" s="9">
        <f t="shared" si="9"/>
        <v>-67.392165985972525</v>
      </c>
      <c r="H66" s="6" t="s">
        <v>111</v>
      </c>
    </row>
    <row r="67" spans="1:8" ht="27.6" x14ac:dyDescent="0.3">
      <c r="A67" s="15" t="s">
        <v>83</v>
      </c>
      <c r="B67" s="6" t="s">
        <v>112</v>
      </c>
      <c r="C67" s="6" t="s">
        <v>108</v>
      </c>
      <c r="D67" s="7">
        <v>4383</v>
      </c>
      <c r="E67" s="7">
        <v>12798</v>
      </c>
      <c r="F67" s="8">
        <f t="shared" si="8"/>
        <v>-8415</v>
      </c>
      <c r="G67" s="9">
        <f t="shared" si="9"/>
        <v>-65.752461322081572</v>
      </c>
      <c r="H67" s="6" t="s">
        <v>113</v>
      </c>
    </row>
    <row r="68" spans="1:8" ht="27.6" x14ac:dyDescent="0.3">
      <c r="A68" s="15" t="s">
        <v>83</v>
      </c>
      <c r="B68" s="6" t="s">
        <v>114</v>
      </c>
      <c r="C68" s="6" t="s">
        <v>34</v>
      </c>
      <c r="D68" s="7">
        <v>11291</v>
      </c>
      <c r="E68" s="7">
        <v>24635</v>
      </c>
      <c r="F68" s="8">
        <f t="shared" si="8"/>
        <v>-13344</v>
      </c>
      <c r="G68" s="9">
        <f t="shared" si="9"/>
        <v>-54.166835802719703</v>
      </c>
      <c r="H68" s="6" t="s">
        <v>115</v>
      </c>
    </row>
    <row r="69" spans="1:8" ht="27.6" x14ac:dyDescent="0.3">
      <c r="A69" s="15" t="s">
        <v>83</v>
      </c>
      <c r="B69" s="6" t="s">
        <v>116</v>
      </c>
      <c r="C69" s="6" t="s">
        <v>108</v>
      </c>
      <c r="D69" s="7">
        <v>18976</v>
      </c>
      <c r="E69" s="7">
        <v>54351</v>
      </c>
      <c r="F69" s="8">
        <f t="shared" si="8"/>
        <v>-35375</v>
      </c>
      <c r="G69" s="9">
        <f t="shared" si="9"/>
        <v>-65.086198965980387</v>
      </c>
      <c r="H69" s="6" t="s">
        <v>117</v>
      </c>
    </row>
    <row r="70" spans="1:8" ht="55.2" x14ac:dyDescent="0.3">
      <c r="A70" s="15" t="s">
        <v>83</v>
      </c>
      <c r="B70" s="6" t="s">
        <v>118</v>
      </c>
      <c r="C70" s="6" t="s">
        <v>108</v>
      </c>
      <c r="D70" s="7">
        <v>21679</v>
      </c>
      <c r="E70" s="7">
        <v>81669</v>
      </c>
      <c r="F70" s="8">
        <f t="shared" si="8"/>
        <v>-59990</v>
      </c>
      <c r="G70" s="9">
        <f t="shared" si="9"/>
        <v>-73.455044141595963</v>
      </c>
      <c r="H70" s="6" t="s">
        <v>115</v>
      </c>
    </row>
    <row r="71" spans="1:8" ht="27.6" x14ac:dyDescent="0.3">
      <c r="A71" s="15" t="s">
        <v>83</v>
      </c>
      <c r="B71" s="6" t="s">
        <v>119</v>
      </c>
      <c r="C71" s="6" t="s">
        <v>34</v>
      </c>
      <c r="D71" s="7">
        <v>8972</v>
      </c>
      <c r="E71" s="7">
        <v>23137</v>
      </c>
      <c r="F71" s="8">
        <f t="shared" si="8"/>
        <v>-14165</v>
      </c>
      <c r="G71" s="9">
        <f t="shared" si="9"/>
        <v>-61.222284652288536</v>
      </c>
      <c r="H71" s="6" t="s">
        <v>120</v>
      </c>
    </row>
    <row r="72" spans="1:8" ht="41.4" x14ac:dyDescent="0.3">
      <c r="A72" s="15" t="s">
        <v>83</v>
      </c>
      <c r="B72" s="6" t="s">
        <v>121</v>
      </c>
      <c r="C72" s="6" t="s">
        <v>34</v>
      </c>
      <c r="D72" s="7">
        <v>8336</v>
      </c>
      <c r="E72" s="7">
        <v>4738</v>
      </c>
      <c r="F72" s="8">
        <f t="shared" si="8"/>
        <v>3598</v>
      </c>
      <c r="G72" s="9">
        <f t="shared" si="9"/>
        <v>75.93921485859012</v>
      </c>
      <c r="H72" s="6" t="s">
        <v>115</v>
      </c>
    </row>
    <row r="73" spans="1:8" ht="41.4" x14ac:dyDescent="0.3">
      <c r="A73" s="15" t="s">
        <v>83</v>
      </c>
      <c r="B73" s="6" t="s">
        <v>122</v>
      </c>
      <c r="C73" s="6" t="s">
        <v>26</v>
      </c>
      <c r="D73" s="7" t="s">
        <v>26</v>
      </c>
      <c r="E73" s="7" t="s">
        <v>26</v>
      </c>
      <c r="F73" s="8" t="s">
        <v>26</v>
      </c>
      <c r="G73" s="9" t="s">
        <v>26</v>
      </c>
      <c r="H73" s="6" t="s">
        <v>26</v>
      </c>
    </row>
    <row r="74" spans="1:8" ht="27.6" x14ac:dyDescent="0.3">
      <c r="A74" s="15" t="s">
        <v>83</v>
      </c>
      <c r="B74" s="6" t="s">
        <v>123</v>
      </c>
      <c r="C74" s="6" t="s">
        <v>34</v>
      </c>
      <c r="D74" s="7">
        <v>70307</v>
      </c>
      <c r="E74" s="7">
        <v>103104</v>
      </c>
      <c r="F74" s="8">
        <f t="shared" ref="F74:F81" si="10">D74-E74</f>
        <v>-32797</v>
      </c>
      <c r="G74" s="9">
        <f t="shared" ref="G74:G81" si="11">IF(E74&lt;&gt;0,(D74-E74)/E74*100,"-")</f>
        <v>-31.809629112352578</v>
      </c>
      <c r="H74" s="6" t="s">
        <v>115</v>
      </c>
    </row>
    <row r="75" spans="1:8" ht="27.6" x14ac:dyDescent="0.3">
      <c r="A75" s="15" t="s">
        <v>83</v>
      </c>
      <c r="B75" s="6" t="s">
        <v>124</v>
      </c>
      <c r="C75" s="6" t="s">
        <v>108</v>
      </c>
      <c r="D75" s="7">
        <v>66729</v>
      </c>
      <c r="E75" s="7">
        <v>46407</v>
      </c>
      <c r="F75" s="8">
        <f t="shared" si="10"/>
        <v>20322</v>
      </c>
      <c r="G75" s="9">
        <f t="shared" si="11"/>
        <v>43.790807421294204</v>
      </c>
      <c r="H75" s="6" t="s">
        <v>115</v>
      </c>
    </row>
    <row r="76" spans="1:8" ht="41.4" x14ac:dyDescent="0.3">
      <c r="A76" s="15" t="s">
        <v>83</v>
      </c>
      <c r="B76" s="6" t="s">
        <v>125</v>
      </c>
      <c r="C76" s="6" t="s">
        <v>108</v>
      </c>
      <c r="D76" s="7">
        <v>6375</v>
      </c>
      <c r="E76" s="7">
        <v>21666</v>
      </c>
      <c r="F76" s="8">
        <f t="shared" si="10"/>
        <v>-15291</v>
      </c>
      <c r="G76" s="9">
        <f t="shared" si="11"/>
        <v>-70.576017723622257</v>
      </c>
      <c r="H76" s="6" t="s">
        <v>126</v>
      </c>
    </row>
    <row r="77" spans="1:8" ht="41.4" x14ac:dyDescent="0.3">
      <c r="A77" s="15" t="s">
        <v>83</v>
      </c>
      <c r="B77" s="6" t="s">
        <v>127</v>
      </c>
      <c r="C77" s="6" t="s">
        <v>108</v>
      </c>
      <c r="D77" s="7">
        <v>653</v>
      </c>
      <c r="E77" s="7">
        <v>8034</v>
      </c>
      <c r="F77" s="8">
        <f t="shared" si="10"/>
        <v>-7381</v>
      </c>
      <c r="G77" s="9">
        <f t="shared" si="11"/>
        <v>-91.872043813791379</v>
      </c>
      <c r="H77" s="6" t="s">
        <v>126</v>
      </c>
    </row>
    <row r="78" spans="1:8" ht="41.4" x14ac:dyDescent="0.3">
      <c r="A78" s="15" t="s">
        <v>83</v>
      </c>
      <c r="B78" s="6" t="s">
        <v>128</v>
      </c>
      <c r="C78" s="6" t="s">
        <v>34</v>
      </c>
      <c r="D78" s="7">
        <v>6920</v>
      </c>
      <c r="E78" s="7">
        <v>14716</v>
      </c>
      <c r="F78" s="8">
        <f t="shared" si="10"/>
        <v>-7796</v>
      </c>
      <c r="G78" s="9">
        <f t="shared" si="11"/>
        <v>-52.976352269638497</v>
      </c>
      <c r="H78" s="6" t="s">
        <v>126</v>
      </c>
    </row>
    <row r="79" spans="1:8" ht="41.4" x14ac:dyDescent="0.3">
      <c r="A79" s="15" t="s">
        <v>83</v>
      </c>
      <c r="B79" s="6" t="s">
        <v>129</v>
      </c>
      <c r="C79" s="6" t="s">
        <v>34</v>
      </c>
      <c r="D79" s="7">
        <v>35512</v>
      </c>
      <c r="E79" s="7">
        <v>46464</v>
      </c>
      <c r="F79" s="8">
        <f t="shared" si="10"/>
        <v>-10952</v>
      </c>
      <c r="G79" s="9">
        <f t="shared" si="11"/>
        <v>-23.570936639118457</v>
      </c>
      <c r="H79" s="6" t="s">
        <v>126</v>
      </c>
    </row>
    <row r="80" spans="1:8" ht="41.4" x14ac:dyDescent="0.3">
      <c r="A80" s="15" t="s">
        <v>83</v>
      </c>
      <c r="B80" s="6" t="s">
        <v>130</v>
      </c>
      <c r="C80" s="6" t="s">
        <v>34</v>
      </c>
      <c r="D80" s="7">
        <v>14063</v>
      </c>
      <c r="E80" s="7">
        <v>53929</v>
      </c>
      <c r="F80" s="8">
        <f t="shared" si="10"/>
        <v>-39866</v>
      </c>
      <c r="G80" s="9">
        <f t="shared" si="11"/>
        <v>-73.92312114075915</v>
      </c>
      <c r="H80" s="6" t="s">
        <v>126</v>
      </c>
    </row>
    <row r="81" spans="1:8" ht="27.6" x14ac:dyDescent="0.3">
      <c r="A81" s="15" t="s">
        <v>83</v>
      </c>
      <c r="B81" s="6" t="s">
        <v>131</v>
      </c>
      <c r="C81" s="6" t="s">
        <v>108</v>
      </c>
      <c r="D81" s="7">
        <v>8653</v>
      </c>
      <c r="E81" s="7">
        <v>4898</v>
      </c>
      <c r="F81" s="8">
        <f t="shared" si="10"/>
        <v>3755</v>
      </c>
      <c r="G81" s="9">
        <f t="shared" si="11"/>
        <v>76.66394446712944</v>
      </c>
      <c r="H81" s="6" t="s">
        <v>50</v>
      </c>
    </row>
    <row r="82" spans="1:8" ht="41.4" x14ac:dyDescent="0.3">
      <c r="A82" s="15" t="s">
        <v>83</v>
      </c>
      <c r="B82" s="6" t="s">
        <v>132</v>
      </c>
      <c r="C82" s="6" t="s">
        <v>26</v>
      </c>
      <c r="D82" s="7" t="s">
        <v>26</v>
      </c>
      <c r="E82" s="7" t="s">
        <v>26</v>
      </c>
      <c r="F82" s="8" t="s">
        <v>26</v>
      </c>
      <c r="G82" s="9" t="s">
        <v>26</v>
      </c>
      <c r="H82" s="6" t="s">
        <v>26</v>
      </c>
    </row>
    <row r="83" spans="1:8" ht="41.4" x14ac:dyDescent="0.3">
      <c r="A83" s="15" t="s">
        <v>83</v>
      </c>
      <c r="B83" s="6" t="s">
        <v>133</v>
      </c>
      <c r="C83" s="6" t="s">
        <v>134</v>
      </c>
      <c r="D83" s="7">
        <v>278373</v>
      </c>
      <c r="E83" s="7">
        <v>585209</v>
      </c>
      <c r="F83" s="8">
        <f>D83-E83</f>
        <v>-306836</v>
      </c>
      <c r="G83" s="9">
        <f>IF(E83&lt;&gt;0,(D83-E83)/E83*100,"-")</f>
        <v>-52.431866222153111</v>
      </c>
      <c r="H83" s="6" t="s">
        <v>135</v>
      </c>
    </row>
    <row r="84" spans="1:8" ht="41.4" x14ac:dyDescent="0.3">
      <c r="A84" s="15" t="s">
        <v>83</v>
      </c>
      <c r="B84" s="6" t="s">
        <v>136</v>
      </c>
      <c r="C84" s="6" t="s">
        <v>45</v>
      </c>
      <c r="D84" s="7">
        <v>16679</v>
      </c>
      <c r="E84" s="7">
        <v>30442</v>
      </c>
      <c r="F84" s="8">
        <f>D84-E84</f>
        <v>-13763</v>
      </c>
      <c r="G84" s="9">
        <f>IF(E84&lt;&gt;0,(D84-E84)/E84*100,"-")</f>
        <v>-45.210564351882269</v>
      </c>
      <c r="H84" s="6" t="s">
        <v>137</v>
      </c>
    </row>
    <row r="85" spans="1:8" ht="27.6" x14ac:dyDescent="0.3">
      <c r="A85" s="15" t="s">
        <v>83</v>
      </c>
      <c r="B85" s="6" t="s">
        <v>138</v>
      </c>
      <c r="C85" s="6" t="s">
        <v>139</v>
      </c>
      <c r="D85" s="7">
        <v>125535</v>
      </c>
      <c r="E85" s="7">
        <v>259057</v>
      </c>
      <c r="F85" s="8">
        <f>D85-E85</f>
        <v>-133522</v>
      </c>
      <c r="G85" s="9">
        <f>IF(E85&lt;&gt;0,(D85-E85)/E85*100,"-")</f>
        <v>-51.5415526312742</v>
      </c>
      <c r="H85" s="6" t="s">
        <v>140</v>
      </c>
    </row>
    <row r="86" spans="1:8" ht="27.6" x14ac:dyDescent="0.3">
      <c r="A86" s="15" t="s">
        <v>83</v>
      </c>
      <c r="B86" s="6" t="s">
        <v>141</v>
      </c>
      <c r="C86" s="6" t="s">
        <v>45</v>
      </c>
      <c r="D86" s="7">
        <v>117950</v>
      </c>
      <c r="E86" s="7">
        <v>163623</v>
      </c>
      <c r="F86" s="8">
        <f>D86-E86</f>
        <v>-45673</v>
      </c>
      <c r="G86" s="9">
        <f>IF(E86&lt;&gt;0,(D86-E86)/E86*100,"-")</f>
        <v>-27.913557384964214</v>
      </c>
      <c r="H86" s="6" t="s">
        <v>142</v>
      </c>
    </row>
    <row r="87" spans="1:8" ht="41.4" x14ac:dyDescent="0.3">
      <c r="A87" s="15" t="s">
        <v>83</v>
      </c>
      <c r="B87" s="6" t="s">
        <v>143</v>
      </c>
      <c r="C87" s="6" t="s">
        <v>26</v>
      </c>
      <c r="D87" s="7" t="s">
        <v>26</v>
      </c>
      <c r="E87" s="7" t="s">
        <v>26</v>
      </c>
      <c r="F87" s="8" t="s">
        <v>26</v>
      </c>
      <c r="G87" s="9" t="s">
        <v>26</v>
      </c>
      <c r="H87" s="6" t="s">
        <v>26</v>
      </c>
    </row>
    <row r="88" spans="1:8" ht="27.6" x14ac:dyDescent="0.3">
      <c r="A88" s="15" t="s">
        <v>83</v>
      </c>
      <c r="B88" s="6" t="s">
        <v>144</v>
      </c>
      <c r="C88" s="6" t="s">
        <v>145</v>
      </c>
      <c r="D88" s="7">
        <v>27379</v>
      </c>
      <c r="E88" s="7">
        <v>33114</v>
      </c>
      <c r="F88" s="8">
        <f>D88-E88</f>
        <v>-5735</v>
      </c>
      <c r="G88" s="9">
        <f>IF(E88&lt;&gt;0,(D88-E88)/E88*100,"-")</f>
        <v>-17.31895874856556</v>
      </c>
      <c r="H88" s="6" t="s">
        <v>50</v>
      </c>
    </row>
    <row r="89" spans="1:8" ht="27.6" x14ac:dyDescent="0.3">
      <c r="A89" s="15" t="s">
        <v>83</v>
      </c>
      <c r="B89" s="6" t="s">
        <v>146</v>
      </c>
      <c r="C89" s="6" t="s">
        <v>145</v>
      </c>
      <c r="D89" s="7">
        <v>16202</v>
      </c>
      <c r="E89" s="7">
        <v>24057</v>
      </c>
      <c r="F89" s="8">
        <f>D89-E89</f>
        <v>-7855</v>
      </c>
      <c r="G89" s="9">
        <f>IF(E89&lt;&gt;0,(D89-E89)/E89*100,"-")</f>
        <v>-32.65161907137216</v>
      </c>
      <c r="H89" s="6" t="s">
        <v>115</v>
      </c>
    </row>
    <row r="90" spans="1:8" ht="27.6" x14ac:dyDescent="0.3">
      <c r="A90" s="15" t="s">
        <v>83</v>
      </c>
      <c r="B90" s="6" t="s">
        <v>147</v>
      </c>
      <c r="C90" s="6" t="s">
        <v>145</v>
      </c>
      <c r="D90" s="7">
        <v>15126</v>
      </c>
      <c r="E90" s="7">
        <v>16282</v>
      </c>
      <c r="F90" s="8">
        <f>D90-E90</f>
        <v>-1156</v>
      </c>
      <c r="G90" s="9">
        <f>IF(E90&lt;&gt;0,(D90-E90)/E90*100,"-")</f>
        <v>-7.0998648814641934</v>
      </c>
      <c r="H90" s="6" t="s">
        <v>148</v>
      </c>
    </row>
    <row r="91" spans="1:8" ht="41.4" x14ac:dyDescent="0.3">
      <c r="A91" s="15" t="s">
        <v>83</v>
      </c>
      <c r="B91" s="6" t="s">
        <v>149</v>
      </c>
      <c r="C91" s="6" t="s">
        <v>145</v>
      </c>
      <c r="D91" s="7">
        <v>2814</v>
      </c>
      <c r="E91" s="7">
        <v>1946</v>
      </c>
      <c r="F91" s="8">
        <f>D91-E91</f>
        <v>868</v>
      </c>
      <c r="G91" s="9">
        <f>IF(E91&lt;&gt;0,(D91-E91)/E91*100,"-")</f>
        <v>44.60431654676259</v>
      </c>
      <c r="H91" s="6" t="s">
        <v>50</v>
      </c>
    </row>
    <row r="92" spans="1:8" ht="27.6" x14ac:dyDescent="0.3">
      <c r="A92" s="15" t="s">
        <v>83</v>
      </c>
      <c r="B92" s="6" t="s">
        <v>150</v>
      </c>
      <c r="C92" s="6" t="s">
        <v>26</v>
      </c>
      <c r="D92" s="7" t="s">
        <v>26</v>
      </c>
      <c r="E92" s="7" t="s">
        <v>26</v>
      </c>
      <c r="F92" s="8" t="s">
        <v>26</v>
      </c>
      <c r="G92" s="9" t="s">
        <v>26</v>
      </c>
      <c r="H92" s="6" t="s">
        <v>26</v>
      </c>
    </row>
    <row r="93" spans="1:8" ht="27.6" x14ac:dyDescent="0.3">
      <c r="A93" s="15" t="s">
        <v>83</v>
      </c>
      <c r="B93" s="6" t="s">
        <v>151</v>
      </c>
      <c r="C93" s="6" t="s">
        <v>152</v>
      </c>
      <c r="D93" s="7">
        <v>6049</v>
      </c>
      <c r="E93" s="7">
        <v>10572</v>
      </c>
      <c r="F93" s="8">
        <f>D93-E93</f>
        <v>-4523</v>
      </c>
      <c r="G93" s="9">
        <f>IF(E93&lt;&gt;0,(D93-E93)/E93*100,"-")</f>
        <v>-42.78282255013243</v>
      </c>
      <c r="H93" s="6" t="s">
        <v>69</v>
      </c>
    </row>
    <row r="94" spans="1:8" ht="27.6" x14ac:dyDescent="0.3">
      <c r="A94" s="15" t="s">
        <v>83</v>
      </c>
      <c r="B94" s="6" t="s">
        <v>153</v>
      </c>
      <c r="C94" s="6" t="s">
        <v>152</v>
      </c>
      <c r="D94" s="7">
        <v>4602</v>
      </c>
      <c r="E94" s="7">
        <v>12303</v>
      </c>
      <c r="F94" s="8">
        <f>D94-E94</f>
        <v>-7701</v>
      </c>
      <c r="G94" s="9">
        <f>IF(E94&lt;&gt;0,(D94-E94)/E94*100,"-")</f>
        <v>-62.594489148988053</v>
      </c>
      <c r="H94" s="6" t="s">
        <v>50</v>
      </c>
    </row>
    <row r="95" spans="1:8" ht="27.6" x14ac:dyDescent="0.3">
      <c r="A95" s="15" t="s">
        <v>83</v>
      </c>
      <c r="B95" s="6" t="s">
        <v>154</v>
      </c>
      <c r="C95" s="6" t="s">
        <v>152</v>
      </c>
      <c r="D95" s="7">
        <v>3180</v>
      </c>
      <c r="E95" s="7">
        <v>4479</v>
      </c>
      <c r="F95" s="8">
        <f>D95-E95</f>
        <v>-1299</v>
      </c>
      <c r="G95" s="9">
        <f>IF(E95&lt;&gt;0,(D95-E95)/E95*100,"-")</f>
        <v>-29.002009377093103</v>
      </c>
      <c r="H95" s="6" t="s">
        <v>155</v>
      </c>
    </row>
    <row r="96" spans="1:8" ht="27.6" x14ac:dyDescent="0.3">
      <c r="A96" s="15" t="s">
        <v>83</v>
      </c>
      <c r="B96" s="6" t="s">
        <v>156</v>
      </c>
      <c r="C96" s="6" t="s">
        <v>152</v>
      </c>
      <c r="D96" s="7">
        <v>32537</v>
      </c>
      <c r="E96" s="7">
        <v>41214</v>
      </c>
      <c r="F96" s="8">
        <f>D96-E96</f>
        <v>-8677</v>
      </c>
      <c r="G96" s="9">
        <f>IF(E96&lt;&gt;0,(D96-E96)/E96*100,"-")</f>
        <v>-21.053525501043335</v>
      </c>
      <c r="H96" s="6" t="s">
        <v>50</v>
      </c>
    </row>
    <row r="97" spans="1:8" ht="41.4" x14ac:dyDescent="0.3">
      <c r="A97" s="15" t="s">
        <v>83</v>
      </c>
      <c r="B97" s="6" t="s">
        <v>157</v>
      </c>
      <c r="C97" s="6" t="s">
        <v>26</v>
      </c>
      <c r="D97" s="7" t="s">
        <v>26</v>
      </c>
      <c r="E97" s="7" t="s">
        <v>26</v>
      </c>
      <c r="F97" s="8" t="s">
        <v>26</v>
      </c>
      <c r="G97" s="9" t="s">
        <v>26</v>
      </c>
      <c r="H97" s="6" t="s">
        <v>26</v>
      </c>
    </row>
    <row r="98" spans="1:8" ht="41.4" x14ac:dyDescent="0.3">
      <c r="A98" s="15" t="s">
        <v>83</v>
      </c>
      <c r="B98" s="6" t="s">
        <v>158</v>
      </c>
      <c r="C98" s="6" t="s">
        <v>28</v>
      </c>
      <c r="D98" s="7">
        <v>71826</v>
      </c>
      <c r="E98" s="7">
        <v>238516</v>
      </c>
      <c r="F98" s="8">
        <f>D98-E98</f>
        <v>-166690</v>
      </c>
      <c r="G98" s="9">
        <f>IF(E98&lt;&gt;0,(D98-E98)/E98*100,"-")</f>
        <v>-69.886296936054606</v>
      </c>
      <c r="H98" s="6" t="s">
        <v>159</v>
      </c>
    </row>
    <row r="99" spans="1:8" ht="27.6" x14ac:dyDescent="0.3">
      <c r="A99" s="15" t="s">
        <v>83</v>
      </c>
      <c r="B99" s="6" t="s">
        <v>160</v>
      </c>
      <c r="C99" s="6" t="s">
        <v>28</v>
      </c>
      <c r="D99" s="7">
        <v>37629</v>
      </c>
      <c r="E99" s="7">
        <v>101859</v>
      </c>
      <c r="F99" s="8">
        <f>D99-E99</f>
        <v>-64230</v>
      </c>
      <c r="G99" s="9">
        <f>IF(E99&lt;&gt;0,(D99-E99)/E99*100,"-")</f>
        <v>-63.057756310193504</v>
      </c>
      <c r="H99" s="6" t="s">
        <v>161</v>
      </c>
    </row>
    <row r="100" spans="1:8" ht="27.6" x14ac:dyDescent="0.3">
      <c r="A100" s="15" t="s">
        <v>83</v>
      </c>
      <c r="B100" s="6" t="s">
        <v>162</v>
      </c>
      <c r="C100" s="6" t="s">
        <v>26</v>
      </c>
      <c r="D100" s="7" t="s">
        <v>26</v>
      </c>
      <c r="E100" s="7" t="s">
        <v>26</v>
      </c>
      <c r="F100" s="8" t="s">
        <v>26</v>
      </c>
      <c r="G100" s="9" t="s">
        <v>26</v>
      </c>
      <c r="H100" s="6" t="s">
        <v>26</v>
      </c>
    </row>
    <row r="101" spans="1:8" ht="27.6" x14ac:dyDescent="0.3">
      <c r="A101" s="15" t="s">
        <v>83</v>
      </c>
      <c r="B101" s="6" t="s">
        <v>163</v>
      </c>
      <c r="C101" s="6" t="s">
        <v>145</v>
      </c>
      <c r="D101" s="7">
        <v>25928</v>
      </c>
      <c r="E101" s="7">
        <v>28505</v>
      </c>
      <c r="F101" s="8">
        <f>D101-E101</f>
        <v>-2577</v>
      </c>
      <c r="G101" s="9">
        <f>IF(E101&lt;&gt;0,(D101-E101)/E101*100,"-")</f>
        <v>-9.0405192071566383</v>
      </c>
      <c r="H101" s="6" t="s">
        <v>50</v>
      </c>
    </row>
    <row r="102" spans="1:8" ht="27.6" x14ac:dyDescent="0.3">
      <c r="A102" s="15" t="s">
        <v>83</v>
      </c>
      <c r="B102" s="6" t="s">
        <v>164</v>
      </c>
      <c r="C102" s="6" t="s">
        <v>145</v>
      </c>
      <c r="D102" s="7">
        <v>9810</v>
      </c>
      <c r="E102" s="7">
        <v>24366</v>
      </c>
      <c r="F102" s="8">
        <f>D102-E102</f>
        <v>-14556</v>
      </c>
      <c r="G102" s="9">
        <f>IF(E102&lt;&gt;0,(D102-E102)/E102*100,"-")</f>
        <v>-59.738980546663377</v>
      </c>
      <c r="H102" s="6" t="s">
        <v>50</v>
      </c>
    </row>
    <row r="103" spans="1:8" ht="41.4" x14ac:dyDescent="0.3">
      <c r="A103" s="15" t="s">
        <v>83</v>
      </c>
      <c r="B103" s="6" t="s">
        <v>165</v>
      </c>
      <c r="C103" s="6" t="s">
        <v>145</v>
      </c>
      <c r="D103" s="7">
        <v>76296</v>
      </c>
      <c r="E103" s="7">
        <v>71232</v>
      </c>
      <c r="F103" s="8">
        <f>D103-E103</f>
        <v>5064</v>
      </c>
      <c r="G103" s="9">
        <f>IF(E103&lt;&gt;0,(D103-E103)/E103*100,"-")</f>
        <v>7.1091644204851754</v>
      </c>
      <c r="H103" s="6" t="s">
        <v>166</v>
      </c>
    </row>
    <row r="104" spans="1:8" ht="27.6" x14ac:dyDescent="0.3">
      <c r="A104" s="15" t="s">
        <v>83</v>
      </c>
      <c r="B104" s="6" t="s">
        <v>167</v>
      </c>
      <c r="C104" s="6" t="s">
        <v>145</v>
      </c>
      <c r="D104" s="7">
        <v>17615</v>
      </c>
      <c r="E104" s="7">
        <v>28618</v>
      </c>
      <c r="F104" s="8">
        <f>D104-E104</f>
        <v>-11003</v>
      </c>
      <c r="G104" s="9">
        <f>IF(E104&lt;&gt;0,(D104-E104)/E104*100,"-")</f>
        <v>-38.44783003703963</v>
      </c>
      <c r="H104" s="6" t="s">
        <v>50</v>
      </c>
    </row>
    <row r="105" spans="1:8" ht="27.6" x14ac:dyDescent="0.3">
      <c r="A105" s="15" t="s">
        <v>83</v>
      </c>
      <c r="B105" s="6" t="s">
        <v>168</v>
      </c>
      <c r="C105" s="6" t="s">
        <v>152</v>
      </c>
      <c r="D105" s="7">
        <v>2843</v>
      </c>
      <c r="E105" s="7">
        <v>4319</v>
      </c>
      <c r="F105" s="8">
        <f>D105-E105</f>
        <v>-1476</v>
      </c>
      <c r="G105" s="9">
        <f>IF(E105&lt;&gt;0,(D105-E105)/E105*100,"-")</f>
        <v>-34.174577448483447</v>
      </c>
      <c r="H105" s="6" t="s">
        <v>169</v>
      </c>
    </row>
    <row r="106" spans="1:8" ht="27.6" x14ac:dyDescent="0.3">
      <c r="A106" s="15" t="s">
        <v>83</v>
      </c>
      <c r="B106" s="6" t="s">
        <v>170</v>
      </c>
      <c r="C106" s="6" t="s">
        <v>26</v>
      </c>
      <c r="D106" s="7" t="s">
        <v>26</v>
      </c>
      <c r="E106" s="7" t="s">
        <v>26</v>
      </c>
      <c r="F106" s="8" t="s">
        <v>26</v>
      </c>
      <c r="G106" s="9" t="s">
        <v>26</v>
      </c>
      <c r="H106" s="6" t="s">
        <v>26</v>
      </c>
    </row>
    <row r="107" spans="1:8" ht="27.6" x14ac:dyDescent="0.3">
      <c r="A107" s="15" t="s">
        <v>83</v>
      </c>
      <c r="B107" s="6" t="s">
        <v>171</v>
      </c>
      <c r="C107" s="6" t="s">
        <v>31</v>
      </c>
      <c r="D107" s="7">
        <v>14013</v>
      </c>
      <c r="E107" s="7">
        <v>25240</v>
      </c>
      <c r="F107" s="8">
        <f t="shared" ref="F107:F113" si="12">D107-E107</f>
        <v>-11227</v>
      </c>
      <c r="G107" s="9">
        <f t="shared" ref="G107:G113" si="13">IF(E107&lt;&gt;0,(D107-E107)/E107*100,"-")</f>
        <v>-44.480982567353408</v>
      </c>
      <c r="H107" s="6" t="s">
        <v>172</v>
      </c>
    </row>
    <row r="108" spans="1:8" ht="41.4" x14ac:dyDescent="0.3">
      <c r="A108" s="15" t="s">
        <v>83</v>
      </c>
      <c r="B108" s="6" t="s">
        <v>173</v>
      </c>
      <c r="C108" s="6" t="s">
        <v>31</v>
      </c>
      <c r="D108" s="7">
        <v>31812</v>
      </c>
      <c r="E108" s="7">
        <v>21847</v>
      </c>
      <c r="F108" s="8">
        <f t="shared" si="12"/>
        <v>9965</v>
      </c>
      <c r="G108" s="9">
        <f t="shared" si="13"/>
        <v>45.612669931798415</v>
      </c>
      <c r="H108" s="6" t="s">
        <v>174</v>
      </c>
    </row>
    <row r="109" spans="1:8" ht="41.4" x14ac:dyDescent="0.3">
      <c r="A109" s="15" t="s">
        <v>83</v>
      </c>
      <c r="B109" s="6" t="s">
        <v>175</v>
      </c>
      <c r="C109" s="6" t="s">
        <v>48</v>
      </c>
      <c r="D109" s="7">
        <v>10192</v>
      </c>
      <c r="E109" s="7">
        <v>9322</v>
      </c>
      <c r="F109" s="8">
        <f t="shared" si="12"/>
        <v>870</v>
      </c>
      <c r="G109" s="9">
        <f t="shared" si="13"/>
        <v>9.3327612100407649</v>
      </c>
      <c r="H109" s="6" t="s">
        <v>50</v>
      </c>
    </row>
    <row r="110" spans="1:8" ht="27.6" x14ac:dyDescent="0.3">
      <c r="A110" s="15" t="s">
        <v>83</v>
      </c>
      <c r="B110" s="6" t="s">
        <v>176</v>
      </c>
      <c r="C110" s="6" t="s">
        <v>48</v>
      </c>
      <c r="D110" s="7">
        <v>11280</v>
      </c>
      <c r="E110" s="7">
        <v>17611</v>
      </c>
      <c r="F110" s="8">
        <f t="shared" si="12"/>
        <v>-6331</v>
      </c>
      <c r="G110" s="9">
        <f t="shared" si="13"/>
        <v>-35.949122707398786</v>
      </c>
      <c r="H110" s="6" t="s">
        <v>177</v>
      </c>
    </row>
    <row r="111" spans="1:8" ht="27.6" x14ac:dyDescent="0.3">
      <c r="A111" s="15" t="s">
        <v>83</v>
      </c>
      <c r="B111" s="6" t="s">
        <v>178</v>
      </c>
      <c r="C111" s="6" t="s">
        <v>48</v>
      </c>
      <c r="D111" s="7">
        <v>10124</v>
      </c>
      <c r="E111" s="7">
        <v>11157</v>
      </c>
      <c r="F111" s="8">
        <f t="shared" si="12"/>
        <v>-1033</v>
      </c>
      <c r="G111" s="9">
        <f t="shared" si="13"/>
        <v>-9.2587613157658879</v>
      </c>
      <c r="H111" s="6" t="s">
        <v>50</v>
      </c>
    </row>
    <row r="112" spans="1:8" ht="27.6" x14ac:dyDescent="0.3">
      <c r="A112" s="15" t="s">
        <v>83</v>
      </c>
      <c r="B112" s="6" t="s">
        <v>179</v>
      </c>
      <c r="C112" s="6" t="s">
        <v>48</v>
      </c>
      <c r="D112" s="7">
        <v>2298</v>
      </c>
      <c r="E112" s="7">
        <v>3878</v>
      </c>
      <c r="F112" s="8">
        <f t="shared" si="12"/>
        <v>-1580</v>
      </c>
      <c r="G112" s="9">
        <f t="shared" si="13"/>
        <v>-40.742650850954099</v>
      </c>
      <c r="H112" s="6" t="s">
        <v>180</v>
      </c>
    </row>
    <row r="113" spans="1:8" ht="27.6" x14ac:dyDescent="0.3">
      <c r="A113" s="15" t="s">
        <v>83</v>
      </c>
      <c r="B113" s="6" t="s">
        <v>181</v>
      </c>
      <c r="C113" s="6" t="s">
        <v>48</v>
      </c>
      <c r="D113" s="7">
        <v>29234</v>
      </c>
      <c r="E113" s="7">
        <v>40347</v>
      </c>
      <c r="F113" s="8">
        <f t="shared" si="12"/>
        <v>-11113</v>
      </c>
      <c r="G113" s="9">
        <f t="shared" si="13"/>
        <v>-27.543559620293951</v>
      </c>
      <c r="H113" s="6" t="s">
        <v>182</v>
      </c>
    </row>
    <row r="114" spans="1:8" ht="41.4" x14ac:dyDescent="0.3">
      <c r="A114" s="15" t="s">
        <v>83</v>
      </c>
      <c r="B114" s="6" t="s">
        <v>183</v>
      </c>
      <c r="C114" s="6" t="s">
        <v>26</v>
      </c>
      <c r="D114" s="7" t="s">
        <v>26</v>
      </c>
      <c r="E114" s="7" t="s">
        <v>26</v>
      </c>
      <c r="F114" s="8" t="s">
        <v>26</v>
      </c>
      <c r="G114" s="9" t="s">
        <v>26</v>
      </c>
      <c r="H114" s="6" t="s">
        <v>26</v>
      </c>
    </row>
    <row r="115" spans="1:8" ht="27.6" x14ac:dyDescent="0.3">
      <c r="A115" s="15" t="s">
        <v>83</v>
      </c>
      <c r="B115" s="6" t="s">
        <v>184</v>
      </c>
      <c r="C115" s="6" t="s">
        <v>48</v>
      </c>
      <c r="D115" s="7">
        <v>65492</v>
      </c>
      <c r="E115" s="7">
        <v>36937</v>
      </c>
      <c r="F115" s="8">
        <f>D115-E115</f>
        <v>28555</v>
      </c>
      <c r="G115" s="9">
        <f>IF(E115&lt;&gt;0,(D115-E115)/E115*100,"-")</f>
        <v>77.307307036305062</v>
      </c>
      <c r="H115" s="6" t="s">
        <v>185</v>
      </c>
    </row>
    <row r="116" spans="1:8" ht="27.6" x14ac:dyDescent="0.3">
      <c r="A116" s="15" t="s">
        <v>83</v>
      </c>
      <c r="B116" s="6" t="s">
        <v>186</v>
      </c>
      <c r="C116" s="6" t="s">
        <v>48</v>
      </c>
      <c r="D116" s="7">
        <v>44039</v>
      </c>
      <c r="E116" s="7">
        <v>72545</v>
      </c>
      <c r="F116" s="8">
        <f>D116-E116</f>
        <v>-28506</v>
      </c>
      <c r="G116" s="9">
        <f>IF(E116&lt;&gt;0,(D116-E116)/E116*100,"-")</f>
        <v>-39.294231166861948</v>
      </c>
      <c r="H116" s="6" t="s">
        <v>187</v>
      </c>
    </row>
    <row r="117" spans="1:8" ht="27.6" x14ac:dyDescent="0.3">
      <c r="A117" s="15" t="s">
        <v>83</v>
      </c>
      <c r="B117" s="6" t="s">
        <v>188</v>
      </c>
      <c r="C117" s="6" t="s">
        <v>26</v>
      </c>
      <c r="D117" s="7" t="s">
        <v>26</v>
      </c>
      <c r="E117" s="7" t="s">
        <v>26</v>
      </c>
      <c r="F117" s="8" t="s">
        <v>26</v>
      </c>
      <c r="G117" s="9" t="s">
        <v>26</v>
      </c>
      <c r="H117" s="6" t="s">
        <v>26</v>
      </c>
    </row>
    <row r="118" spans="1:8" ht="41.4" x14ac:dyDescent="0.3">
      <c r="A118" s="15" t="s">
        <v>83</v>
      </c>
      <c r="B118" s="6" t="s">
        <v>189</v>
      </c>
      <c r="C118" s="6" t="s">
        <v>190</v>
      </c>
      <c r="D118" s="7">
        <v>0</v>
      </c>
      <c r="E118" s="7">
        <v>10301</v>
      </c>
      <c r="F118" s="8">
        <f t="shared" ref="F118:F126" si="14">D118-E118</f>
        <v>-10301</v>
      </c>
      <c r="G118" s="9">
        <f t="shared" ref="G118:G126" si="15">IF(E118&lt;&gt;0,(D118-E118)/E118*100,"-")</f>
        <v>-100</v>
      </c>
      <c r="H118" s="6" t="s">
        <v>191</v>
      </c>
    </row>
    <row r="119" spans="1:8" ht="27.6" x14ac:dyDescent="0.3">
      <c r="A119" s="15" t="s">
        <v>83</v>
      </c>
      <c r="B119" s="6" t="s">
        <v>192</v>
      </c>
      <c r="C119" s="6" t="s">
        <v>190</v>
      </c>
      <c r="D119" s="7">
        <v>21541</v>
      </c>
      <c r="E119" s="7">
        <v>69550</v>
      </c>
      <c r="F119" s="8">
        <f t="shared" si="14"/>
        <v>-48009</v>
      </c>
      <c r="G119" s="9">
        <f t="shared" si="15"/>
        <v>-69.028037383177562</v>
      </c>
      <c r="H119" s="6" t="s">
        <v>193</v>
      </c>
    </row>
    <row r="120" spans="1:8" ht="27.6" x14ac:dyDescent="0.3">
      <c r="A120" s="15" t="s">
        <v>83</v>
      </c>
      <c r="B120" s="6" t="s">
        <v>194</v>
      </c>
      <c r="C120" s="6" t="s">
        <v>190</v>
      </c>
      <c r="D120" s="7">
        <v>5702</v>
      </c>
      <c r="E120" s="7">
        <v>21728</v>
      </c>
      <c r="F120" s="8">
        <f t="shared" si="14"/>
        <v>-16026</v>
      </c>
      <c r="G120" s="9">
        <f t="shared" si="15"/>
        <v>-73.757363770250379</v>
      </c>
      <c r="H120" s="6" t="s">
        <v>195</v>
      </c>
    </row>
    <row r="121" spans="1:8" ht="27.6" x14ac:dyDescent="0.3">
      <c r="A121" s="15" t="s">
        <v>83</v>
      </c>
      <c r="B121" s="6" t="s">
        <v>196</v>
      </c>
      <c r="C121" s="6" t="s">
        <v>190</v>
      </c>
      <c r="D121" s="7">
        <v>1062</v>
      </c>
      <c r="E121" s="7">
        <v>5320</v>
      </c>
      <c r="F121" s="8">
        <f t="shared" si="14"/>
        <v>-4258</v>
      </c>
      <c r="G121" s="9">
        <f t="shared" si="15"/>
        <v>-80.037593984962413</v>
      </c>
      <c r="H121" s="6" t="s">
        <v>50</v>
      </c>
    </row>
    <row r="122" spans="1:8" ht="27.6" x14ac:dyDescent="0.3">
      <c r="A122" s="15" t="s">
        <v>83</v>
      </c>
      <c r="B122" s="6" t="s">
        <v>197</v>
      </c>
      <c r="C122" s="6" t="s">
        <v>190</v>
      </c>
      <c r="D122" s="7">
        <v>9857</v>
      </c>
      <c r="E122" s="7">
        <v>39020</v>
      </c>
      <c r="F122" s="8">
        <f t="shared" si="14"/>
        <v>-29163</v>
      </c>
      <c r="G122" s="9">
        <f t="shared" si="15"/>
        <v>-74.738595592004103</v>
      </c>
      <c r="H122" s="6" t="s">
        <v>198</v>
      </c>
    </row>
    <row r="123" spans="1:8" ht="41.4" x14ac:dyDescent="0.3">
      <c r="A123" s="15" t="s">
        <v>83</v>
      </c>
      <c r="B123" s="6" t="s">
        <v>199</v>
      </c>
      <c r="C123" s="6" t="s">
        <v>190</v>
      </c>
      <c r="D123" s="7">
        <v>1147</v>
      </c>
      <c r="E123" s="7">
        <v>3576</v>
      </c>
      <c r="F123" s="8">
        <f t="shared" si="14"/>
        <v>-2429</v>
      </c>
      <c r="G123" s="9">
        <f t="shared" si="15"/>
        <v>-67.925055928411638</v>
      </c>
      <c r="H123" s="6" t="s">
        <v>200</v>
      </c>
    </row>
    <row r="124" spans="1:8" ht="27.6" x14ac:dyDescent="0.3">
      <c r="A124" s="15" t="s">
        <v>83</v>
      </c>
      <c r="B124" s="6" t="s">
        <v>201</v>
      </c>
      <c r="C124" s="6" t="s">
        <v>190</v>
      </c>
      <c r="D124" s="7">
        <v>14349</v>
      </c>
      <c r="E124" s="7">
        <v>52797</v>
      </c>
      <c r="F124" s="8">
        <f t="shared" si="14"/>
        <v>-38448</v>
      </c>
      <c r="G124" s="9">
        <f t="shared" si="15"/>
        <v>-72.822319449968759</v>
      </c>
      <c r="H124" s="6" t="s">
        <v>202</v>
      </c>
    </row>
    <row r="125" spans="1:8" ht="27.6" x14ac:dyDescent="0.3">
      <c r="A125" s="15" t="s">
        <v>83</v>
      </c>
      <c r="B125" s="6" t="s">
        <v>203</v>
      </c>
      <c r="C125" s="6" t="s">
        <v>190</v>
      </c>
      <c r="D125" s="7">
        <v>14205</v>
      </c>
      <c r="E125" s="7">
        <v>77335</v>
      </c>
      <c r="F125" s="8">
        <f t="shared" si="14"/>
        <v>-63130</v>
      </c>
      <c r="G125" s="9">
        <f t="shared" si="15"/>
        <v>-81.631861382297799</v>
      </c>
      <c r="H125" s="6" t="s">
        <v>180</v>
      </c>
    </row>
    <row r="126" spans="1:8" ht="41.4" x14ac:dyDescent="0.3">
      <c r="A126" s="15" t="s">
        <v>83</v>
      </c>
      <c r="B126" s="6" t="s">
        <v>204</v>
      </c>
      <c r="C126" s="6" t="s">
        <v>190</v>
      </c>
      <c r="D126" s="7">
        <v>17182</v>
      </c>
      <c r="E126" s="7">
        <v>42390</v>
      </c>
      <c r="F126" s="8">
        <f t="shared" si="14"/>
        <v>-25208</v>
      </c>
      <c r="G126" s="9">
        <f t="shared" si="15"/>
        <v>-59.466855390422268</v>
      </c>
      <c r="H126" s="6" t="s">
        <v>205</v>
      </c>
    </row>
    <row r="127" spans="1:8" ht="27.6" x14ac:dyDescent="0.3">
      <c r="A127" s="15" t="s">
        <v>83</v>
      </c>
      <c r="B127" s="6" t="s">
        <v>206</v>
      </c>
      <c r="C127" s="6" t="s">
        <v>26</v>
      </c>
      <c r="D127" s="7" t="s">
        <v>26</v>
      </c>
      <c r="E127" s="7" t="s">
        <v>26</v>
      </c>
      <c r="F127" s="8" t="s">
        <v>26</v>
      </c>
      <c r="G127" s="9" t="s">
        <v>26</v>
      </c>
      <c r="H127" s="6" t="s">
        <v>26</v>
      </c>
    </row>
    <row r="128" spans="1:8" ht="27.6" x14ac:dyDescent="0.3">
      <c r="A128" s="15" t="s">
        <v>83</v>
      </c>
      <c r="B128" s="6" t="s">
        <v>207</v>
      </c>
      <c r="C128" s="6" t="s">
        <v>208</v>
      </c>
      <c r="D128" s="7">
        <v>985</v>
      </c>
      <c r="E128" s="7">
        <v>4532</v>
      </c>
      <c r="F128" s="8">
        <f t="shared" ref="F128:F191" si="16">D128-E128</f>
        <v>-3547</v>
      </c>
      <c r="G128" s="9">
        <f t="shared" ref="G128:G191" si="17">IF(E128&lt;&gt;0,(D128-E128)/E128*100,"-")</f>
        <v>-78.265666372462476</v>
      </c>
      <c r="H128" s="6" t="s">
        <v>209</v>
      </c>
    </row>
    <row r="129" spans="1:8" ht="27.6" x14ac:dyDescent="0.3">
      <c r="A129" s="15" t="s">
        <v>83</v>
      </c>
      <c r="B129" s="6" t="s">
        <v>210</v>
      </c>
      <c r="C129" s="6" t="s">
        <v>208</v>
      </c>
      <c r="D129" s="7">
        <v>1193</v>
      </c>
      <c r="E129" s="7">
        <v>5538</v>
      </c>
      <c r="F129" s="8">
        <f t="shared" si="16"/>
        <v>-4345</v>
      </c>
      <c r="G129" s="9">
        <f t="shared" si="17"/>
        <v>-78.457927049476353</v>
      </c>
      <c r="H129" s="6" t="s">
        <v>209</v>
      </c>
    </row>
    <row r="130" spans="1:8" ht="27.6" x14ac:dyDescent="0.3">
      <c r="A130" s="15" t="s">
        <v>83</v>
      </c>
      <c r="B130" s="6" t="s">
        <v>211</v>
      </c>
      <c r="C130" s="6" t="s">
        <v>208</v>
      </c>
      <c r="D130" s="7">
        <v>944</v>
      </c>
      <c r="E130" s="7">
        <v>14479</v>
      </c>
      <c r="F130" s="8">
        <f t="shared" si="16"/>
        <v>-13535</v>
      </c>
      <c r="G130" s="9">
        <f t="shared" si="17"/>
        <v>-93.480212721873059</v>
      </c>
      <c r="H130" s="6" t="s">
        <v>209</v>
      </c>
    </row>
    <row r="131" spans="1:8" ht="27.6" x14ac:dyDescent="0.3">
      <c r="A131" s="15" t="s">
        <v>83</v>
      </c>
      <c r="B131" s="6" t="s">
        <v>212</v>
      </c>
      <c r="C131" s="6" t="s">
        <v>208</v>
      </c>
      <c r="D131" s="7">
        <v>1403</v>
      </c>
      <c r="E131" s="7">
        <v>7778</v>
      </c>
      <c r="F131" s="8">
        <f t="shared" si="16"/>
        <v>-6375</v>
      </c>
      <c r="G131" s="9">
        <f t="shared" si="17"/>
        <v>-81.961943944458724</v>
      </c>
      <c r="H131" s="6" t="s">
        <v>209</v>
      </c>
    </row>
    <row r="132" spans="1:8" ht="55.2" x14ac:dyDescent="0.3">
      <c r="A132" s="15" t="s">
        <v>213</v>
      </c>
      <c r="B132" s="6" t="s">
        <v>214</v>
      </c>
      <c r="C132" s="6" t="s">
        <v>86</v>
      </c>
      <c r="D132" s="7">
        <v>94000</v>
      </c>
      <c r="E132" s="7">
        <v>115000</v>
      </c>
      <c r="F132" s="8">
        <f t="shared" si="16"/>
        <v>-21000</v>
      </c>
      <c r="G132" s="9">
        <f t="shared" si="17"/>
        <v>-18.260869565217391</v>
      </c>
      <c r="H132" s="6" t="s">
        <v>215</v>
      </c>
    </row>
    <row r="133" spans="1:8" ht="27.6" x14ac:dyDescent="0.3">
      <c r="A133" s="15" t="s">
        <v>213</v>
      </c>
      <c r="B133" s="6" t="s">
        <v>216</v>
      </c>
      <c r="C133" s="6" t="s">
        <v>86</v>
      </c>
      <c r="D133" s="7">
        <v>76000</v>
      </c>
      <c r="E133" s="7">
        <v>104000</v>
      </c>
      <c r="F133" s="8">
        <f t="shared" si="16"/>
        <v>-28000</v>
      </c>
      <c r="G133" s="9">
        <f t="shared" si="17"/>
        <v>-26.923076923076923</v>
      </c>
      <c r="H133" s="6" t="s">
        <v>217</v>
      </c>
    </row>
    <row r="134" spans="1:8" ht="27.6" x14ac:dyDescent="0.3">
      <c r="A134" s="15" t="s">
        <v>213</v>
      </c>
      <c r="B134" s="6" t="s">
        <v>218</v>
      </c>
      <c r="C134" s="6" t="s">
        <v>90</v>
      </c>
      <c r="D134" s="7">
        <v>3494</v>
      </c>
      <c r="E134" s="7">
        <v>7936</v>
      </c>
      <c r="F134" s="8">
        <f t="shared" si="16"/>
        <v>-4442</v>
      </c>
      <c r="G134" s="9">
        <f t="shared" si="17"/>
        <v>-55.972782258064512</v>
      </c>
      <c r="H134" s="6" t="s">
        <v>50</v>
      </c>
    </row>
    <row r="135" spans="1:8" ht="27.6" x14ac:dyDescent="0.3">
      <c r="A135" s="15" t="s">
        <v>213</v>
      </c>
      <c r="B135" s="6" t="s">
        <v>219</v>
      </c>
      <c r="C135" s="6" t="s">
        <v>220</v>
      </c>
      <c r="D135" s="7">
        <v>250392</v>
      </c>
      <c r="E135" s="7">
        <v>188262</v>
      </c>
      <c r="F135" s="8">
        <f t="shared" si="16"/>
        <v>62130</v>
      </c>
      <c r="G135" s="9">
        <f t="shared" si="17"/>
        <v>33.001880358224177</v>
      </c>
      <c r="H135" s="6" t="s">
        <v>221</v>
      </c>
    </row>
    <row r="136" spans="1:8" ht="27.6" x14ac:dyDescent="0.3">
      <c r="A136" s="15" t="s">
        <v>213</v>
      </c>
      <c r="B136" s="6" t="s">
        <v>222</v>
      </c>
      <c r="C136" s="6" t="s">
        <v>220</v>
      </c>
      <c r="D136" s="7">
        <v>95332</v>
      </c>
      <c r="E136" s="7">
        <v>49210</v>
      </c>
      <c r="F136" s="8">
        <f t="shared" si="16"/>
        <v>46122</v>
      </c>
      <c r="G136" s="9">
        <f t="shared" si="17"/>
        <v>93.72485267222109</v>
      </c>
      <c r="H136" s="6" t="s">
        <v>221</v>
      </c>
    </row>
    <row r="137" spans="1:8" ht="27.6" x14ac:dyDescent="0.3">
      <c r="A137" s="15" t="s">
        <v>213</v>
      </c>
      <c r="B137" s="6" t="s">
        <v>223</v>
      </c>
      <c r="C137" s="6" t="s">
        <v>220</v>
      </c>
      <c r="D137" s="7">
        <v>211755</v>
      </c>
      <c r="E137" s="7">
        <v>126036</v>
      </c>
      <c r="F137" s="8">
        <f t="shared" si="16"/>
        <v>85719</v>
      </c>
      <c r="G137" s="9">
        <f t="shared" si="17"/>
        <v>68.011520517947261</v>
      </c>
      <c r="H137" s="6" t="s">
        <v>221</v>
      </c>
    </row>
    <row r="138" spans="1:8" ht="27.6" x14ac:dyDescent="0.3">
      <c r="A138" s="15" t="s">
        <v>213</v>
      </c>
      <c r="B138" s="6" t="s">
        <v>224</v>
      </c>
      <c r="C138" s="6" t="s">
        <v>90</v>
      </c>
      <c r="D138" s="7">
        <v>12969</v>
      </c>
      <c r="E138" s="7">
        <v>9228</v>
      </c>
      <c r="F138" s="8">
        <f t="shared" si="16"/>
        <v>3741</v>
      </c>
      <c r="G138" s="9">
        <f t="shared" si="17"/>
        <v>40.539661898569577</v>
      </c>
      <c r="H138" s="6" t="s">
        <v>50</v>
      </c>
    </row>
    <row r="139" spans="1:8" ht="27.6" x14ac:dyDescent="0.3">
      <c r="A139" s="15" t="s">
        <v>213</v>
      </c>
      <c r="B139" s="6" t="s">
        <v>225</v>
      </c>
      <c r="C139" s="6" t="s">
        <v>90</v>
      </c>
      <c r="D139" s="7">
        <v>26066</v>
      </c>
      <c r="E139" s="7">
        <v>98215</v>
      </c>
      <c r="F139" s="8">
        <f t="shared" si="16"/>
        <v>-72149</v>
      </c>
      <c r="G139" s="9">
        <f t="shared" si="17"/>
        <v>-73.460265743521873</v>
      </c>
      <c r="H139" s="6" t="s">
        <v>226</v>
      </c>
    </row>
    <row r="140" spans="1:8" ht="27.6" x14ac:dyDescent="0.3">
      <c r="A140" s="15" t="s">
        <v>213</v>
      </c>
      <c r="B140" s="6" t="s">
        <v>227</v>
      </c>
      <c r="C140" s="6" t="s">
        <v>90</v>
      </c>
      <c r="D140" s="7">
        <v>11250</v>
      </c>
      <c r="E140" s="7">
        <v>25006</v>
      </c>
      <c r="F140" s="8">
        <f t="shared" si="16"/>
        <v>-13756</v>
      </c>
      <c r="G140" s="9">
        <f t="shared" si="17"/>
        <v>-55.010797408621926</v>
      </c>
      <c r="H140" s="6" t="s">
        <v>226</v>
      </c>
    </row>
    <row r="141" spans="1:8" ht="27.6" x14ac:dyDescent="0.3">
      <c r="A141" s="15" t="s">
        <v>213</v>
      </c>
      <c r="B141" s="6" t="s">
        <v>228</v>
      </c>
      <c r="C141" s="6" t="s">
        <v>90</v>
      </c>
      <c r="D141" s="7">
        <v>12502</v>
      </c>
      <c r="E141" s="7">
        <v>0</v>
      </c>
      <c r="F141" s="8">
        <f t="shared" si="16"/>
        <v>12502</v>
      </c>
      <c r="G141" s="9" t="str">
        <f t="shared" si="17"/>
        <v>-</v>
      </c>
      <c r="H141" s="6" t="s">
        <v>229</v>
      </c>
    </row>
    <row r="142" spans="1:8" ht="27.6" x14ac:dyDescent="0.3">
      <c r="A142" s="15" t="s">
        <v>213</v>
      </c>
      <c r="B142" s="6" t="s">
        <v>230</v>
      </c>
      <c r="C142" s="6" t="s">
        <v>34</v>
      </c>
      <c r="D142" s="7">
        <v>50160</v>
      </c>
      <c r="E142" s="7">
        <v>52120</v>
      </c>
      <c r="F142" s="8">
        <f t="shared" si="16"/>
        <v>-1960</v>
      </c>
      <c r="G142" s="9">
        <f t="shared" si="17"/>
        <v>-3.7605525709900229</v>
      </c>
      <c r="H142" s="6" t="s">
        <v>115</v>
      </c>
    </row>
    <row r="143" spans="1:8" ht="27.6" x14ac:dyDescent="0.3">
      <c r="A143" s="15" t="s">
        <v>213</v>
      </c>
      <c r="B143" s="6" t="s">
        <v>231</v>
      </c>
      <c r="C143" s="6" t="s">
        <v>220</v>
      </c>
      <c r="D143" s="7">
        <v>39401</v>
      </c>
      <c r="E143" s="7">
        <v>33432</v>
      </c>
      <c r="F143" s="8">
        <f t="shared" si="16"/>
        <v>5969</v>
      </c>
      <c r="G143" s="9">
        <f t="shared" si="17"/>
        <v>17.854151710935632</v>
      </c>
      <c r="H143" s="6" t="s">
        <v>221</v>
      </c>
    </row>
    <row r="144" spans="1:8" ht="41.4" x14ac:dyDescent="0.3">
      <c r="A144" s="15" t="s">
        <v>213</v>
      </c>
      <c r="B144" s="6" t="s">
        <v>232</v>
      </c>
      <c r="C144" s="6" t="s">
        <v>45</v>
      </c>
      <c r="D144" s="7">
        <v>5653</v>
      </c>
      <c r="E144" s="7">
        <v>74468</v>
      </c>
      <c r="F144" s="8">
        <f t="shared" si="16"/>
        <v>-68815</v>
      </c>
      <c r="G144" s="9">
        <f t="shared" si="17"/>
        <v>-92.408819895794167</v>
      </c>
      <c r="H144" s="6" t="s">
        <v>111</v>
      </c>
    </row>
    <row r="145" spans="1:8" ht="27.6" x14ac:dyDescent="0.3">
      <c r="A145" s="15" t="s">
        <v>213</v>
      </c>
      <c r="B145" s="6" t="s">
        <v>233</v>
      </c>
      <c r="C145" s="6" t="s">
        <v>28</v>
      </c>
      <c r="D145" s="7">
        <v>15120</v>
      </c>
      <c r="E145" s="7">
        <v>18501</v>
      </c>
      <c r="F145" s="8">
        <f t="shared" si="16"/>
        <v>-3381</v>
      </c>
      <c r="G145" s="9">
        <f t="shared" si="17"/>
        <v>-18.274687854710557</v>
      </c>
      <c r="H145" s="6" t="s">
        <v>234</v>
      </c>
    </row>
    <row r="146" spans="1:8" ht="27.6" x14ac:dyDescent="0.3">
      <c r="A146" s="15" t="s">
        <v>213</v>
      </c>
      <c r="B146" s="6" t="s">
        <v>235</v>
      </c>
      <c r="C146" s="6" t="s">
        <v>236</v>
      </c>
      <c r="D146" s="7">
        <v>112314</v>
      </c>
      <c r="E146" s="7">
        <v>163129</v>
      </c>
      <c r="F146" s="8">
        <f t="shared" si="16"/>
        <v>-50815</v>
      </c>
      <c r="G146" s="9">
        <f t="shared" si="17"/>
        <v>-31.15019401823097</v>
      </c>
      <c r="H146" s="6" t="s">
        <v>237</v>
      </c>
    </row>
    <row r="147" spans="1:8" ht="27.6" x14ac:dyDescent="0.3">
      <c r="A147" s="15" t="s">
        <v>213</v>
      </c>
      <c r="B147" s="6" t="s">
        <v>238</v>
      </c>
      <c r="C147" s="6" t="s">
        <v>86</v>
      </c>
      <c r="D147" s="7">
        <v>203000</v>
      </c>
      <c r="E147" s="7">
        <v>250000</v>
      </c>
      <c r="F147" s="8">
        <f t="shared" si="16"/>
        <v>-47000</v>
      </c>
      <c r="G147" s="9">
        <f t="shared" si="17"/>
        <v>-18.8</v>
      </c>
      <c r="H147" s="6" t="s">
        <v>239</v>
      </c>
    </row>
    <row r="148" spans="1:8" ht="27.6" x14ac:dyDescent="0.3">
      <c r="A148" s="15" t="s">
        <v>213</v>
      </c>
      <c r="B148" s="6" t="s">
        <v>240</v>
      </c>
      <c r="C148" s="6" t="s">
        <v>134</v>
      </c>
      <c r="D148" s="7">
        <v>93358</v>
      </c>
      <c r="E148" s="7">
        <v>145692</v>
      </c>
      <c r="F148" s="8">
        <f t="shared" si="16"/>
        <v>-52334</v>
      </c>
      <c r="G148" s="9">
        <f t="shared" si="17"/>
        <v>-35.920983993630401</v>
      </c>
      <c r="H148" s="6" t="s">
        <v>241</v>
      </c>
    </row>
    <row r="149" spans="1:8" ht="55.2" x14ac:dyDescent="0.3">
      <c r="A149" s="15" t="s">
        <v>213</v>
      </c>
      <c r="B149" s="6" t="s">
        <v>242</v>
      </c>
      <c r="C149" s="6" t="s">
        <v>108</v>
      </c>
      <c r="D149" s="7">
        <v>13026</v>
      </c>
      <c r="E149" s="7">
        <v>31262</v>
      </c>
      <c r="F149" s="8">
        <f t="shared" si="16"/>
        <v>-18236</v>
      </c>
      <c r="G149" s="9">
        <f t="shared" si="17"/>
        <v>-58.332800204721394</v>
      </c>
      <c r="H149" s="6" t="s">
        <v>243</v>
      </c>
    </row>
    <row r="150" spans="1:8" ht="41.4" x14ac:dyDescent="0.3">
      <c r="A150" s="15" t="s">
        <v>244</v>
      </c>
      <c r="B150" s="6" t="s">
        <v>245</v>
      </c>
      <c r="C150" s="6" t="s">
        <v>34</v>
      </c>
      <c r="D150" s="7">
        <v>1484</v>
      </c>
      <c r="E150" s="7">
        <v>3043</v>
      </c>
      <c r="F150" s="8">
        <f t="shared" si="16"/>
        <v>-1559</v>
      </c>
      <c r="G150" s="9">
        <f t="shared" si="17"/>
        <v>-51.232336510023003</v>
      </c>
      <c r="H150" s="6" t="s">
        <v>50</v>
      </c>
    </row>
    <row r="151" spans="1:8" ht="41.4" x14ac:dyDescent="0.3">
      <c r="A151" s="15" t="s">
        <v>244</v>
      </c>
      <c r="B151" s="6" t="s">
        <v>246</v>
      </c>
      <c r="C151" s="6" t="s">
        <v>34</v>
      </c>
      <c r="D151" s="7">
        <v>1732</v>
      </c>
      <c r="E151" s="7">
        <v>5283</v>
      </c>
      <c r="F151" s="8">
        <f t="shared" si="16"/>
        <v>-3551</v>
      </c>
      <c r="G151" s="9">
        <f t="shared" si="17"/>
        <v>-67.215597198561426</v>
      </c>
      <c r="H151" s="6" t="s">
        <v>50</v>
      </c>
    </row>
    <row r="152" spans="1:8" ht="41.4" x14ac:dyDescent="0.3">
      <c r="A152" s="15" t="s">
        <v>244</v>
      </c>
      <c r="B152" s="6" t="s">
        <v>247</v>
      </c>
      <c r="C152" s="6" t="s">
        <v>152</v>
      </c>
      <c r="D152" s="7">
        <v>36487</v>
      </c>
      <c r="E152" s="7">
        <v>78908</v>
      </c>
      <c r="F152" s="8">
        <f t="shared" si="16"/>
        <v>-42421</v>
      </c>
      <c r="G152" s="9">
        <f t="shared" si="17"/>
        <v>-53.760075024078667</v>
      </c>
      <c r="H152" s="6" t="s">
        <v>50</v>
      </c>
    </row>
    <row r="153" spans="1:8" ht="41.4" x14ac:dyDescent="0.3">
      <c r="A153" s="15" t="s">
        <v>244</v>
      </c>
      <c r="B153" s="6" t="s">
        <v>248</v>
      </c>
      <c r="C153" s="6" t="s">
        <v>48</v>
      </c>
      <c r="D153" s="7">
        <v>8286</v>
      </c>
      <c r="E153" s="7">
        <v>13813</v>
      </c>
      <c r="F153" s="8">
        <f t="shared" si="16"/>
        <v>-5527</v>
      </c>
      <c r="G153" s="9">
        <f t="shared" si="17"/>
        <v>-40.01303120249041</v>
      </c>
      <c r="H153" s="6" t="s">
        <v>50</v>
      </c>
    </row>
    <row r="154" spans="1:8" ht="41.4" x14ac:dyDescent="0.3">
      <c r="A154" s="15" t="s">
        <v>244</v>
      </c>
      <c r="B154" s="6" t="s">
        <v>249</v>
      </c>
      <c r="C154" s="6" t="s">
        <v>86</v>
      </c>
      <c r="D154" s="7">
        <v>24839</v>
      </c>
      <c r="E154" s="7">
        <v>26414</v>
      </c>
      <c r="F154" s="8">
        <f t="shared" si="16"/>
        <v>-1575</v>
      </c>
      <c r="G154" s="9">
        <f t="shared" si="17"/>
        <v>-5.9627470280911634</v>
      </c>
      <c r="H154" s="6" t="s">
        <v>50</v>
      </c>
    </row>
    <row r="155" spans="1:8" ht="41.4" x14ac:dyDescent="0.3">
      <c r="A155" s="15" t="s">
        <v>244</v>
      </c>
      <c r="B155" s="6" t="s">
        <v>250</v>
      </c>
      <c r="C155" s="6" t="s">
        <v>86</v>
      </c>
      <c r="D155" s="7">
        <v>21710</v>
      </c>
      <c r="E155" s="7">
        <v>18592</v>
      </c>
      <c r="F155" s="8">
        <f t="shared" si="16"/>
        <v>3118</v>
      </c>
      <c r="G155" s="9">
        <f t="shared" si="17"/>
        <v>16.77065404475043</v>
      </c>
      <c r="H155" s="6" t="s">
        <v>50</v>
      </c>
    </row>
    <row r="156" spans="1:8" ht="41.4" x14ac:dyDescent="0.3">
      <c r="A156" s="15" t="s">
        <v>244</v>
      </c>
      <c r="B156" s="6" t="s">
        <v>251</v>
      </c>
      <c r="C156" s="6" t="s">
        <v>90</v>
      </c>
      <c r="D156" s="7">
        <v>20815</v>
      </c>
      <c r="E156" s="7">
        <v>50013</v>
      </c>
      <c r="F156" s="8">
        <f t="shared" si="16"/>
        <v>-29198</v>
      </c>
      <c r="G156" s="9">
        <f t="shared" si="17"/>
        <v>-58.380820986543505</v>
      </c>
      <c r="H156" s="6" t="s">
        <v>50</v>
      </c>
    </row>
    <row r="157" spans="1:8" ht="27.6" x14ac:dyDescent="0.3">
      <c r="A157" s="15" t="s">
        <v>244</v>
      </c>
      <c r="B157" s="6" t="s">
        <v>252</v>
      </c>
      <c r="C157" s="6" t="s">
        <v>90</v>
      </c>
      <c r="D157" s="7">
        <v>4805</v>
      </c>
      <c r="E157" s="7">
        <v>10645</v>
      </c>
      <c r="F157" s="8">
        <f t="shared" si="16"/>
        <v>-5840</v>
      </c>
      <c r="G157" s="9">
        <f t="shared" si="17"/>
        <v>-54.861437294504469</v>
      </c>
      <c r="H157" s="6" t="s">
        <v>50</v>
      </c>
    </row>
    <row r="158" spans="1:8" ht="41.4" x14ac:dyDescent="0.3">
      <c r="A158" s="15" t="s">
        <v>244</v>
      </c>
      <c r="B158" s="6" t="s">
        <v>253</v>
      </c>
      <c r="C158" s="6" t="s">
        <v>90</v>
      </c>
      <c r="D158" s="7">
        <v>11547</v>
      </c>
      <c r="E158" s="7">
        <v>12615</v>
      </c>
      <c r="F158" s="8">
        <f t="shared" si="16"/>
        <v>-1068</v>
      </c>
      <c r="G158" s="9">
        <f t="shared" si="17"/>
        <v>-8.4661117717003567</v>
      </c>
      <c r="H158" s="6" t="s">
        <v>50</v>
      </c>
    </row>
    <row r="159" spans="1:8" ht="41.4" x14ac:dyDescent="0.3">
      <c r="A159" s="15" t="s">
        <v>244</v>
      </c>
      <c r="B159" s="6" t="s">
        <v>254</v>
      </c>
      <c r="C159" s="6" t="s">
        <v>220</v>
      </c>
      <c r="D159" s="7">
        <v>27988</v>
      </c>
      <c r="E159" s="7">
        <v>28278</v>
      </c>
      <c r="F159" s="8">
        <f t="shared" si="16"/>
        <v>-290</v>
      </c>
      <c r="G159" s="9">
        <f t="shared" si="17"/>
        <v>-1.0255322158568498</v>
      </c>
      <c r="H159" s="6" t="s">
        <v>50</v>
      </c>
    </row>
    <row r="160" spans="1:8" ht="41.4" x14ac:dyDescent="0.3">
      <c r="A160" s="15" t="s">
        <v>244</v>
      </c>
      <c r="B160" s="6" t="s">
        <v>255</v>
      </c>
      <c r="C160" s="6" t="s">
        <v>45</v>
      </c>
      <c r="D160" s="7">
        <v>8855</v>
      </c>
      <c r="E160" s="7">
        <v>20078</v>
      </c>
      <c r="F160" s="8">
        <f t="shared" si="16"/>
        <v>-11223</v>
      </c>
      <c r="G160" s="9">
        <f t="shared" si="17"/>
        <v>-55.897001693395751</v>
      </c>
      <c r="H160" s="6" t="s">
        <v>50</v>
      </c>
    </row>
    <row r="161" spans="1:8" ht="41.4" x14ac:dyDescent="0.3">
      <c r="A161" s="15" t="s">
        <v>244</v>
      </c>
      <c r="B161" s="6" t="s">
        <v>256</v>
      </c>
      <c r="C161" s="6" t="s">
        <v>45</v>
      </c>
      <c r="D161" s="7">
        <v>17873</v>
      </c>
      <c r="E161" s="7">
        <v>23842</v>
      </c>
      <c r="F161" s="8">
        <f t="shared" si="16"/>
        <v>-5969</v>
      </c>
      <c r="G161" s="9">
        <f t="shared" si="17"/>
        <v>-25.035651371529234</v>
      </c>
      <c r="H161" s="6" t="s">
        <v>50</v>
      </c>
    </row>
    <row r="162" spans="1:8" ht="41.4" x14ac:dyDescent="0.3">
      <c r="A162" s="15" t="s">
        <v>244</v>
      </c>
      <c r="B162" s="6" t="s">
        <v>257</v>
      </c>
      <c r="C162" s="6" t="s">
        <v>28</v>
      </c>
      <c r="D162" s="7">
        <v>5969</v>
      </c>
      <c r="E162" s="7">
        <v>7739</v>
      </c>
      <c r="F162" s="8">
        <f t="shared" si="16"/>
        <v>-1770</v>
      </c>
      <c r="G162" s="9">
        <f t="shared" si="17"/>
        <v>-22.871171986044708</v>
      </c>
      <c r="H162" s="6" t="s">
        <v>50</v>
      </c>
    </row>
    <row r="163" spans="1:8" ht="27.6" x14ac:dyDescent="0.3">
      <c r="A163" s="15" t="s">
        <v>244</v>
      </c>
      <c r="B163" s="6" t="s">
        <v>258</v>
      </c>
      <c r="C163" s="6" t="s">
        <v>28</v>
      </c>
      <c r="D163" s="7">
        <v>10009</v>
      </c>
      <c r="E163" s="7">
        <v>13233</v>
      </c>
      <c r="F163" s="8">
        <f t="shared" si="16"/>
        <v>-3224</v>
      </c>
      <c r="G163" s="9">
        <f t="shared" si="17"/>
        <v>-24.363334089019876</v>
      </c>
      <c r="H163" s="6" t="s">
        <v>50</v>
      </c>
    </row>
    <row r="164" spans="1:8" ht="27.6" x14ac:dyDescent="0.3">
      <c r="A164" s="15" t="s">
        <v>244</v>
      </c>
      <c r="B164" s="6" t="s">
        <v>259</v>
      </c>
      <c r="C164" s="6" t="s">
        <v>28</v>
      </c>
      <c r="D164" s="7">
        <v>127233</v>
      </c>
      <c r="E164" s="7">
        <v>179940</v>
      </c>
      <c r="F164" s="8">
        <f t="shared" si="16"/>
        <v>-52707</v>
      </c>
      <c r="G164" s="9">
        <f t="shared" si="17"/>
        <v>-29.29143047682561</v>
      </c>
      <c r="H164" s="6" t="s">
        <v>50</v>
      </c>
    </row>
    <row r="165" spans="1:8" ht="41.4" x14ac:dyDescent="0.3">
      <c r="A165" s="15" t="s">
        <v>244</v>
      </c>
      <c r="B165" s="6" t="s">
        <v>260</v>
      </c>
      <c r="C165" s="6" t="s">
        <v>28</v>
      </c>
      <c r="D165" s="7">
        <v>1687</v>
      </c>
      <c r="E165" s="7">
        <v>3250</v>
      </c>
      <c r="F165" s="8">
        <f t="shared" si="16"/>
        <v>-1563</v>
      </c>
      <c r="G165" s="9">
        <f t="shared" si="17"/>
        <v>-48.092307692307692</v>
      </c>
      <c r="H165" s="6" t="s">
        <v>261</v>
      </c>
    </row>
    <row r="166" spans="1:8" ht="41.4" x14ac:dyDescent="0.3">
      <c r="A166" s="15" t="s">
        <v>244</v>
      </c>
      <c r="B166" s="6" t="s">
        <v>262</v>
      </c>
      <c r="C166" s="6" t="s">
        <v>48</v>
      </c>
      <c r="D166" s="7">
        <v>8767</v>
      </c>
      <c r="E166" s="7">
        <v>12327</v>
      </c>
      <c r="F166" s="8">
        <f t="shared" si="16"/>
        <v>-3560</v>
      </c>
      <c r="G166" s="9">
        <f t="shared" si="17"/>
        <v>-28.879694978502474</v>
      </c>
      <c r="H166" s="6" t="s">
        <v>50</v>
      </c>
    </row>
    <row r="167" spans="1:8" ht="41.4" x14ac:dyDescent="0.3">
      <c r="A167" s="15" t="s">
        <v>244</v>
      </c>
      <c r="B167" s="6" t="s">
        <v>263</v>
      </c>
      <c r="C167" s="6" t="s">
        <v>108</v>
      </c>
      <c r="D167" s="7">
        <v>7405</v>
      </c>
      <c r="E167" s="7">
        <v>14532</v>
      </c>
      <c r="F167" s="8">
        <f t="shared" si="16"/>
        <v>-7127</v>
      </c>
      <c r="G167" s="9">
        <f t="shared" si="17"/>
        <v>-49.04349022846133</v>
      </c>
      <c r="H167" s="6" t="s">
        <v>50</v>
      </c>
    </row>
    <row r="168" spans="1:8" ht="27.6" x14ac:dyDescent="0.3">
      <c r="A168" s="15" t="s">
        <v>244</v>
      </c>
      <c r="B168" s="6" t="s">
        <v>264</v>
      </c>
      <c r="C168" s="6" t="s">
        <v>134</v>
      </c>
      <c r="D168" s="7">
        <v>598</v>
      </c>
      <c r="E168" s="7">
        <v>8736</v>
      </c>
      <c r="F168" s="8">
        <f t="shared" si="16"/>
        <v>-8138</v>
      </c>
      <c r="G168" s="9">
        <f t="shared" si="17"/>
        <v>-93.154761904761912</v>
      </c>
      <c r="H168" s="6" t="s">
        <v>50</v>
      </c>
    </row>
    <row r="169" spans="1:8" ht="27.6" x14ac:dyDescent="0.3">
      <c r="A169" s="15" t="s">
        <v>265</v>
      </c>
      <c r="B169" s="6" t="s">
        <v>266</v>
      </c>
      <c r="C169" s="6" t="s">
        <v>108</v>
      </c>
      <c r="D169" s="7">
        <v>22760</v>
      </c>
      <c r="E169" s="7">
        <v>25921</v>
      </c>
      <c r="F169" s="8">
        <f t="shared" si="16"/>
        <v>-3161</v>
      </c>
      <c r="G169" s="9">
        <f t="shared" si="17"/>
        <v>-12.194745573087458</v>
      </c>
      <c r="H169" s="6" t="s">
        <v>50</v>
      </c>
    </row>
    <row r="170" spans="1:8" ht="27.6" x14ac:dyDescent="0.3">
      <c r="A170" s="15" t="s">
        <v>265</v>
      </c>
      <c r="B170" s="6" t="s">
        <v>267</v>
      </c>
      <c r="C170" s="6" t="s">
        <v>145</v>
      </c>
      <c r="D170" s="7">
        <v>1753</v>
      </c>
      <c r="E170" s="7">
        <v>5183</v>
      </c>
      <c r="F170" s="8">
        <f t="shared" si="16"/>
        <v>-3430</v>
      </c>
      <c r="G170" s="9">
        <f t="shared" si="17"/>
        <v>-66.177889253328189</v>
      </c>
      <c r="H170" s="6" t="s">
        <v>50</v>
      </c>
    </row>
    <row r="171" spans="1:8" ht="41.4" x14ac:dyDescent="0.3">
      <c r="A171" s="15" t="s">
        <v>265</v>
      </c>
      <c r="B171" s="6" t="s">
        <v>268</v>
      </c>
      <c r="C171" s="6" t="s">
        <v>220</v>
      </c>
      <c r="D171" s="7">
        <v>183984</v>
      </c>
      <c r="E171" s="7">
        <v>0</v>
      </c>
      <c r="F171" s="8">
        <f t="shared" si="16"/>
        <v>183984</v>
      </c>
      <c r="G171" s="9" t="str">
        <f t="shared" si="17"/>
        <v>-</v>
      </c>
      <c r="H171" s="6" t="s">
        <v>221</v>
      </c>
    </row>
    <row r="172" spans="1:8" ht="27.6" x14ac:dyDescent="0.3">
      <c r="A172" s="15" t="s">
        <v>265</v>
      </c>
      <c r="B172" s="6" t="s">
        <v>269</v>
      </c>
      <c r="C172" s="6" t="s">
        <v>134</v>
      </c>
      <c r="D172" s="7">
        <v>22200</v>
      </c>
      <c r="E172" s="7">
        <v>25700</v>
      </c>
      <c r="F172" s="8">
        <f t="shared" si="16"/>
        <v>-3500</v>
      </c>
      <c r="G172" s="9">
        <f t="shared" si="17"/>
        <v>-13.618677042801556</v>
      </c>
      <c r="H172" s="6" t="s">
        <v>50</v>
      </c>
    </row>
    <row r="173" spans="1:8" ht="27.6" x14ac:dyDescent="0.3">
      <c r="A173" s="15" t="s">
        <v>265</v>
      </c>
      <c r="B173" s="6" t="s">
        <v>270</v>
      </c>
      <c r="C173" s="6" t="s">
        <v>134</v>
      </c>
      <c r="D173" s="7">
        <v>326</v>
      </c>
      <c r="E173" s="7">
        <v>2079</v>
      </c>
      <c r="F173" s="8">
        <f t="shared" si="16"/>
        <v>-1753</v>
      </c>
      <c r="G173" s="9">
        <f t="shared" si="17"/>
        <v>-84.319384319384312</v>
      </c>
      <c r="H173" s="6" t="s">
        <v>50</v>
      </c>
    </row>
    <row r="174" spans="1:8" ht="27.6" x14ac:dyDescent="0.3">
      <c r="A174" s="15" t="s">
        <v>265</v>
      </c>
      <c r="B174" s="6" t="s">
        <v>271</v>
      </c>
      <c r="C174" s="6" t="s">
        <v>40</v>
      </c>
      <c r="D174" s="7">
        <v>16247</v>
      </c>
      <c r="E174" s="7">
        <v>21368</v>
      </c>
      <c r="F174" s="8">
        <f t="shared" si="16"/>
        <v>-5121</v>
      </c>
      <c r="G174" s="9">
        <f t="shared" si="17"/>
        <v>-23.96574316735305</v>
      </c>
      <c r="H174" s="6" t="s">
        <v>50</v>
      </c>
    </row>
    <row r="175" spans="1:8" ht="27.6" x14ac:dyDescent="0.3">
      <c r="A175" s="15" t="s">
        <v>265</v>
      </c>
      <c r="B175" s="6" t="s">
        <v>272</v>
      </c>
      <c r="C175" s="6" t="s">
        <v>145</v>
      </c>
      <c r="D175" s="7">
        <v>4715</v>
      </c>
      <c r="E175" s="7">
        <v>9414</v>
      </c>
      <c r="F175" s="8">
        <f t="shared" si="16"/>
        <v>-4699</v>
      </c>
      <c r="G175" s="9">
        <f t="shared" si="17"/>
        <v>-49.915020182706613</v>
      </c>
      <c r="H175" s="6" t="s">
        <v>50</v>
      </c>
    </row>
    <row r="176" spans="1:8" ht="27.6" x14ac:dyDescent="0.3">
      <c r="A176" s="15" t="s">
        <v>273</v>
      </c>
      <c r="B176" s="6" t="s">
        <v>274</v>
      </c>
      <c r="C176" s="6" t="s">
        <v>90</v>
      </c>
      <c r="D176" s="7">
        <v>32455</v>
      </c>
      <c r="E176" s="7">
        <v>0</v>
      </c>
      <c r="F176" s="8">
        <f t="shared" si="16"/>
        <v>32455</v>
      </c>
      <c r="G176" s="9" t="str">
        <f t="shared" si="17"/>
        <v>-</v>
      </c>
      <c r="H176" s="6" t="s">
        <v>275</v>
      </c>
    </row>
    <row r="177" spans="1:8" ht="27.6" x14ac:dyDescent="0.3">
      <c r="A177" s="15" t="s">
        <v>273</v>
      </c>
      <c r="B177" s="6" t="s">
        <v>276</v>
      </c>
      <c r="C177" s="6" t="s">
        <v>45</v>
      </c>
      <c r="D177" s="7">
        <v>413050</v>
      </c>
      <c r="E177" s="7">
        <v>481935</v>
      </c>
      <c r="F177" s="8">
        <f t="shared" si="16"/>
        <v>-68885</v>
      </c>
      <c r="G177" s="9">
        <f t="shared" si="17"/>
        <v>-14.293421312002655</v>
      </c>
      <c r="H177" s="6" t="s">
        <v>277</v>
      </c>
    </row>
    <row r="178" spans="1:8" ht="27.6" x14ac:dyDescent="0.3">
      <c r="A178" s="15" t="s">
        <v>273</v>
      </c>
      <c r="B178" s="6" t="s">
        <v>278</v>
      </c>
      <c r="C178" s="6" t="s">
        <v>45</v>
      </c>
      <c r="D178" s="7">
        <v>4354</v>
      </c>
      <c r="E178" s="7">
        <v>8680</v>
      </c>
      <c r="F178" s="8">
        <f t="shared" si="16"/>
        <v>-4326</v>
      </c>
      <c r="G178" s="9">
        <f t="shared" si="17"/>
        <v>-49.838709677419359</v>
      </c>
      <c r="H178" s="6" t="s">
        <v>50</v>
      </c>
    </row>
    <row r="179" spans="1:8" ht="27.6" x14ac:dyDescent="0.3">
      <c r="A179" s="15" t="s">
        <v>273</v>
      </c>
      <c r="B179" s="6" t="s">
        <v>279</v>
      </c>
      <c r="C179" s="6" t="s">
        <v>145</v>
      </c>
      <c r="D179" s="7">
        <v>13894</v>
      </c>
      <c r="E179" s="7">
        <v>25209</v>
      </c>
      <c r="F179" s="8">
        <f t="shared" si="16"/>
        <v>-11315</v>
      </c>
      <c r="G179" s="9">
        <f t="shared" si="17"/>
        <v>-44.884763378158596</v>
      </c>
      <c r="H179" s="6" t="s">
        <v>50</v>
      </c>
    </row>
    <row r="180" spans="1:8" ht="27.6" x14ac:dyDescent="0.3">
      <c r="A180" s="15" t="s">
        <v>273</v>
      </c>
      <c r="B180" s="6" t="s">
        <v>280</v>
      </c>
      <c r="C180" s="6" t="s">
        <v>145</v>
      </c>
      <c r="D180" s="7">
        <v>4221</v>
      </c>
      <c r="E180" s="7">
        <v>0</v>
      </c>
      <c r="F180" s="8">
        <f t="shared" si="16"/>
        <v>4221</v>
      </c>
      <c r="G180" s="9" t="str">
        <f t="shared" si="17"/>
        <v>-</v>
      </c>
      <c r="H180" s="6" t="s">
        <v>281</v>
      </c>
    </row>
    <row r="181" spans="1:8" ht="27.6" x14ac:dyDescent="0.3">
      <c r="A181" s="15" t="s">
        <v>273</v>
      </c>
      <c r="B181" s="6" t="s">
        <v>282</v>
      </c>
      <c r="C181" s="6" t="s">
        <v>145</v>
      </c>
      <c r="D181" s="7">
        <v>9726</v>
      </c>
      <c r="E181" s="7">
        <v>17647</v>
      </c>
      <c r="F181" s="8">
        <f t="shared" si="16"/>
        <v>-7921</v>
      </c>
      <c r="G181" s="9">
        <f t="shared" si="17"/>
        <v>-44.885816286054286</v>
      </c>
      <c r="H181" s="6" t="s">
        <v>283</v>
      </c>
    </row>
    <row r="182" spans="1:8" ht="41.4" x14ac:dyDescent="0.3">
      <c r="A182" s="15" t="s">
        <v>273</v>
      </c>
      <c r="B182" s="6" t="s">
        <v>284</v>
      </c>
      <c r="C182" s="6" t="s">
        <v>145</v>
      </c>
      <c r="D182" s="7">
        <v>11115</v>
      </c>
      <c r="E182" s="7">
        <v>20167</v>
      </c>
      <c r="F182" s="8">
        <f t="shared" si="16"/>
        <v>-9052</v>
      </c>
      <c r="G182" s="9">
        <f t="shared" si="17"/>
        <v>-44.885208508950264</v>
      </c>
      <c r="H182" s="6" t="s">
        <v>283</v>
      </c>
    </row>
    <row r="183" spans="1:8" ht="27.6" x14ac:dyDescent="0.3">
      <c r="A183" s="15" t="s">
        <v>273</v>
      </c>
      <c r="B183" s="6" t="s">
        <v>285</v>
      </c>
      <c r="C183" s="6" t="s">
        <v>145</v>
      </c>
      <c r="D183" s="7">
        <v>42038</v>
      </c>
      <c r="E183" s="7">
        <v>68109</v>
      </c>
      <c r="F183" s="8">
        <f t="shared" si="16"/>
        <v>-26071</v>
      </c>
      <c r="G183" s="9">
        <f t="shared" si="17"/>
        <v>-38.278347942269008</v>
      </c>
      <c r="H183" s="6" t="s">
        <v>50</v>
      </c>
    </row>
    <row r="184" spans="1:8" ht="27.6" x14ac:dyDescent="0.3">
      <c r="A184" s="15" t="s">
        <v>273</v>
      </c>
      <c r="B184" s="6" t="s">
        <v>286</v>
      </c>
      <c r="C184" s="6" t="s">
        <v>40</v>
      </c>
      <c r="D184" s="7">
        <v>24754</v>
      </c>
      <c r="E184" s="7">
        <v>0</v>
      </c>
      <c r="F184" s="8">
        <f t="shared" si="16"/>
        <v>24754</v>
      </c>
      <c r="G184" s="9" t="str">
        <f t="shared" si="17"/>
        <v>-</v>
      </c>
      <c r="H184" s="6" t="s">
        <v>50</v>
      </c>
    </row>
    <row r="185" spans="1:8" ht="27.6" x14ac:dyDescent="0.3">
      <c r="A185" s="15" t="s">
        <v>273</v>
      </c>
      <c r="B185" s="6" t="s">
        <v>287</v>
      </c>
      <c r="C185" s="6" t="s">
        <v>34</v>
      </c>
      <c r="D185" s="7">
        <v>9239</v>
      </c>
      <c r="E185" s="7">
        <v>56049</v>
      </c>
      <c r="F185" s="8">
        <f t="shared" si="16"/>
        <v>-46810</v>
      </c>
      <c r="G185" s="9">
        <f t="shared" si="17"/>
        <v>-83.516209031383255</v>
      </c>
      <c r="H185" s="6" t="s">
        <v>288</v>
      </c>
    </row>
    <row r="186" spans="1:8" ht="41.4" x14ac:dyDescent="0.3">
      <c r="A186" s="15" t="s">
        <v>289</v>
      </c>
      <c r="B186" s="6" t="s">
        <v>290</v>
      </c>
      <c r="C186" s="6" t="s">
        <v>48</v>
      </c>
      <c r="D186" s="7">
        <v>57066</v>
      </c>
      <c r="E186" s="7">
        <v>84621</v>
      </c>
      <c r="F186" s="8">
        <f t="shared" si="16"/>
        <v>-27555</v>
      </c>
      <c r="G186" s="9">
        <f t="shared" si="17"/>
        <v>-32.562839011592864</v>
      </c>
      <c r="H186" s="6" t="s">
        <v>50</v>
      </c>
    </row>
    <row r="187" spans="1:8" ht="27.6" x14ac:dyDescent="0.3">
      <c r="A187" s="15" t="s">
        <v>289</v>
      </c>
      <c r="B187" s="6" t="s">
        <v>291</v>
      </c>
      <c r="C187" s="6" t="s">
        <v>40</v>
      </c>
      <c r="D187" s="7">
        <v>17915</v>
      </c>
      <c r="E187" s="7">
        <v>54335</v>
      </c>
      <c r="F187" s="8">
        <f t="shared" si="16"/>
        <v>-36420</v>
      </c>
      <c r="G187" s="9">
        <f t="shared" si="17"/>
        <v>-67.028618754025942</v>
      </c>
      <c r="H187" s="6" t="s">
        <v>95</v>
      </c>
    </row>
    <row r="188" spans="1:8" ht="27.6" x14ac:dyDescent="0.3">
      <c r="A188" s="15" t="s">
        <v>289</v>
      </c>
      <c r="B188" s="6" t="s">
        <v>292</v>
      </c>
      <c r="C188" s="6" t="s">
        <v>48</v>
      </c>
      <c r="D188" s="7">
        <v>32505</v>
      </c>
      <c r="E188" s="7">
        <v>56637</v>
      </c>
      <c r="F188" s="8">
        <f t="shared" si="16"/>
        <v>-24132</v>
      </c>
      <c r="G188" s="9">
        <f t="shared" si="17"/>
        <v>-42.608188993061077</v>
      </c>
      <c r="H188" s="6" t="s">
        <v>180</v>
      </c>
    </row>
    <row r="189" spans="1:8" ht="27.6" x14ac:dyDescent="0.3">
      <c r="A189" s="15" t="s">
        <v>289</v>
      </c>
      <c r="B189" s="6" t="s">
        <v>293</v>
      </c>
      <c r="C189" s="6" t="s">
        <v>12</v>
      </c>
      <c r="D189" s="7">
        <v>19855</v>
      </c>
      <c r="E189" s="7">
        <v>35828</v>
      </c>
      <c r="F189" s="8">
        <f t="shared" si="16"/>
        <v>-15973</v>
      </c>
      <c r="G189" s="9">
        <f t="shared" si="17"/>
        <v>-44.582449480852965</v>
      </c>
      <c r="H189" s="6" t="s">
        <v>50</v>
      </c>
    </row>
    <row r="190" spans="1:8" ht="27.6" x14ac:dyDescent="0.3">
      <c r="A190" s="15" t="s">
        <v>289</v>
      </c>
      <c r="B190" s="6" t="s">
        <v>294</v>
      </c>
      <c r="C190" s="6" t="s">
        <v>12</v>
      </c>
      <c r="D190" s="7">
        <v>39661</v>
      </c>
      <c r="E190" s="7">
        <v>33168</v>
      </c>
      <c r="F190" s="8">
        <f t="shared" si="16"/>
        <v>6493</v>
      </c>
      <c r="G190" s="9">
        <f t="shared" si="17"/>
        <v>19.576097443318861</v>
      </c>
      <c r="H190" s="6" t="s">
        <v>295</v>
      </c>
    </row>
    <row r="191" spans="1:8" ht="27.6" x14ac:dyDescent="0.3">
      <c r="A191" s="15" t="s">
        <v>289</v>
      </c>
      <c r="B191" s="6" t="s">
        <v>296</v>
      </c>
      <c r="C191" s="6" t="s">
        <v>12</v>
      </c>
      <c r="D191" s="7">
        <v>86984</v>
      </c>
      <c r="E191" s="7">
        <v>190188</v>
      </c>
      <c r="F191" s="8">
        <f t="shared" si="16"/>
        <v>-103204</v>
      </c>
      <c r="G191" s="9">
        <f t="shared" si="17"/>
        <v>-54.264201737228426</v>
      </c>
      <c r="H191" s="6" t="s">
        <v>297</v>
      </c>
    </row>
    <row r="192" spans="1:8" ht="41.4" x14ac:dyDescent="0.3">
      <c r="A192" s="15" t="s">
        <v>289</v>
      </c>
      <c r="B192" s="6" t="s">
        <v>298</v>
      </c>
      <c r="C192" s="6" t="s">
        <v>12</v>
      </c>
      <c r="D192" s="7">
        <v>45210</v>
      </c>
      <c r="E192" s="7">
        <v>134732</v>
      </c>
      <c r="F192" s="8">
        <f t="shared" ref="F192:F255" si="18">D192-E192</f>
        <v>-89522</v>
      </c>
      <c r="G192" s="9">
        <f t="shared" ref="G192:G255" si="19">IF(E192&lt;&gt;0,(D192-E192)/E192*100,"-")</f>
        <v>-66.44449722411899</v>
      </c>
      <c r="H192" s="6" t="s">
        <v>299</v>
      </c>
    </row>
    <row r="193" spans="1:8" ht="27.6" x14ac:dyDescent="0.3">
      <c r="A193" s="15" t="s">
        <v>289</v>
      </c>
      <c r="B193" s="6" t="s">
        <v>300</v>
      </c>
      <c r="C193" s="6" t="s">
        <v>12</v>
      </c>
      <c r="D193" s="7">
        <v>16134</v>
      </c>
      <c r="E193" s="7">
        <v>60693</v>
      </c>
      <c r="F193" s="8">
        <f t="shared" si="18"/>
        <v>-44559</v>
      </c>
      <c r="G193" s="9">
        <f t="shared" si="19"/>
        <v>-73.417033265780248</v>
      </c>
      <c r="H193" s="6" t="s">
        <v>50</v>
      </c>
    </row>
    <row r="194" spans="1:8" ht="41.4" x14ac:dyDescent="0.3">
      <c r="A194" s="15" t="s">
        <v>289</v>
      </c>
      <c r="B194" s="6" t="s">
        <v>301</v>
      </c>
      <c r="C194" s="6" t="s">
        <v>12</v>
      </c>
      <c r="D194" s="7">
        <v>74500</v>
      </c>
      <c r="E194" s="7">
        <v>172950</v>
      </c>
      <c r="F194" s="8">
        <f t="shared" si="18"/>
        <v>-98450</v>
      </c>
      <c r="G194" s="9">
        <f t="shared" si="19"/>
        <v>-56.923966464296036</v>
      </c>
      <c r="H194" s="6" t="s">
        <v>302</v>
      </c>
    </row>
    <row r="195" spans="1:8" ht="41.4" x14ac:dyDescent="0.3">
      <c r="A195" s="15" t="s">
        <v>289</v>
      </c>
      <c r="B195" s="6" t="s">
        <v>303</v>
      </c>
      <c r="C195" s="6" t="s">
        <v>12</v>
      </c>
      <c r="D195" s="7">
        <v>21844</v>
      </c>
      <c r="E195" s="7">
        <v>65733</v>
      </c>
      <c r="F195" s="8">
        <f t="shared" si="18"/>
        <v>-43889</v>
      </c>
      <c r="G195" s="9">
        <f t="shared" si="19"/>
        <v>-66.768594161227995</v>
      </c>
      <c r="H195" s="6" t="s">
        <v>304</v>
      </c>
    </row>
    <row r="196" spans="1:8" ht="41.4" x14ac:dyDescent="0.3">
      <c r="A196" s="15" t="s">
        <v>289</v>
      </c>
      <c r="B196" s="6" t="s">
        <v>305</v>
      </c>
      <c r="C196" s="6" t="s">
        <v>12</v>
      </c>
      <c r="D196" s="7">
        <v>10616</v>
      </c>
      <c r="E196" s="7">
        <v>24405</v>
      </c>
      <c r="F196" s="8">
        <f t="shared" si="18"/>
        <v>-13789</v>
      </c>
      <c r="G196" s="9">
        <f t="shared" si="19"/>
        <v>-56.500717066174964</v>
      </c>
      <c r="H196" s="6" t="s">
        <v>306</v>
      </c>
    </row>
    <row r="197" spans="1:8" ht="27.6" x14ac:dyDescent="0.3">
      <c r="A197" s="15" t="s">
        <v>289</v>
      </c>
      <c r="B197" s="6" t="s">
        <v>307</v>
      </c>
      <c r="C197" s="6" t="s">
        <v>86</v>
      </c>
      <c r="D197" s="7">
        <v>408</v>
      </c>
      <c r="E197" s="7">
        <v>10936</v>
      </c>
      <c r="F197" s="8">
        <f t="shared" si="18"/>
        <v>-10528</v>
      </c>
      <c r="G197" s="9">
        <f t="shared" si="19"/>
        <v>-96.269202633504023</v>
      </c>
      <c r="H197" s="6" t="s">
        <v>50</v>
      </c>
    </row>
    <row r="198" spans="1:8" ht="41.4" x14ac:dyDescent="0.3">
      <c r="A198" s="15" t="s">
        <v>289</v>
      </c>
      <c r="B198" s="6" t="s">
        <v>308</v>
      </c>
      <c r="C198" s="6" t="s">
        <v>86</v>
      </c>
      <c r="D198" s="7">
        <v>2618</v>
      </c>
      <c r="E198" s="7">
        <v>33849</v>
      </c>
      <c r="F198" s="8">
        <f t="shared" si="18"/>
        <v>-31231</v>
      </c>
      <c r="G198" s="9">
        <f t="shared" si="19"/>
        <v>-92.265650388490059</v>
      </c>
      <c r="H198" s="6" t="s">
        <v>50</v>
      </c>
    </row>
    <row r="199" spans="1:8" ht="41.4" x14ac:dyDescent="0.3">
      <c r="A199" s="15" t="s">
        <v>289</v>
      </c>
      <c r="B199" s="6" t="s">
        <v>309</v>
      </c>
      <c r="C199" s="6" t="s">
        <v>86</v>
      </c>
      <c r="D199" s="7">
        <v>11425</v>
      </c>
      <c r="E199" s="7">
        <v>45813</v>
      </c>
      <c r="F199" s="8">
        <f t="shared" si="18"/>
        <v>-34388</v>
      </c>
      <c r="G199" s="9">
        <f t="shared" si="19"/>
        <v>-75.061663719904828</v>
      </c>
      <c r="H199" s="6" t="s">
        <v>50</v>
      </c>
    </row>
    <row r="200" spans="1:8" ht="41.4" x14ac:dyDescent="0.3">
      <c r="A200" s="15" t="s">
        <v>289</v>
      </c>
      <c r="B200" s="6" t="s">
        <v>310</v>
      </c>
      <c r="C200" s="6" t="s">
        <v>86</v>
      </c>
      <c r="D200" s="7">
        <v>13690</v>
      </c>
      <c r="E200" s="7">
        <v>82825</v>
      </c>
      <c r="F200" s="8">
        <f t="shared" si="18"/>
        <v>-69135</v>
      </c>
      <c r="G200" s="9">
        <f t="shared" si="19"/>
        <v>-83.471174162390582</v>
      </c>
      <c r="H200" s="6" t="s">
        <v>50</v>
      </c>
    </row>
    <row r="201" spans="1:8" ht="27.6" x14ac:dyDescent="0.3">
      <c r="A201" s="15" t="s">
        <v>289</v>
      </c>
      <c r="B201" s="6" t="s">
        <v>311</v>
      </c>
      <c r="C201" s="6" t="s">
        <v>86</v>
      </c>
      <c r="D201" s="7">
        <v>1054</v>
      </c>
      <c r="E201" s="7">
        <v>88399</v>
      </c>
      <c r="F201" s="8">
        <f t="shared" si="18"/>
        <v>-87345</v>
      </c>
      <c r="G201" s="9">
        <f t="shared" si="19"/>
        <v>-98.807678819896154</v>
      </c>
      <c r="H201" s="6" t="s">
        <v>312</v>
      </c>
    </row>
    <row r="202" spans="1:8" ht="41.4" x14ac:dyDescent="0.3">
      <c r="A202" s="15" t="s">
        <v>289</v>
      </c>
      <c r="B202" s="6" t="s">
        <v>313</v>
      </c>
      <c r="C202" s="6" t="s">
        <v>100</v>
      </c>
      <c r="D202" s="7">
        <v>138264</v>
      </c>
      <c r="E202" s="7">
        <v>176629</v>
      </c>
      <c r="F202" s="8">
        <f t="shared" si="18"/>
        <v>-38365</v>
      </c>
      <c r="G202" s="9">
        <f t="shared" si="19"/>
        <v>-21.720668746355354</v>
      </c>
      <c r="H202" s="6" t="s">
        <v>314</v>
      </c>
    </row>
    <row r="203" spans="1:8" ht="41.4" x14ac:dyDescent="0.3">
      <c r="A203" s="15" t="s">
        <v>289</v>
      </c>
      <c r="B203" s="6" t="s">
        <v>315</v>
      </c>
      <c r="C203" s="6" t="s">
        <v>100</v>
      </c>
      <c r="D203" s="7">
        <v>111</v>
      </c>
      <c r="E203" s="7">
        <v>944</v>
      </c>
      <c r="F203" s="8">
        <f t="shared" si="18"/>
        <v>-833</v>
      </c>
      <c r="G203" s="9">
        <f t="shared" si="19"/>
        <v>-88.241525423728817</v>
      </c>
      <c r="H203" s="6" t="s">
        <v>50</v>
      </c>
    </row>
    <row r="204" spans="1:8" ht="27.6" x14ac:dyDescent="0.3">
      <c r="A204" s="15" t="s">
        <v>289</v>
      </c>
      <c r="B204" s="6" t="s">
        <v>316</v>
      </c>
      <c r="C204" s="6" t="s">
        <v>40</v>
      </c>
      <c r="D204" s="7">
        <v>3123</v>
      </c>
      <c r="E204" s="7">
        <v>4618</v>
      </c>
      <c r="F204" s="8">
        <f t="shared" si="18"/>
        <v>-1495</v>
      </c>
      <c r="G204" s="9">
        <f t="shared" si="19"/>
        <v>-32.373321784322215</v>
      </c>
      <c r="H204" s="6" t="s">
        <v>50</v>
      </c>
    </row>
    <row r="205" spans="1:8" ht="41.4" x14ac:dyDescent="0.3">
      <c r="A205" s="15" t="s">
        <v>289</v>
      </c>
      <c r="B205" s="6" t="s">
        <v>317</v>
      </c>
      <c r="C205" s="6" t="s">
        <v>45</v>
      </c>
      <c r="D205" s="7">
        <v>92984</v>
      </c>
      <c r="E205" s="7">
        <v>168996</v>
      </c>
      <c r="F205" s="8">
        <f t="shared" si="18"/>
        <v>-76012</v>
      </c>
      <c r="G205" s="9">
        <f t="shared" si="19"/>
        <v>-44.978579374659752</v>
      </c>
      <c r="H205" s="6" t="s">
        <v>50</v>
      </c>
    </row>
    <row r="206" spans="1:8" ht="41.4" x14ac:dyDescent="0.3">
      <c r="A206" s="15" t="s">
        <v>289</v>
      </c>
      <c r="B206" s="6" t="s">
        <v>318</v>
      </c>
      <c r="C206" s="6" t="s">
        <v>45</v>
      </c>
      <c r="D206" s="7">
        <v>22262</v>
      </c>
      <c r="E206" s="7">
        <v>35778</v>
      </c>
      <c r="F206" s="8">
        <f t="shared" si="18"/>
        <v>-13516</v>
      </c>
      <c r="G206" s="9">
        <f t="shared" si="19"/>
        <v>-37.777405109285034</v>
      </c>
      <c r="H206" s="6" t="s">
        <v>319</v>
      </c>
    </row>
    <row r="207" spans="1:8" ht="27.6" x14ac:dyDescent="0.3">
      <c r="A207" s="15" t="s">
        <v>289</v>
      </c>
      <c r="B207" s="6" t="s">
        <v>320</v>
      </c>
      <c r="C207" s="6" t="s">
        <v>145</v>
      </c>
      <c r="D207" s="7">
        <v>2702</v>
      </c>
      <c r="E207" s="7">
        <v>1896</v>
      </c>
      <c r="F207" s="8">
        <f t="shared" si="18"/>
        <v>806</v>
      </c>
      <c r="G207" s="9">
        <f t="shared" si="19"/>
        <v>42.510548523206751</v>
      </c>
      <c r="H207" s="6" t="s">
        <v>50</v>
      </c>
    </row>
    <row r="208" spans="1:8" ht="41.4" x14ac:dyDescent="0.3">
      <c r="A208" s="15" t="s">
        <v>289</v>
      </c>
      <c r="B208" s="6" t="s">
        <v>321</v>
      </c>
      <c r="C208" s="6" t="s">
        <v>145</v>
      </c>
      <c r="D208" s="7">
        <v>9950</v>
      </c>
      <c r="E208" s="7">
        <v>7124</v>
      </c>
      <c r="F208" s="8">
        <f t="shared" si="18"/>
        <v>2826</v>
      </c>
      <c r="G208" s="9">
        <f t="shared" si="19"/>
        <v>39.668725435148794</v>
      </c>
      <c r="H208" s="6" t="s">
        <v>50</v>
      </c>
    </row>
    <row r="209" spans="1:8" ht="41.4" x14ac:dyDescent="0.3">
      <c r="A209" s="15" t="s">
        <v>289</v>
      </c>
      <c r="B209" s="6" t="s">
        <v>322</v>
      </c>
      <c r="C209" s="6" t="s">
        <v>31</v>
      </c>
      <c r="D209" s="7">
        <v>54983</v>
      </c>
      <c r="E209" s="7">
        <v>150397</v>
      </c>
      <c r="F209" s="8">
        <f t="shared" si="18"/>
        <v>-95414</v>
      </c>
      <c r="G209" s="9">
        <f t="shared" si="19"/>
        <v>-63.441425028424767</v>
      </c>
      <c r="H209" s="6" t="s">
        <v>50</v>
      </c>
    </row>
    <row r="210" spans="1:8" ht="27.6" x14ac:dyDescent="0.3">
      <c r="A210" s="15" t="s">
        <v>289</v>
      </c>
      <c r="B210" s="6" t="s">
        <v>323</v>
      </c>
      <c r="C210" s="6" t="s">
        <v>31</v>
      </c>
      <c r="D210" s="7">
        <v>82356</v>
      </c>
      <c r="E210" s="7">
        <v>21940</v>
      </c>
      <c r="F210" s="8">
        <f t="shared" si="18"/>
        <v>60416</v>
      </c>
      <c r="G210" s="9">
        <f t="shared" si="19"/>
        <v>275.36918869644484</v>
      </c>
      <c r="H210" s="6" t="s">
        <v>324</v>
      </c>
    </row>
    <row r="211" spans="1:8" ht="27.6" x14ac:dyDescent="0.3">
      <c r="A211" s="15" t="s">
        <v>289</v>
      </c>
      <c r="B211" s="6" t="s">
        <v>325</v>
      </c>
      <c r="C211" s="6" t="s">
        <v>31</v>
      </c>
      <c r="D211" s="7">
        <v>8781</v>
      </c>
      <c r="E211" s="7">
        <v>20244</v>
      </c>
      <c r="F211" s="8">
        <f t="shared" si="18"/>
        <v>-11463</v>
      </c>
      <c r="G211" s="9">
        <f t="shared" si="19"/>
        <v>-56.62418494368702</v>
      </c>
      <c r="H211" s="6" t="s">
        <v>69</v>
      </c>
    </row>
    <row r="212" spans="1:8" ht="27.6" x14ac:dyDescent="0.3">
      <c r="A212" s="15" t="s">
        <v>289</v>
      </c>
      <c r="B212" s="6" t="s">
        <v>326</v>
      </c>
      <c r="C212" s="6" t="s">
        <v>108</v>
      </c>
      <c r="D212" s="7">
        <v>0</v>
      </c>
      <c r="E212" s="7">
        <v>0</v>
      </c>
      <c r="F212" s="8">
        <f t="shared" si="18"/>
        <v>0</v>
      </c>
      <c r="G212" s="9" t="str">
        <f t="shared" si="19"/>
        <v>-</v>
      </c>
      <c r="H212" s="6" t="s">
        <v>327</v>
      </c>
    </row>
    <row r="213" spans="1:8" ht="27.6" x14ac:dyDescent="0.3">
      <c r="A213" s="15" t="s">
        <v>289</v>
      </c>
      <c r="B213" s="6" t="s">
        <v>328</v>
      </c>
      <c r="C213" s="6" t="s">
        <v>108</v>
      </c>
      <c r="D213" s="7">
        <v>21518</v>
      </c>
      <c r="E213" s="7">
        <v>31305</v>
      </c>
      <c r="F213" s="8">
        <f t="shared" si="18"/>
        <v>-9787</v>
      </c>
      <c r="G213" s="9">
        <f t="shared" si="19"/>
        <v>-31.263376457434916</v>
      </c>
      <c r="H213" s="6" t="s">
        <v>327</v>
      </c>
    </row>
    <row r="214" spans="1:8" ht="27.6" x14ac:dyDescent="0.3">
      <c r="A214" s="15" t="s">
        <v>289</v>
      </c>
      <c r="B214" s="6" t="s">
        <v>329</v>
      </c>
      <c r="C214" s="6" t="s">
        <v>68</v>
      </c>
      <c r="D214" s="7">
        <v>3978</v>
      </c>
      <c r="E214" s="7">
        <v>44898</v>
      </c>
      <c r="F214" s="8">
        <f t="shared" si="18"/>
        <v>-40920</v>
      </c>
      <c r="G214" s="9">
        <f t="shared" si="19"/>
        <v>-91.139917145529864</v>
      </c>
      <c r="H214" s="6" t="s">
        <v>72</v>
      </c>
    </row>
    <row r="215" spans="1:8" ht="41.4" x14ac:dyDescent="0.3">
      <c r="A215" s="15" t="s">
        <v>289</v>
      </c>
      <c r="B215" s="6" t="s">
        <v>330</v>
      </c>
      <c r="C215" s="6" t="s">
        <v>152</v>
      </c>
      <c r="D215" s="7">
        <v>84929</v>
      </c>
      <c r="E215" s="7">
        <v>0</v>
      </c>
      <c r="F215" s="8">
        <f t="shared" si="18"/>
        <v>84929</v>
      </c>
      <c r="G215" s="9" t="str">
        <f t="shared" si="19"/>
        <v>-</v>
      </c>
      <c r="H215" s="6" t="s">
        <v>331</v>
      </c>
    </row>
    <row r="216" spans="1:8" ht="41.4" x14ac:dyDescent="0.3">
      <c r="A216" s="15" t="s">
        <v>289</v>
      </c>
      <c r="B216" s="6" t="s">
        <v>332</v>
      </c>
      <c r="C216" s="6" t="s">
        <v>31</v>
      </c>
      <c r="D216" s="7">
        <v>3834</v>
      </c>
      <c r="E216" s="7">
        <v>6743</v>
      </c>
      <c r="F216" s="8">
        <f t="shared" si="18"/>
        <v>-2909</v>
      </c>
      <c r="G216" s="9">
        <f t="shared" si="19"/>
        <v>-43.14103514756043</v>
      </c>
      <c r="H216" s="6" t="s">
        <v>50</v>
      </c>
    </row>
    <row r="217" spans="1:8" ht="41.4" x14ac:dyDescent="0.3">
      <c r="A217" s="15" t="s">
        <v>289</v>
      </c>
      <c r="B217" s="6" t="s">
        <v>333</v>
      </c>
      <c r="C217" s="6" t="s">
        <v>12</v>
      </c>
      <c r="D217" s="7">
        <v>8698</v>
      </c>
      <c r="E217" s="7">
        <v>11110</v>
      </c>
      <c r="F217" s="8">
        <f t="shared" si="18"/>
        <v>-2412</v>
      </c>
      <c r="G217" s="9">
        <f t="shared" si="19"/>
        <v>-21.710171017101707</v>
      </c>
      <c r="H217" s="6" t="s">
        <v>334</v>
      </c>
    </row>
    <row r="218" spans="1:8" ht="27.6" x14ac:dyDescent="0.3">
      <c r="A218" s="15" t="s">
        <v>289</v>
      </c>
      <c r="B218" s="6" t="s">
        <v>335</v>
      </c>
      <c r="C218" s="6" t="s">
        <v>86</v>
      </c>
      <c r="D218" s="7">
        <v>3554</v>
      </c>
      <c r="E218" s="7">
        <v>5438</v>
      </c>
      <c r="F218" s="8">
        <f t="shared" si="18"/>
        <v>-1884</v>
      </c>
      <c r="G218" s="9">
        <f t="shared" si="19"/>
        <v>-34.645090106656859</v>
      </c>
      <c r="H218" s="6" t="s">
        <v>50</v>
      </c>
    </row>
    <row r="219" spans="1:8" ht="27.6" x14ac:dyDescent="0.3">
      <c r="A219" s="15" t="s">
        <v>289</v>
      </c>
      <c r="B219" s="6" t="s">
        <v>336</v>
      </c>
      <c r="C219" s="6" t="s">
        <v>145</v>
      </c>
      <c r="D219" s="7">
        <v>32340</v>
      </c>
      <c r="E219" s="7">
        <v>55930</v>
      </c>
      <c r="F219" s="8">
        <f t="shared" si="18"/>
        <v>-23590</v>
      </c>
      <c r="G219" s="9">
        <f t="shared" si="19"/>
        <v>-42.177722152690869</v>
      </c>
      <c r="H219" s="6" t="s">
        <v>50</v>
      </c>
    </row>
    <row r="220" spans="1:8" ht="27.6" x14ac:dyDescent="0.3">
      <c r="A220" s="15" t="s">
        <v>289</v>
      </c>
      <c r="B220" s="6" t="s">
        <v>337</v>
      </c>
      <c r="C220" s="6" t="s">
        <v>12</v>
      </c>
      <c r="D220" s="7">
        <v>2826</v>
      </c>
      <c r="E220" s="7">
        <v>18296</v>
      </c>
      <c r="F220" s="8">
        <f t="shared" si="18"/>
        <v>-15470</v>
      </c>
      <c r="G220" s="9">
        <f t="shared" si="19"/>
        <v>-84.554000874508091</v>
      </c>
      <c r="H220" s="6" t="s">
        <v>13</v>
      </c>
    </row>
    <row r="221" spans="1:8" ht="27.6" x14ac:dyDescent="0.3">
      <c r="A221" s="15" t="s">
        <v>289</v>
      </c>
      <c r="B221" s="6" t="s">
        <v>338</v>
      </c>
      <c r="C221" s="6" t="s">
        <v>12</v>
      </c>
      <c r="D221" s="7">
        <v>0</v>
      </c>
      <c r="E221" s="7">
        <v>0</v>
      </c>
      <c r="F221" s="8">
        <f t="shared" si="18"/>
        <v>0</v>
      </c>
      <c r="G221" s="9" t="str">
        <f t="shared" si="19"/>
        <v>-</v>
      </c>
      <c r="H221" s="6" t="s">
        <v>69</v>
      </c>
    </row>
    <row r="222" spans="1:8" ht="27.6" x14ac:dyDescent="0.3">
      <c r="A222" s="15" t="s">
        <v>289</v>
      </c>
      <c r="B222" s="6" t="s">
        <v>339</v>
      </c>
      <c r="C222" s="6" t="s">
        <v>86</v>
      </c>
      <c r="D222" s="7">
        <v>830</v>
      </c>
      <c r="E222" s="7">
        <v>21382</v>
      </c>
      <c r="F222" s="8">
        <f t="shared" si="18"/>
        <v>-20552</v>
      </c>
      <c r="G222" s="9">
        <f t="shared" si="19"/>
        <v>-96.118230287157431</v>
      </c>
      <c r="H222" s="6" t="s">
        <v>340</v>
      </c>
    </row>
    <row r="223" spans="1:8" ht="27.6" x14ac:dyDescent="0.3">
      <c r="A223" s="15" t="s">
        <v>289</v>
      </c>
      <c r="B223" s="6" t="s">
        <v>341</v>
      </c>
      <c r="C223" s="6" t="s">
        <v>86</v>
      </c>
      <c r="D223" s="7">
        <v>0</v>
      </c>
      <c r="E223" s="7">
        <v>3944</v>
      </c>
      <c r="F223" s="8">
        <f t="shared" si="18"/>
        <v>-3944</v>
      </c>
      <c r="G223" s="9">
        <f t="shared" si="19"/>
        <v>-100</v>
      </c>
      <c r="H223" s="6" t="s">
        <v>69</v>
      </c>
    </row>
    <row r="224" spans="1:8" ht="27.6" x14ac:dyDescent="0.3">
      <c r="A224" s="15" t="s">
        <v>289</v>
      </c>
      <c r="B224" s="6" t="s">
        <v>342</v>
      </c>
      <c r="C224" s="6" t="s">
        <v>12</v>
      </c>
      <c r="D224" s="7">
        <v>11749</v>
      </c>
      <c r="E224" s="7">
        <v>27682</v>
      </c>
      <c r="F224" s="8">
        <f t="shared" si="18"/>
        <v>-15933</v>
      </c>
      <c r="G224" s="9">
        <f t="shared" si="19"/>
        <v>-57.557257423596567</v>
      </c>
      <c r="H224" s="6" t="s">
        <v>324</v>
      </c>
    </row>
    <row r="225" spans="1:8" ht="27.6" x14ac:dyDescent="0.3">
      <c r="A225" s="15" t="s">
        <v>289</v>
      </c>
      <c r="B225" s="6" t="s">
        <v>343</v>
      </c>
      <c r="C225" s="6" t="s">
        <v>12</v>
      </c>
      <c r="D225" s="7">
        <v>14159</v>
      </c>
      <c r="E225" s="7">
        <v>48378</v>
      </c>
      <c r="F225" s="8">
        <f t="shared" si="18"/>
        <v>-34219</v>
      </c>
      <c r="G225" s="9">
        <f t="shared" si="19"/>
        <v>-70.732564388771763</v>
      </c>
      <c r="H225" s="6" t="s">
        <v>344</v>
      </c>
    </row>
    <row r="226" spans="1:8" ht="27.6" x14ac:dyDescent="0.3">
      <c r="A226" s="15" t="s">
        <v>345</v>
      </c>
      <c r="B226" s="6" t="s">
        <v>346</v>
      </c>
      <c r="C226" s="6" t="s">
        <v>347</v>
      </c>
      <c r="D226" s="7">
        <v>135000</v>
      </c>
      <c r="E226" s="7">
        <v>320000</v>
      </c>
      <c r="F226" s="8">
        <f t="shared" si="18"/>
        <v>-185000</v>
      </c>
      <c r="G226" s="9">
        <f t="shared" si="19"/>
        <v>-57.8125</v>
      </c>
      <c r="H226" s="6" t="s">
        <v>348</v>
      </c>
    </row>
    <row r="227" spans="1:8" ht="27.6" x14ac:dyDescent="0.3">
      <c r="A227" s="15" t="s">
        <v>345</v>
      </c>
      <c r="B227" s="6" t="s">
        <v>349</v>
      </c>
      <c r="C227" s="6" t="s">
        <v>145</v>
      </c>
      <c r="D227" s="7">
        <v>6000</v>
      </c>
      <c r="E227" s="7">
        <v>607000</v>
      </c>
      <c r="F227" s="8">
        <f t="shared" si="18"/>
        <v>-601000</v>
      </c>
      <c r="G227" s="9">
        <f t="shared" si="19"/>
        <v>-99.011532125205932</v>
      </c>
      <c r="H227" s="6" t="s">
        <v>115</v>
      </c>
    </row>
    <row r="228" spans="1:8" ht="27.6" x14ac:dyDescent="0.3">
      <c r="A228" s="15" t="s">
        <v>345</v>
      </c>
      <c r="B228" s="6" t="s">
        <v>350</v>
      </c>
      <c r="C228" s="6" t="s">
        <v>145</v>
      </c>
      <c r="D228" s="7">
        <v>5500</v>
      </c>
      <c r="E228" s="7">
        <v>225415</v>
      </c>
      <c r="F228" s="8">
        <f t="shared" si="18"/>
        <v>-219915</v>
      </c>
      <c r="G228" s="9">
        <f t="shared" si="19"/>
        <v>-97.560055896901261</v>
      </c>
      <c r="H228" s="6" t="s">
        <v>115</v>
      </c>
    </row>
    <row r="229" spans="1:8" ht="27.6" x14ac:dyDescent="0.3">
      <c r="A229" s="15" t="s">
        <v>345</v>
      </c>
      <c r="B229" s="6" t="s">
        <v>351</v>
      </c>
      <c r="C229" s="6" t="s">
        <v>28</v>
      </c>
      <c r="D229" s="7">
        <v>0</v>
      </c>
      <c r="E229" s="7">
        <v>14412</v>
      </c>
      <c r="F229" s="8">
        <f t="shared" si="18"/>
        <v>-14412</v>
      </c>
      <c r="G229" s="9">
        <f t="shared" si="19"/>
        <v>-100</v>
      </c>
      <c r="H229" s="6" t="s">
        <v>352</v>
      </c>
    </row>
    <row r="230" spans="1:8" ht="27.6" x14ac:dyDescent="0.3">
      <c r="A230" s="15" t="s">
        <v>345</v>
      </c>
      <c r="B230" s="6" t="s">
        <v>353</v>
      </c>
      <c r="C230" s="6" t="s">
        <v>31</v>
      </c>
      <c r="D230" s="7">
        <v>76567</v>
      </c>
      <c r="E230" s="7">
        <v>108570</v>
      </c>
      <c r="F230" s="8">
        <f t="shared" si="18"/>
        <v>-32003</v>
      </c>
      <c r="G230" s="9">
        <f t="shared" si="19"/>
        <v>-29.476835221516072</v>
      </c>
      <c r="H230" s="6" t="s">
        <v>69</v>
      </c>
    </row>
    <row r="231" spans="1:8" ht="27.6" x14ac:dyDescent="0.3">
      <c r="A231" s="15" t="s">
        <v>345</v>
      </c>
      <c r="B231" s="6" t="s">
        <v>354</v>
      </c>
      <c r="C231" s="6" t="s">
        <v>45</v>
      </c>
      <c r="D231" s="7">
        <v>20488</v>
      </c>
      <c r="E231" s="7">
        <v>21046</v>
      </c>
      <c r="F231" s="8">
        <f t="shared" si="18"/>
        <v>-558</v>
      </c>
      <c r="G231" s="9">
        <f t="shared" si="19"/>
        <v>-2.651335170578732</v>
      </c>
      <c r="H231" s="6" t="s">
        <v>111</v>
      </c>
    </row>
    <row r="232" spans="1:8" ht="27.6" x14ac:dyDescent="0.3">
      <c r="A232" s="15" t="s">
        <v>345</v>
      </c>
      <c r="B232" s="6" t="s">
        <v>355</v>
      </c>
      <c r="C232" s="6" t="s">
        <v>45</v>
      </c>
      <c r="D232" s="7">
        <v>50500</v>
      </c>
      <c r="E232" s="7">
        <v>66500</v>
      </c>
      <c r="F232" s="8">
        <f t="shared" si="18"/>
        <v>-16000</v>
      </c>
      <c r="G232" s="9">
        <f t="shared" si="19"/>
        <v>-24.060150375939848</v>
      </c>
      <c r="H232" s="6" t="s">
        <v>356</v>
      </c>
    </row>
    <row r="233" spans="1:8" ht="27.6" x14ac:dyDescent="0.3">
      <c r="A233" s="15" t="s">
        <v>345</v>
      </c>
      <c r="B233" s="6" t="s">
        <v>357</v>
      </c>
      <c r="C233" s="6" t="s">
        <v>86</v>
      </c>
      <c r="D233" s="7">
        <v>280</v>
      </c>
      <c r="E233" s="7">
        <v>1405</v>
      </c>
      <c r="F233" s="8">
        <f t="shared" si="18"/>
        <v>-1125</v>
      </c>
      <c r="G233" s="9">
        <f t="shared" si="19"/>
        <v>-80.071174377224196</v>
      </c>
      <c r="H233" s="6" t="s">
        <v>358</v>
      </c>
    </row>
    <row r="234" spans="1:8" ht="41.4" x14ac:dyDescent="0.3">
      <c r="A234" s="15" t="s">
        <v>345</v>
      </c>
      <c r="B234" s="6" t="s">
        <v>359</v>
      </c>
      <c r="C234" s="6" t="s">
        <v>86</v>
      </c>
      <c r="D234" s="7">
        <v>4330</v>
      </c>
      <c r="E234" s="7">
        <v>7570</v>
      </c>
      <c r="F234" s="8">
        <f t="shared" si="18"/>
        <v>-3240</v>
      </c>
      <c r="G234" s="9">
        <f t="shared" si="19"/>
        <v>-42.800528401585204</v>
      </c>
      <c r="H234" s="6" t="s">
        <v>360</v>
      </c>
    </row>
    <row r="235" spans="1:8" ht="27.6" x14ac:dyDescent="0.3">
      <c r="A235" s="15" t="s">
        <v>345</v>
      </c>
      <c r="B235" s="6" t="s">
        <v>361</v>
      </c>
      <c r="C235" s="6" t="s">
        <v>139</v>
      </c>
      <c r="D235" s="7">
        <v>6418</v>
      </c>
      <c r="E235" s="7">
        <v>95724</v>
      </c>
      <c r="F235" s="8">
        <f t="shared" si="18"/>
        <v>-89306</v>
      </c>
      <c r="G235" s="9">
        <f t="shared" si="19"/>
        <v>-93.29530734194141</v>
      </c>
      <c r="H235" s="6" t="s">
        <v>226</v>
      </c>
    </row>
    <row r="236" spans="1:8" ht="27.6" x14ac:dyDescent="0.3">
      <c r="A236" s="15" t="s">
        <v>362</v>
      </c>
      <c r="B236" s="6" t="s">
        <v>363</v>
      </c>
      <c r="C236" s="6" t="s">
        <v>34</v>
      </c>
      <c r="D236" s="7">
        <v>28112</v>
      </c>
      <c r="E236" s="7">
        <v>50003</v>
      </c>
      <c r="F236" s="8">
        <f t="shared" si="18"/>
        <v>-21891</v>
      </c>
      <c r="G236" s="9">
        <f t="shared" si="19"/>
        <v>-43.779373237605746</v>
      </c>
      <c r="H236" s="6" t="s">
        <v>50</v>
      </c>
    </row>
    <row r="237" spans="1:8" ht="41.4" x14ac:dyDescent="0.3">
      <c r="A237" s="15" t="s">
        <v>362</v>
      </c>
      <c r="B237" s="6" t="s">
        <v>364</v>
      </c>
      <c r="C237" s="6" t="s">
        <v>108</v>
      </c>
      <c r="D237" s="7">
        <v>32413</v>
      </c>
      <c r="E237" s="7">
        <v>23987</v>
      </c>
      <c r="F237" s="8">
        <f t="shared" si="18"/>
        <v>8426</v>
      </c>
      <c r="G237" s="9">
        <f t="shared" si="19"/>
        <v>35.127360653687411</v>
      </c>
      <c r="H237" s="6" t="s">
        <v>365</v>
      </c>
    </row>
    <row r="238" spans="1:8" ht="41.4" x14ac:dyDescent="0.3">
      <c r="A238" s="15" t="s">
        <v>362</v>
      </c>
      <c r="B238" s="6" t="s">
        <v>366</v>
      </c>
      <c r="C238" s="6" t="s">
        <v>28</v>
      </c>
      <c r="D238" s="7">
        <v>18417</v>
      </c>
      <c r="E238" s="7">
        <v>55561</v>
      </c>
      <c r="F238" s="8">
        <f t="shared" si="18"/>
        <v>-37144</v>
      </c>
      <c r="G238" s="9">
        <f t="shared" si="19"/>
        <v>-66.852648440452839</v>
      </c>
      <c r="H238" s="6" t="s">
        <v>50</v>
      </c>
    </row>
    <row r="239" spans="1:8" ht="41.4" x14ac:dyDescent="0.3">
      <c r="A239" s="15" t="s">
        <v>362</v>
      </c>
      <c r="B239" s="6" t="s">
        <v>367</v>
      </c>
      <c r="C239" s="6" t="s">
        <v>12</v>
      </c>
      <c r="D239" s="7">
        <v>779</v>
      </c>
      <c r="E239" s="7">
        <v>918</v>
      </c>
      <c r="F239" s="8">
        <f t="shared" si="18"/>
        <v>-139</v>
      </c>
      <c r="G239" s="9">
        <f t="shared" si="19"/>
        <v>-15.141612200435731</v>
      </c>
      <c r="H239" s="6" t="s">
        <v>368</v>
      </c>
    </row>
    <row r="240" spans="1:8" ht="41.4" x14ac:dyDescent="0.3">
      <c r="A240" s="15" t="s">
        <v>362</v>
      </c>
      <c r="B240" s="6" t="s">
        <v>369</v>
      </c>
      <c r="C240" s="6" t="s">
        <v>12</v>
      </c>
      <c r="D240" s="7">
        <v>17714</v>
      </c>
      <c r="E240" s="7">
        <v>25112</v>
      </c>
      <c r="F240" s="8">
        <f t="shared" si="18"/>
        <v>-7398</v>
      </c>
      <c r="G240" s="9">
        <f t="shared" si="19"/>
        <v>-29.460019114367629</v>
      </c>
      <c r="H240" s="6" t="s">
        <v>370</v>
      </c>
    </row>
    <row r="241" spans="1:8" ht="41.4" x14ac:dyDescent="0.3">
      <c r="A241" s="15" t="s">
        <v>362</v>
      </c>
      <c r="B241" s="6" t="s">
        <v>371</v>
      </c>
      <c r="C241" s="6" t="s">
        <v>12</v>
      </c>
      <c r="D241" s="7">
        <v>78107</v>
      </c>
      <c r="E241" s="7">
        <v>150249</v>
      </c>
      <c r="F241" s="8">
        <f t="shared" si="18"/>
        <v>-72142</v>
      </c>
      <c r="G241" s="9">
        <f t="shared" si="19"/>
        <v>-48.014961830028817</v>
      </c>
      <c r="H241" s="6" t="s">
        <v>372</v>
      </c>
    </row>
    <row r="242" spans="1:8" ht="41.4" x14ac:dyDescent="0.3">
      <c r="A242" s="15" t="s">
        <v>362</v>
      </c>
      <c r="B242" s="6" t="s">
        <v>373</v>
      </c>
      <c r="C242" s="6" t="s">
        <v>12</v>
      </c>
      <c r="D242" s="7">
        <v>15698</v>
      </c>
      <c r="E242" s="7">
        <v>26896</v>
      </c>
      <c r="F242" s="8">
        <f t="shared" si="18"/>
        <v>-11198</v>
      </c>
      <c r="G242" s="9">
        <f t="shared" si="19"/>
        <v>-41.634443783462224</v>
      </c>
      <c r="H242" s="6" t="s">
        <v>374</v>
      </c>
    </row>
    <row r="243" spans="1:8" ht="27.6" x14ac:dyDescent="0.3">
      <c r="A243" s="15" t="s">
        <v>362</v>
      </c>
      <c r="B243" s="6" t="s">
        <v>375</v>
      </c>
      <c r="C243" s="6" t="s">
        <v>12</v>
      </c>
      <c r="D243" s="7">
        <v>13143</v>
      </c>
      <c r="E243" s="7">
        <v>104634</v>
      </c>
      <c r="F243" s="8">
        <f t="shared" si="18"/>
        <v>-91491</v>
      </c>
      <c r="G243" s="9">
        <f t="shared" si="19"/>
        <v>-87.439073341361322</v>
      </c>
      <c r="H243" s="6" t="s">
        <v>334</v>
      </c>
    </row>
    <row r="244" spans="1:8" ht="27.6" x14ac:dyDescent="0.3">
      <c r="A244" s="15" t="s">
        <v>362</v>
      </c>
      <c r="B244" s="6" t="s">
        <v>376</v>
      </c>
      <c r="C244" s="6" t="s">
        <v>86</v>
      </c>
      <c r="D244" s="7">
        <v>75000</v>
      </c>
      <c r="E244" s="7">
        <v>126500</v>
      </c>
      <c r="F244" s="8">
        <f t="shared" si="18"/>
        <v>-51500</v>
      </c>
      <c r="G244" s="9">
        <f t="shared" si="19"/>
        <v>-40.711462450592883</v>
      </c>
      <c r="H244" s="6" t="s">
        <v>50</v>
      </c>
    </row>
    <row r="245" spans="1:8" ht="41.4" x14ac:dyDescent="0.3">
      <c r="A245" s="15" t="s">
        <v>362</v>
      </c>
      <c r="B245" s="6" t="s">
        <v>377</v>
      </c>
      <c r="C245" s="6" t="s">
        <v>86</v>
      </c>
      <c r="D245" s="7">
        <v>108000</v>
      </c>
      <c r="E245" s="7">
        <v>180000</v>
      </c>
      <c r="F245" s="8">
        <f t="shared" si="18"/>
        <v>-72000</v>
      </c>
      <c r="G245" s="9">
        <f t="shared" si="19"/>
        <v>-40</v>
      </c>
      <c r="H245" s="6" t="s">
        <v>69</v>
      </c>
    </row>
    <row r="246" spans="1:8" ht="27.6" x14ac:dyDescent="0.3">
      <c r="A246" s="15" t="s">
        <v>362</v>
      </c>
      <c r="B246" s="6" t="s">
        <v>378</v>
      </c>
      <c r="C246" s="6" t="s">
        <v>86</v>
      </c>
      <c r="D246" s="7">
        <v>100929</v>
      </c>
      <c r="E246" s="7">
        <v>173902</v>
      </c>
      <c r="F246" s="8">
        <f t="shared" si="18"/>
        <v>-72973</v>
      </c>
      <c r="G246" s="9">
        <f t="shared" si="19"/>
        <v>-41.962139595864336</v>
      </c>
      <c r="H246" s="6" t="s">
        <v>111</v>
      </c>
    </row>
    <row r="247" spans="1:8" ht="41.4" x14ac:dyDescent="0.3">
      <c r="A247" s="15" t="s">
        <v>362</v>
      </c>
      <c r="B247" s="6" t="s">
        <v>379</v>
      </c>
      <c r="C247" s="6" t="s">
        <v>86</v>
      </c>
      <c r="D247" s="7">
        <v>40000</v>
      </c>
      <c r="E247" s="7">
        <v>51000</v>
      </c>
      <c r="F247" s="8">
        <f t="shared" si="18"/>
        <v>-11000</v>
      </c>
      <c r="G247" s="9">
        <f t="shared" si="19"/>
        <v>-21.568627450980394</v>
      </c>
      <c r="H247" s="6" t="s">
        <v>380</v>
      </c>
    </row>
    <row r="248" spans="1:8" ht="41.4" x14ac:dyDescent="0.3">
      <c r="A248" s="15" t="s">
        <v>362</v>
      </c>
      <c r="B248" s="6" t="s">
        <v>381</v>
      </c>
      <c r="C248" s="6" t="s">
        <v>86</v>
      </c>
      <c r="D248" s="7">
        <v>28500</v>
      </c>
      <c r="E248" s="7">
        <v>39000</v>
      </c>
      <c r="F248" s="8">
        <f t="shared" si="18"/>
        <v>-10500</v>
      </c>
      <c r="G248" s="9">
        <f t="shared" si="19"/>
        <v>-26.923076923076923</v>
      </c>
      <c r="H248" s="6" t="s">
        <v>382</v>
      </c>
    </row>
    <row r="249" spans="1:8" ht="27.6" x14ac:dyDescent="0.3">
      <c r="A249" s="15" t="s">
        <v>362</v>
      </c>
      <c r="B249" s="6" t="s">
        <v>383</v>
      </c>
      <c r="C249" s="6" t="s">
        <v>90</v>
      </c>
      <c r="D249" s="7">
        <v>0</v>
      </c>
      <c r="E249" s="7">
        <v>4245</v>
      </c>
      <c r="F249" s="8">
        <f t="shared" si="18"/>
        <v>-4245</v>
      </c>
      <c r="G249" s="9">
        <f t="shared" si="19"/>
        <v>-100</v>
      </c>
      <c r="H249" s="6" t="s">
        <v>50</v>
      </c>
    </row>
    <row r="250" spans="1:8" ht="41.4" x14ac:dyDescent="0.3">
      <c r="A250" s="15" t="s">
        <v>362</v>
      </c>
      <c r="B250" s="6" t="s">
        <v>384</v>
      </c>
      <c r="C250" s="6" t="s">
        <v>90</v>
      </c>
      <c r="D250" s="7">
        <v>32641</v>
      </c>
      <c r="E250" s="7">
        <v>73662</v>
      </c>
      <c r="F250" s="8">
        <f t="shared" si="18"/>
        <v>-41021</v>
      </c>
      <c r="G250" s="9">
        <f t="shared" si="19"/>
        <v>-55.688143140289426</v>
      </c>
      <c r="H250" s="6" t="s">
        <v>50</v>
      </c>
    </row>
    <row r="251" spans="1:8" ht="27.6" x14ac:dyDescent="0.3">
      <c r="A251" s="15" t="s">
        <v>362</v>
      </c>
      <c r="B251" s="6" t="s">
        <v>385</v>
      </c>
      <c r="C251" s="6" t="s">
        <v>90</v>
      </c>
      <c r="D251" s="7">
        <v>38122</v>
      </c>
      <c r="E251" s="7">
        <v>49811</v>
      </c>
      <c r="F251" s="8">
        <f t="shared" si="18"/>
        <v>-11689</v>
      </c>
      <c r="G251" s="9">
        <f t="shared" si="19"/>
        <v>-23.466704141655459</v>
      </c>
      <c r="H251" s="6" t="s">
        <v>386</v>
      </c>
    </row>
    <row r="252" spans="1:8" ht="27.6" x14ac:dyDescent="0.3">
      <c r="A252" s="15" t="s">
        <v>362</v>
      </c>
      <c r="B252" s="6" t="s">
        <v>387</v>
      </c>
      <c r="C252" s="6" t="s">
        <v>220</v>
      </c>
      <c r="D252" s="7">
        <v>247104</v>
      </c>
      <c r="E252" s="7">
        <v>126344</v>
      </c>
      <c r="F252" s="8">
        <f t="shared" si="18"/>
        <v>120760</v>
      </c>
      <c r="G252" s="9">
        <f t="shared" si="19"/>
        <v>95.580320395111755</v>
      </c>
      <c r="H252" s="6" t="s">
        <v>221</v>
      </c>
    </row>
    <row r="253" spans="1:8" ht="27.6" x14ac:dyDescent="0.3">
      <c r="A253" s="15" t="s">
        <v>362</v>
      </c>
      <c r="B253" s="6" t="s">
        <v>388</v>
      </c>
      <c r="C253" s="6" t="s">
        <v>45</v>
      </c>
      <c r="D253" s="7">
        <v>56917</v>
      </c>
      <c r="E253" s="7">
        <v>322315</v>
      </c>
      <c r="F253" s="8">
        <f t="shared" si="18"/>
        <v>-265398</v>
      </c>
      <c r="G253" s="9">
        <f t="shared" si="19"/>
        <v>-82.341187968291891</v>
      </c>
      <c r="H253" s="6" t="s">
        <v>389</v>
      </c>
    </row>
    <row r="254" spans="1:8" ht="27.6" x14ac:dyDescent="0.3">
      <c r="A254" s="15" t="s">
        <v>362</v>
      </c>
      <c r="B254" s="6" t="s">
        <v>390</v>
      </c>
      <c r="C254" s="6" t="s">
        <v>45</v>
      </c>
      <c r="D254" s="7">
        <v>11403</v>
      </c>
      <c r="E254" s="7">
        <v>15690</v>
      </c>
      <c r="F254" s="8">
        <f t="shared" si="18"/>
        <v>-4287</v>
      </c>
      <c r="G254" s="9">
        <f t="shared" si="19"/>
        <v>-27.323135755258125</v>
      </c>
      <c r="H254" s="6" t="s">
        <v>50</v>
      </c>
    </row>
    <row r="255" spans="1:8" ht="27.6" x14ac:dyDescent="0.3">
      <c r="A255" s="15" t="s">
        <v>362</v>
      </c>
      <c r="B255" s="6" t="s">
        <v>391</v>
      </c>
      <c r="C255" s="6" t="s">
        <v>45</v>
      </c>
      <c r="D255" s="7">
        <v>0</v>
      </c>
      <c r="E255" s="7">
        <v>0</v>
      </c>
      <c r="F255" s="8">
        <f t="shared" si="18"/>
        <v>0</v>
      </c>
      <c r="G255" s="9" t="str">
        <f t="shared" si="19"/>
        <v>-</v>
      </c>
      <c r="H255" s="6" t="s">
        <v>50</v>
      </c>
    </row>
    <row r="256" spans="1:8" ht="27.6" x14ac:dyDescent="0.3">
      <c r="A256" s="15" t="s">
        <v>362</v>
      </c>
      <c r="B256" s="6" t="s">
        <v>392</v>
      </c>
      <c r="C256" s="6" t="s">
        <v>45</v>
      </c>
      <c r="D256" s="7">
        <v>130745</v>
      </c>
      <c r="E256" s="7">
        <v>123804</v>
      </c>
      <c r="F256" s="8">
        <f t="shared" ref="F256:F319" si="20">D256-E256</f>
        <v>6941</v>
      </c>
      <c r="G256" s="9">
        <f t="shared" ref="G256:G319" si="21">IF(E256&lt;&gt;0,(D256-E256)/E256*100,"-")</f>
        <v>5.6064424412781495</v>
      </c>
      <c r="H256" s="6" t="s">
        <v>393</v>
      </c>
    </row>
    <row r="257" spans="1:8" ht="41.4" x14ac:dyDescent="0.3">
      <c r="A257" s="15" t="s">
        <v>362</v>
      </c>
      <c r="B257" s="6" t="s">
        <v>394</v>
      </c>
      <c r="C257" s="6" t="s">
        <v>45</v>
      </c>
      <c r="D257" s="7">
        <v>36489</v>
      </c>
      <c r="E257" s="7">
        <v>33153</v>
      </c>
      <c r="F257" s="8">
        <f t="shared" si="20"/>
        <v>3336</v>
      </c>
      <c r="G257" s="9">
        <f t="shared" si="21"/>
        <v>10.062437788435435</v>
      </c>
      <c r="H257" s="6" t="s">
        <v>395</v>
      </c>
    </row>
    <row r="258" spans="1:8" ht="27.6" x14ac:dyDescent="0.3">
      <c r="A258" s="15" t="s">
        <v>362</v>
      </c>
      <c r="B258" s="6" t="s">
        <v>396</v>
      </c>
      <c r="C258" s="6" t="s">
        <v>45</v>
      </c>
      <c r="D258" s="7">
        <v>391589</v>
      </c>
      <c r="E258" s="7">
        <v>428672</v>
      </c>
      <c r="F258" s="8">
        <f t="shared" si="20"/>
        <v>-37083</v>
      </c>
      <c r="G258" s="9">
        <f t="shared" si="21"/>
        <v>-8.6506699761122725</v>
      </c>
      <c r="H258" s="6" t="s">
        <v>397</v>
      </c>
    </row>
    <row r="259" spans="1:8" ht="55.2" x14ac:dyDescent="0.3">
      <c r="A259" s="15" t="s">
        <v>362</v>
      </c>
      <c r="B259" s="6" t="s">
        <v>398</v>
      </c>
      <c r="C259" s="6" t="s">
        <v>45</v>
      </c>
      <c r="D259" s="7">
        <v>395461</v>
      </c>
      <c r="E259" s="7">
        <v>686863</v>
      </c>
      <c r="F259" s="8">
        <f t="shared" si="20"/>
        <v>-291402</v>
      </c>
      <c r="G259" s="9">
        <f t="shared" si="21"/>
        <v>-42.425054195669297</v>
      </c>
      <c r="H259" s="6" t="s">
        <v>397</v>
      </c>
    </row>
    <row r="260" spans="1:8" ht="69" x14ac:dyDescent="0.3">
      <c r="A260" s="15" t="s">
        <v>362</v>
      </c>
      <c r="B260" s="6" t="s">
        <v>399</v>
      </c>
      <c r="C260" s="6" t="s">
        <v>28</v>
      </c>
      <c r="D260" s="7">
        <v>12864</v>
      </c>
      <c r="E260" s="7">
        <v>13647</v>
      </c>
      <c r="F260" s="8">
        <f t="shared" si="20"/>
        <v>-783</v>
      </c>
      <c r="G260" s="9">
        <f t="shared" si="21"/>
        <v>-5.7375247307100459</v>
      </c>
      <c r="H260" s="6" t="s">
        <v>50</v>
      </c>
    </row>
    <row r="261" spans="1:8" ht="27.6" x14ac:dyDescent="0.3">
      <c r="A261" s="15" t="s">
        <v>362</v>
      </c>
      <c r="B261" s="6" t="s">
        <v>400</v>
      </c>
      <c r="C261" s="6" t="s">
        <v>28</v>
      </c>
      <c r="D261" s="7">
        <v>60470</v>
      </c>
      <c r="E261" s="7">
        <v>70479</v>
      </c>
      <c r="F261" s="8">
        <f t="shared" si="20"/>
        <v>-10009</v>
      </c>
      <c r="G261" s="9">
        <f t="shared" si="21"/>
        <v>-14.201393322833752</v>
      </c>
      <c r="H261" s="6" t="s">
        <v>50</v>
      </c>
    </row>
    <row r="262" spans="1:8" ht="27.6" x14ac:dyDescent="0.3">
      <c r="A262" s="15" t="s">
        <v>362</v>
      </c>
      <c r="B262" s="6" t="s">
        <v>401</v>
      </c>
      <c r="C262" s="6" t="s">
        <v>45</v>
      </c>
      <c r="D262" s="7">
        <v>16122</v>
      </c>
      <c r="E262" s="7">
        <v>22555</v>
      </c>
      <c r="F262" s="8">
        <f t="shared" si="20"/>
        <v>-6433</v>
      </c>
      <c r="G262" s="9">
        <f t="shared" si="21"/>
        <v>-28.521392152516071</v>
      </c>
      <c r="H262" s="6" t="s">
        <v>50</v>
      </c>
    </row>
    <row r="263" spans="1:8" ht="55.2" x14ac:dyDescent="0.3">
      <c r="A263" s="15" t="s">
        <v>362</v>
      </c>
      <c r="B263" s="6" t="s">
        <v>402</v>
      </c>
      <c r="C263" s="6" t="s">
        <v>28</v>
      </c>
      <c r="D263" s="7">
        <v>4320</v>
      </c>
      <c r="E263" s="7">
        <v>5286</v>
      </c>
      <c r="F263" s="8">
        <f t="shared" si="20"/>
        <v>-966</v>
      </c>
      <c r="G263" s="9">
        <f t="shared" si="21"/>
        <v>-18.274687854710557</v>
      </c>
      <c r="H263" s="6" t="s">
        <v>50</v>
      </c>
    </row>
    <row r="264" spans="1:8" ht="27.6" x14ac:dyDescent="0.3">
      <c r="A264" s="15" t="s">
        <v>362</v>
      </c>
      <c r="B264" s="6" t="s">
        <v>403</v>
      </c>
      <c r="C264" s="6" t="s">
        <v>28</v>
      </c>
      <c r="D264" s="7">
        <v>0</v>
      </c>
      <c r="E264" s="7">
        <v>0</v>
      </c>
      <c r="F264" s="8">
        <f t="shared" si="20"/>
        <v>0</v>
      </c>
      <c r="G264" s="9" t="str">
        <f t="shared" si="21"/>
        <v>-</v>
      </c>
      <c r="H264" s="6" t="s">
        <v>344</v>
      </c>
    </row>
    <row r="265" spans="1:8" ht="27.6" x14ac:dyDescent="0.3">
      <c r="A265" s="15" t="s">
        <v>362</v>
      </c>
      <c r="B265" s="6" t="s">
        <v>404</v>
      </c>
      <c r="C265" s="6" t="s">
        <v>28</v>
      </c>
      <c r="D265" s="7">
        <v>7626</v>
      </c>
      <c r="E265" s="7">
        <v>10147</v>
      </c>
      <c r="F265" s="8">
        <f t="shared" si="20"/>
        <v>-2521</v>
      </c>
      <c r="G265" s="9">
        <f t="shared" si="21"/>
        <v>-24.84478170887947</v>
      </c>
      <c r="H265" s="6" t="s">
        <v>50</v>
      </c>
    </row>
    <row r="266" spans="1:8" ht="27.6" x14ac:dyDescent="0.3">
      <c r="A266" s="15" t="s">
        <v>362</v>
      </c>
      <c r="B266" s="6" t="s">
        <v>405</v>
      </c>
      <c r="C266" s="6" t="s">
        <v>145</v>
      </c>
      <c r="D266" s="7">
        <v>10684</v>
      </c>
      <c r="E266" s="7">
        <v>30733</v>
      </c>
      <c r="F266" s="8">
        <f t="shared" si="20"/>
        <v>-20049</v>
      </c>
      <c r="G266" s="9">
        <f t="shared" si="21"/>
        <v>-65.236065467087499</v>
      </c>
      <c r="H266" s="6" t="s">
        <v>50</v>
      </c>
    </row>
    <row r="267" spans="1:8" ht="27.6" x14ac:dyDescent="0.3">
      <c r="A267" s="15" t="s">
        <v>362</v>
      </c>
      <c r="B267" s="6" t="s">
        <v>406</v>
      </c>
      <c r="C267" s="6" t="s">
        <v>145</v>
      </c>
      <c r="D267" s="7">
        <v>2898</v>
      </c>
      <c r="E267" s="7">
        <v>4061</v>
      </c>
      <c r="F267" s="8">
        <f t="shared" si="20"/>
        <v>-1163</v>
      </c>
      <c r="G267" s="9">
        <f t="shared" si="21"/>
        <v>-28.638266436838215</v>
      </c>
      <c r="H267" s="6" t="s">
        <v>407</v>
      </c>
    </row>
    <row r="268" spans="1:8" ht="27.6" x14ac:dyDescent="0.3">
      <c r="A268" s="15" t="s">
        <v>362</v>
      </c>
      <c r="B268" s="6" t="s">
        <v>408</v>
      </c>
      <c r="C268" s="6" t="s">
        <v>31</v>
      </c>
      <c r="D268" s="7">
        <v>0</v>
      </c>
      <c r="E268" s="7">
        <v>34250</v>
      </c>
      <c r="F268" s="8">
        <f t="shared" si="20"/>
        <v>-34250</v>
      </c>
      <c r="G268" s="9">
        <f t="shared" si="21"/>
        <v>-100</v>
      </c>
      <c r="H268" s="6" t="s">
        <v>50</v>
      </c>
    </row>
    <row r="269" spans="1:8" ht="27.6" x14ac:dyDescent="0.3">
      <c r="A269" s="15" t="s">
        <v>362</v>
      </c>
      <c r="B269" s="6" t="s">
        <v>409</v>
      </c>
      <c r="C269" s="6" t="s">
        <v>31</v>
      </c>
      <c r="D269" s="7">
        <v>3429</v>
      </c>
      <c r="E269" s="7">
        <v>5417</v>
      </c>
      <c r="F269" s="8">
        <f t="shared" si="20"/>
        <v>-1988</v>
      </c>
      <c r="G269" s="9">
        <f t="shared" si="21"/>
        <v>-36.699280044304963</v>
      </c>
      <c r="H269" s="6" t="s">
        <v>410</v>
      </c>
    </row>
    <row r="270" spans="1:8" ht="27.6" x14ac:dyDescent="0.3">
      <c r="A270" s="15" t="s">
        <v>362</v>
      </c>
      <c r="B270" s="6" t="s">
        <v>411</v>
      </c>
      <c r="C270" s="6" t="s">
        <v>31</v>
      </c>
      <c r="D270" s="7">
        <v>27498</v>
      </c>
      <c r="E270" s="7">
        <v>159821</v>
      </c>
      <c r="F270" s="8">
        <f t="shared" si="20"/>
        <v>-132323</v>
      </c>
      <c r="G270" s="9">
        <f t="shared" si="21"/>
        <v>-82.794501348383506</v>
      </c>
      <c r="H270" s="6" t="s">
        <v>226</v>
      </c>
    </row>
    <row r="271" spans="1:8" ht="41.4" x14ac:dyDescent="0.3">
      <c r="A271" s="15" t="s">
        <v>362</v>
      </c>
      <c r="B271" s="6" t="s">
        <v>412</v>
      </c>
      <c r="C271" s="6" t="s">
        <v>31</v>
      </c>
      <c r="D271" s="7">
        <v>67563</v>
      </c>
      <c r="E271" s="7">
        <v>94322</v>
      </c>
      <c r="F271" s="8">
        <f t="shared" si="20"/>
        <v>-26759</v>
      </c>
      <c r="G271" s="9">
        <f t="shared" si="21"/>
        <v>-28.369839486015984</v>
      </c>
      <c r="H271" s="6" t="s">
        <v>413</v>
      </c>
    </row>
    <row r="272" spans="1:8" ht="27.6" x14ac:dyDescent="0.3">
      <c r="A272" s="15" t="s">
        <v>362</v>
      </c>
      <c r="B272" s="6" t="s">
        <v>414</v>
      </c>
      <c r="C272" s="6" t="s">
        <v>31</v>
      </c>
      <c r="D272" s="7">
        <v>34861</v>
      </c>
      <c r="E272" s="7">
        <v>45711</v>
      </c>
      <c r="F272" s="8">
        <f t="shared" si="20"/>
        <v>-10850</v>
      </c>
      <c r="G272" s="9">
        <f t="shared" si="21"/>
        <v>-23.736081030824092</v>
      </c>
      <c r="H272" s="6" t="s">
        <v>415</v>
      </c>
    </row>
    <row r="273" spans="1:8" ht="55.2" x14ac:dyDescent="0.3">
      <c r="A273" s="15" t="s">
        <v>362</v>
      </c>
      <c r="B273" s="6" t="s">
        <v>416</v>
      </c>
      <c r="C273" s="6" t="s">
        <v>31</v>
      </c>
      <c r="D273" s="7">
        <v>208889</v>
      </c>
      <c r="E273" s="7">
        <v>354489</v>
      </c>
      <c r="F273" s="8">
        <f t="shared" si="20"/>
        <v>-145600</v>
      </c>
      <c r="G273" s="9">
        <f t="shared" si="21"/>
        <v>-41.073206784977813</v>
      </c>
      <c r="H273" s="6" t="s">
        <v>417</v>
      </c>
    </row>
    <row r="274" spans="1:8" ht="27.6" x14ac:dyDescent="0.3">
      <c r="A274" s="15" t="s">
        <v>362</v>
      </c>
      <c r="B274" s="6" t="s">
        <v>418</v>
      </c>
      <c r="C274" s="6" t="s">
        <v>108</v>
      </c>
      <c r="D274" s="7">
        <v>117</v>
      </c>
      <c r="E274" s="7">
        <v>0</v>
      </c>
      <c r="F274" s="8">
        <f t="shared" si="20"/>
        <v>117</v>
      </c>
      <c r="G274" s="9" t="str">
        <f t="shared" si="21"/>
        <v>-</v>
      </c>
      <c r="H274" s="6" t="s">
        <v>50</v>
      </c>
    </row>
    <row r="275" spans="1:8" ht="27.6" x14ac:dyDescent="0.3">
      <c r="A275" s="15" t="s">
        <v>362</v>
      </c>
      <c r="B275" s="6" t="s">
        <v>419</v>
      </c>
      <c r="C275" s="6" t="s">
        <v>34</v>
      </c>
      <c r="D275" s="7">
        <v>14957</v>
      </c>
      <c r="E275" s="7">
        <v>30618</v>
      </c>
      <c r="F275" s="8">
        <f t="shared" si="20"/>
        <v>-15661</v>
      </c>
      <c r="G275" s="9">
        <f t="shared" si="21"/>
        <v>-51.149650532366586</v>
      </c>
      <c r="H275" s="6" t="s">
        <v>50</v>
      </c>
    </row>
    <row r="276" spans="1:8" ht="41.4" x14ac:dyDescent="0.3">
      <c r="A276" s="15" t="s">
        <v>362</v>
      </c>
      <c r="B276" s="6" t="s">
        <v>420</v>
      </c>
      <c r="C276" s="6" t="s">
        <v>34</v>
      </c>
      <c r="D276" s="7">
        <v>905</v>
      </c>
      <c r="E276" s="7">
        <v>1298</v>
      </c>
      <c r="F276" s="8">
        <f t="shared" si="20"/>
        <v>-393</v>
      </c>
      <c r="G276" s="9">
        <f t="shared" si="21"/>
        <v>-30.277349768875194</v>
      </c>
      <c r="H276" s="6" t="s">
        <v>50</v>
      </c>
    </row>
    <row r="277" spans="1:8" ht="27.6" x14ac:dyDescent="0.3">
      <c r="A277" s="15" t="s">
        <v>362</v>
      </c>
      <c r="B277" s="6" t="s">
        <v>421</v>
      </c>
      <c r="C277" s="6" t="s">
        <v>31</v>
      </c>
      <c r="D277" s="7">
        <v>105412</v>
      </c>
      <c r="E277" s="7">
        <v>123055</v>
      </c>
      <c r="F277" s="8">
        <f t="shared" si="20"/>
        <v>-17643</v>
      </c>
      <c r="G277" s="9">
        <f t="shared" si="21"/>
        <v>-14.337491365649507</v>
      </c>
      <c r="H277" s="6" t="s">
        <v>334</v>
      </c>
    </row>
    <row r="278" spans="1:8" ht="55.2" x14ac:dyDescent="0.3">
      <c r="A278" s="15" t="s">
        <v>362</v>
      </c>
      <c r="B278" s="6" t="s">
        <v>422</v>
      </c>
      <c r="C278" s="6" t="s">
        <v>423</v>
      </c>
      <c r="D278" s="7">
        <v>274224</v>
      </c>
      <c r="E278" s="7">
        <v>391052</v>
      </c>
      <c r="F278" s="8">
        <f t="shared" si="20"/>
        <v>-116828</v>
      </c>
      <c r="G278" s="9">
        <f t="shared" si="21"/>
        <v>-29.875310700367212</v>
      </c>
      <c r="H278" s="6" t="s">
        <v>424</v>
      </c>
    </row>
    <row r="279" spans="1:8" ht="27.6" x14ac:dyDescent="0.3">
      <c r="A279" s="15" t="s">
        <v>362</v>
      </c>
      <c r="B279" s="6" t="s">
        <v>425</v>
      </c>
      <c r="C279" s="6" t="s">
        <v>86</v>
      </c>
      <c r="D279" s="7">
        <v>439299</v>
      </c>
      <c r="E279" s="7">
        <v>668466</v>
      </c>
      <c r="F279" s="8">
        <f t="shared" si="20"/>
        <v>-229167</v>
      </c>
      <c r="G279" s="9">
        <f t="shared" si="21"/>
        <v>-34.282521474540218</v>
      </c>
      <c r="H279" s="6" t="s">
        <v>95</v>
      </c>
    </row>
    <row r="280" spans="1:8" ht="27.6" x14ac:dyDescent="0.3">
      <c r="A280" s="15" t="s">
        <v>362</v>
      </c>
      <c r="B280" s="6" t="s">
        <v>426</v>
      </c>
      <c r="C280" s="6" t="s">
        <v>347</v>
      </c>
      <c r="D280" s="7">
        <v>14000</v>
      </c>
      <c r="E280" s="7">
        <v>60000</v>
      </c>
      <c r="F280" s="8">
        <f t="shared" si="20"/>
        <v>-46000</v>
      </c>
      <c r="G280" s="9">
        <f t="shared" si="21"/>
        <v>-76.666666666666671</v>
      </c>
      <c r="H280" s="6" t="s">
        <v>111</v>
      </c>
    </row>
    <row r="281" spans="1:8" ht="27.6" x14ac:dyDescent="0.3">
      <c r="A281" s="15" t="s">
        <v>362</v>
      </c>
      <c r="B281" s="6" t="s">
        <v>427</v>
      </c>
      <c r="C281" s="6" t="s">
        <v>48</v>
      </c>
      <c r="D281" s="7">
        <v>15236</v>
      </c>
      <c r="E281" s="7">
        <v>23059</v>
      </c>
      <c r="F281" s="8">
        <f t="shared" si="20"/>
        <v>-7823</v>
      </c>
      <c r="G281" s="9">
        <f t="shared" si="21"/>
        <v>-33.926015872327511</v>
      </c>
      <c r="H281" s="6" t="s">
        <v>50</v>
      </c>
    </row>
    <row r="282" spans="1:8" ht="27.6" x14ac:dyDescent="0.3">
      <c r="A282" s="15" t="s">
        <v>362</v>
      </c>
      <c r="B282" s="6" t="s">
        <v>428</v>
      </c>
      <c r="C282" s="6" t="s">
        <v>12</v>
      </c>
      <c r="D282" s="7">
        <v>5421</v>
      </c>
      <c r="E282" s="7">
        <v>7672</v>
      </c>
      <c r="F282" s="8">
        <f t="shared" si="20"/>
        <v>-2251</v>
      </c>
      <c r="G282" s="9">
        <f t="shared" si="21"/>
        <v>-29.340458811261733</v>
      </c>
      <c r="H282" s="6" t="s">
        <v>50</v>
      </c>
    </row>
    <row r="283" spans="1:8" ht="27.6" x14ac:dyDescent="0.3">
      <c r="A283" s="15" t="s">
        <v>362</v>
      </c>
      <c r="B283" s="6" t="s">
        <v>429</v>
      </c>
      <c r="C283" s="6" t="s">
        <v>12</v>
      </c>
      <c r="D283" s="7">
        <v>5909</v>
      </c>
      <c r="E283" s="7">
        <v>10893</v>
      </c>
      <c r="F283" s="8">
        <f t="shared" si="20"/>
        <v>-4984</v>
      </c>
      <c r="G283" s="9">
        <f t="shared" si="21"/>
        <v>-45.754154043881393</v>
      </c>
      <c r="H283" s="6" t="s">
        <v>50</v>
      </c>
    </row>
    <row r="284" spans="1:8" ht="27.6" x14ac:dyDescent="0.3">
      <c r="A284" s="15" t="s">
        <v>362</v>
      </c>
      <c r="B284" s="6" t="s">
        <v>430</v>
      </c>
      <c r="C284" s="6" t="s">
        <v>12</v>
      </c>
      <c r="D284" s="7">
        <v>0</v>
      </c>
      <c r="E284" s="7">
        <v>68607</v>
      </c>
      <c r="F284" s="8">
        <f t="shared" si="20"/>
        <v>-68607</v>
      </c>
      <c r="G284" s="9">
        <f t="shared" si="21"/>
        <v>-100</v>
      </c>
      <c r="H284" s="6" t="s">
        <v>50</v>
      </c>
    </row>
    <row r="285" spans="1:8" ht="27.6" x14ac:dyDescent="0.3">
      <c r="A285" s="15" t="s">
        <v>362</v>
      </c>
      <c r="B285" s="6" t="s">
        <v>431</v>
      </c>
      <c r="C285" s="6" t="s">
        <v>86</v>
      </c>
      <c r="D285" s="7">
        <v>6737</v>
      </c>
      <c r="E285" s="7">
        <v>8749</v>
      </c>
      <c r="F285" s="8">
        <f t="shared" si="20"/>
        <v>-2012</v>
      </c>
      <c r="G285" s="9">
        <f t="shared" si="21"/>
        <v>-22.996913933020917</v>
      </c>
      <c r="H285" s="6" t="s">
        <v>50</v>
      </c>
    </row>
    <row r="286" spans="1:8" ht="41.4" x14ac:dyDescent="0.3">
      <c r="A286" s="15" t="s">
        <v>362</v>
      </c>
      <c r="B286" s="6" t="s">
        <v>432</v>
      </c>
      <c r="C286" s="6" t="s">
        <v>86</v>
      </c>
      <c r="D286" s="7">
        <v>4042</v>
      </c>
      <c r="E286" s="7">
        <v>24010</v>
      </c>
      <c r="F286" s="8">
        <f t="shared" si="20"/>
        <v>-19968</v>
      </c>
      <c r="G286" s="9">
        <f t="shared" si="21"/>
        <v>-83.165347771761759</v>
      </c>
      <c r="H286" s="6" t="s">
        <v>50</v>
      </c>
    </row>
    <row r="287" spans="1:8" ht="27.6" x14ac:dyDescent="0.3">
      <c r="A287" s="15" t="s">
        <v>362</v>
      </c>
      <c r="B287" s="6" t="s">
        <v>433</v>
      </c>
      <c r="C287" s="6" t="s">
        <v>220</v>
      </c>
      <c r="D287" s="7">
        <v>23781</v>
      </c>
      <c r="E287" s="7">
        <v>22486</v>
      </c>
      <c r="F287" s="8">
        <f t="shared" si="20"/>
        <v>1295</v>
      </c>
      <c r="G287" s="9">
        <f t="shared" si="21"/>
        <v>5.7591390198345636</v>
      </c>
      <c r="H287" s="6" t="s">
        <v>50</v>
      </c>
    </row>
    <row r="288" spans="1:8" ht="27.6" x14ac:dyDescent="0.3">
      <c r="A288" s="15" t="s">
        <v>362</v>
      </c>
      <c r="B288" s="6" t="s">
        <v>434</v>
      </c>
      <c r="C288" s="6" t="s">
        <v>220</v>
      </c>
      <c r="D288" s="7">
        <v>23327</v>
      </c>
      <c r="E288" s="7">
        <v>47060</v>
      </c>
      <c r="F288" s="8">
        <f t="shared" si="20"/>
        <v>-23733</v>
      </c>
      <c r="G288" s="9">
        <f t="shared" si="21"/>
        <v>-50.431364215894604</v>
      </c>
      <c r="H288" s="6" t="s">
        <v>50</v>
      </c>
    </row>
    <row r="289" spans="1:8" ht="41.4" x14ac:dyDescent="0.3">
      <c r="A289" s="15" t="s">
        <v>362</v>
      </c>
      <c r="B289" s="6" t="s">
        <v>435</v>
      </c>
      <c r="C289" s="6" t="s">
        <v>220</v>
      </c>
      <c r="D289" s="7">
        <v>25233</v>
      </c>
      <c r="E289" s="7">
        <v>56460</v>
      </c>
      <c r="F289" s="8">
        <f t="shared" si="20"/>
        <v>-31227</v>
      </c>
      <c r="G289" s="9">
        <f t="shared" si="21"/>
        <v>-55.308182784272056</v>
      </c>
      <c r="H289" s="6" t="s">
        <v>436</v>
      </c>
    </row>
    <row r="290" spans="1:8" ht="27.6" x14ac:dyDescent="0.3">
      <c r="A290" s="15" t="s">
        <v>362</v>
      </c>
      <c r="B290" s="6" t="s">
        <v>437</v>
      </c>
      <c r="C290" s="6" t="s">
        <v>220</v>
      </c>
      <c r="D290" s="7">
        <v>189106</v>
      </c>
      <c r="E290" s="7">
        <v>108852</v>
      </c>
      <c r="F290" s="8">
        <f t="shared" si="20"/>
        <v>80254</v>
      </c>
      <c r="G290" s="9">
        <f t="shared" si="21"/>
        <v>73.727630176753749</v>
      </c>
      <c r="H290" s="6" t="s">
        <v>221</v>
      </c>
    </row>
    <row r="291" spans="1:8" ht="27.6" x14ac:dyDescent="0.3">
      <c r="A291" s="15" t="s">
        <v>362</v>
      </c>
      <c r="B291" s="6" t="s">
        <v>438</v>
      </c>
      <c r="C291" s="6" t="s">
        <v>220</v>
      </c>
      <c r="D291" s="7">
        <v>229908</v>
      </c>
      <c r="E291" s="7">
        <v>0</v>
      </c>
      <c r="F291" s="8">
        <f t="shared" si="20"/>
        <v>229908</v>
      </c>
      <c r="G291" s="9" t="str">
        <f t="shared" si="21"/>
        <v>-</v>
      </c>
      <c r="H291" s="6" t="s">
        <v>221</v>
      </c>
    </row>
    <row r="292" spans="1:8" ht="27.6" x14ac:dyDescent="0.3">
      <c r="A292" s="15" t="s">
        <v>362</v>
      </c>
      <c r="B292" s="6" t="s">
        <v>439</v>
      </c>
      <c r="C292" s="6" t="s">
        <v>134</v>
      </c>
      <c r="D292" s="7">
        <v>46973</v>
      </c>
      <c r="E292" s="7">
        <v>74362</v>
      </c>
      <c r="F292" s="8">
        <f t="shared" si="20"/>
        <v>-27389</v>
      </c>
      <c r="G292" s="9">
        <f t="shared" si="21"/>
        <v>-36.831984077889246</v>
      </c>
      <c r="H292" s="6" t="s">
        <v>50</v>
      </c>
    </row>
    <row r="293" spans="1:8" ht="27.6" x14ac:dyDescent="0.3">
      <c r="A293" s="15" t="s">
        <v>362</v>
      </c>
      <c r="B293" s="6" t="s">
        <v>440</v>
      </c>
      <c r="C293" s="6" t="s">
        <v>134</v>
      </c>
      <c r="D293" s="7">
        <v>9739</v>
      </c>
      <c r="E293" s="7">
        <v>25789</v>
      </c>
      <c r="F293" s="8">
        <f t="shared" si="20"/>
        <v>-16050</v>
      </c>
      <c r="G293" s="9">
        <f t="shared" si="21"/>
        <v>-62.235836984760937</v>
      </c>
      <c r="H293" s="6" t="s">
        <v>50</v>
      </c>
    </row>
    <row r="294" spans="1:8" ht="27.6" x14ac:dyDescent="0.3">
      <c r="A294" s="15" t="s">
        <v>362</v>
      </c>
      <c r="B294" s="6" t="s">
        <v>441</v>
      </c>
      <c r="C294" s="6" t="s">
        <v>40</v>
      </c>
      <c r="D294" s="7">
        <v>185</v>
      </c>
      <c r="E294" s="7">
        <v>7758</v>
      </c>
      <c r="F294" s="8">
        <f t="shared" si="20"/>
        <v>-7573</v>
      </c>
      <c r="G294" s="9">
        <f t="shared" si="21"/>
        <v>-97.615364784738333</v>
      </c>
      <c r="H294" s="6" t="s">
        <v>50</v>
      </c>
    </row>
    <row r="295" spans="1:8" ht="27.6" x14ac:dyDescent="0.3">
      <c r="A295" s="15" t="s">
        <v>362</v>
      </c>
      <c r="B295" s="6" t="s">
        <v>442</v>
      </c>
      <c r="C295" s="6" t="s">
        <v>40</v>
      </c>
      <c r="D295" s="7">
        <v>2100</v>
      </c>
      <c r="E295" s="7">
        <v>5002</v>
      </c>
      <c r="F295" s="8">
        <f t="shared" si="20"/>
        <v>-2902</v>
      </c>
      <c r="G295" s="9">
        <f t="shared" si="21"/>
        <v>-58.016793282686926</v>
      </c>
      <c r="H295" s="6" t="s">
        <v>50</v>
      </c>
    </row>
    <row r="296" spans="1:8" ht="41.4" x14ac:dyDescent="0.3">
      <c r="A296" s="15" t="s">
        <v>362</v>
      </c>
      <c r="B296" s="6" t="s">
        <v>443</v>
      </c>
      <c r="C296" s="6" t="s">
        <v>28</v>
      </c>
      <c r="D296" s="7">
        <v>30162</v>
      </c>
      <c r="E296" s="7">
        <v>53618</v>
      </c>
      <c r="F296" s="8">
        <f t="shared" si="20"/>
        <v>-23456</v>
      </c>
      <c r="G296" s="9">
        <f t="shared" si="21"/>
        <v>-43.746503040023867</v>
      </c>
      <c r="H296" s="6" t="s">
        <v>50</v>
      </c>
    </row>
    <row r="297" spans="1:8" ht="27.6" x14ac:dyDescent="0.3">
      <c r="A297" s="15" t="s">
        <v>362</v>
      </c>
      <c r="B297" s="6" t="s">
        <v>444</v>
      </c>
      <c r="C297" s="6" t="s">
        <v>28</v>
      </c>
      <c r="D297" s="7">
        <v>190</v>
      </c>
      <c r="E297" s="7">
        <v>4289</v>
      </c>
      <c r="F297" s="8">
        <f t="shared" si="20"/>
        <v>-4099</v>
      </c>
      <c r="G297" s="9">
        <f t="shared" si="21"/>
        <v>-95.570062951737</v>
      </c>
      <c r="H297" s="6" t="s">
        <v>50</v>
      </c>
    </row>
    <row r="298" spans="1:8" ht="27.6" x14ac:dyDescent="0.3">
      <c r="A298" s="15" t="s">
        <v>362</v>
      </c>
      <c r="B298" s="6" t="s">
        <v>445</v>
      </c>
      <c r="C298" s="6" t="s">
        <v>28</v>
      </c>
      <c r="D298" s="7">
        <v>6504</v>
      </c>
      <c r="E298" s="7">
        <v>11363</v>
      </c>
      <c r="F298" s="8">
        <f t="shared" si="20"/>
        <v>-4859</v>
      </c>
      <c r="G298" s="9">
        <f t="shared" si="21"/>
        <v>-42.761594649300363</v>
      </c>
      <c r="H298" s="6" t="s">
        <v>50</v>
      </c>
    </row>
    <row r="299" spans="1:8" ht="27.6" x14ac:dyDescent="0.3">
      <c r="A299" s="15" t="s">
        <v>362</v>
      </c>
      <c r="B299" s="6" t="s">
        <v>446</v>
      </c>
      <c r="C299" s="6" t="s">
        <v>347</v>
      </c>
      <c r="D299" s="7">
        <v>20936</v>
      </c>
      <c r="E299" s="7">
        <v>50965</v>
      </c>
      <c r="F299" s="8">
        <f t="shared" si="20"/>
        <v>-30029</v>
      </c>
      <c r="G299" s="9">
        <f t="shared" si="21"/>
        <v>-58.920828019228885</v>
      </c>
      <c r="H299" s="6" t="s">
        <v>50</v>
      </c>
    </row>
    <row r="300" spans="1:8" ht="27.6" x14ac:dyDescent="0.3">
      <c r="A300" s="15" t="s">
        <v>362</v>
      </c>
      <c r="B300" s="6" t="s">
        <v>447</v>
      </c>
      <c r="C300" s="6" t="s">
        <v>145</v>
      </c>
      <c r="D300" s="7">
        <v>24572</v>
      </c>
      <c r="E300" s="7">
        <v>21194</v>
      </c>
      <c r="F300" s="8">
        <f t="shared" si="20"/>
        <v>3378</v>
      </c>
      <c r="G300" s="9">
        <f t="shared" si="21"/>
        <v>15.938473152779089</v>
      </c>
      <c r="H300" s="6" t="s">
        <v>50</v>
      </c>
    </row>
    <row r="301" spans="1:8" ht="27.6" x14ac:dyDescent="0.3">
      <c r="A301" s="15" t="s">
        <v>362</v>
      </c>
      <c r="B301" s="6" t="s">
        <v>448</v>
      </c>
      <c r="C301" s="6" t="s">
        <v>48</v>
      </c>
      <c r="D301" s="7">
        <v>748</v>
      </c>
      <c r="E301" s="7">
        <v>1403</v>
      </c>
      <c r="F301" s="8">
        <f t="shared" si="20"/>
        <v>-655</v>
      </c>
      <c r="G301" s="9">
        <f t="shared" si="21"/>
        <v>-46.685673556664291</v>
      </c>
      <c r="H301" s="6" t="s">
        <v>50</v>
      </c>
    </row>
    <row r="302" spans="1:8" ht="27.6" x14ac:dyDescent="0.3">
      <c r="A302" s="15" t="s">
        <v>362</v>
      </c>
      <c r="B302" s="6" t="s">
        <v>449</v>
      </c>
      <c r="C302" s="6" t="s">
        <v>48</v>
      </c>
      <c r="D302" s="7">
        <v>393</v>
      </c>
      <c r="E302" s="7">
        <v>1221</v>
      </c>
      <c r="F302" s="8">
        <f t="shared" si="20"/>
        <v>-828</v>
      </c>
      <c r="G302" s="9">
        <f t="shared" si="21"/>
        <v>-67.813267813267814</v>
      </c>
      <c r="H302" s="6" t="s">
        <v>50</v>
      </c>
    </row>
    <row r="303" spans="1:8" ht="27.6" x14ac:dyDescent="0.3">
      <c r="A303" s="15" t="s">
        <v>362</v>
      </c>
      <c r="B303" s="6" t="s">
        <v>450</v>
      </c>
      <c r="C303" s="6" t="s">
        <v>48</v>
      </c>
      <c r="D303" s="7">
        <v>4351</v>
      </c>
      <c r="E303" s="7">
        <v>8624</v>
      </c>
      <c r="F303" s="8">
        <f t="shared" si="20"/>
        <v>-4273</v>
      </c>
      <c r="G303" s="9">
        <f t="shared" si="21"/>
        <v>-49.547773654916512</v>
      </c>
      <c r="H303" s="6" t="s">
        <v>50</v>
      </c>
    </row>
    <row r="304" spans="1:8" ht="27.6" x14ac:dyDescent="0.3">
      <c r="A304" s="15" t="s">
        <v>362</v>
      </c>
      <c r="B304" s="6" t="s">
        <v>451</v>
      </c>
      <c r="C304" s="6" t="s">
        <v>28</v>
      </c>
      <c r="D304" s="7">
        <v>19964</v>
      </c>
      <c r="E304" s="7">
        <v>39998</v>
      </c>
      <c r="F304" s="8">
        <f t="shared" si="20"/>
        <v>-20034</v>
      </c>
      <c r="G304" s="9">
        <f t="shared" si="21"/>
        <v>-50.087504375218764</v>
      </c>
      <c r="H304" s="6" t="s">
        <v>50</v>
      </c>
    </row>
    <row r="305" spans="1:8" ht="27.6" x14ac:dyDescent="0.3">
      <c r="A305" s="15" t="s">
        <v>362</v>
      </c>
      <c r="B305" s="6" t="s">
        <v>452</v>
      </c>
      <c r="C305" s="6" t="s">
        <v>45</v>
      </c>
      <c r="D305" s="7">
        <v>164929</v>
      </c>
      <c r="E305" s="7">
        <v>201069</v>
      </c>
      <c r="F305" s="8">
        <f t="shared" si="20"/>
        <v>-36140</v>
      </c>
      <c r="G305" s="9">
        <f t="shared" si="21"/>
        <v>-17.973929347636879</v>
      </c>
      <c r="H305" s="6" t="s">
        <v>453</v>
      </c>
    </row>
    <row r="306" spans="1:8" ht="41.4" x14ac:dyDescent="0.3">
      <c r="A306" s="15" t="s">
        <v>362</v>
      </c>
      <c r="B306" s="6" t="s">
        <v>454</v>
      </c>
      <c r="C306" s="6" t="s">
        <v>12</v>
      </c>
      <c r="D306" s="7">
        <v>20357</v>
      </c>
      <c r="E306" s="7">
        <v>23469</v>
      </c>
      <c r="F306" s="8">
        <f t="shared" si="20"/>
        <v>-3112</v>
      </c>
      <c r="G306" s="9">
        <f t="shared" si="21"/>
        <v>-13.260045165963611</v>
      </c>
      <c r="H306" s="6" t="s">
        <v>455</v>
      </c>
    </row>
    <row r="307" spans="1:8" ht="27.6" x14ac:dyDescent="0.3">
      <c r="A307" s="15" t="s">
        <v>362</v>
      </c>
      <c r="B307" s="6" t="s">
        <v>456</v>
      </c>
      <c r="C307" s="6" t="s">
        <v>86</v>
      </c>
      <c r="D307" s="7">
        <v>2355</v>
      </c>
      <c r="E307" s="7">
        <v>14026</v>
      </c>
      <c r="F307" s="8">
        <f t="shared" si="20"/>
        <v>-11671</v>
      </c>
      <c r="G307" s="9">
        <f t="shared" si="21"/>
        <v>-83.209753315271641</v>
      </c>
      <c r="H307" s="6" t="s">
        <v>50</v>
      </c>
    </row>
    <row r="308" spans="1:8" ht="27.6" x14ac:dyDescent="0.3">
      <c r="A308" s="15" t="s">
        <v>362</v>
      </c>
      <c r="B308" s="6" t="s">
        <v>457</v>
      </c>
      <c r="C308" s="6" t="s">
        <v>86</v>
      </c>
      <c r="D308" s="7">
        <v>955</v>
      </c>
      <c r="E308" s="7">
        <v>3306</v>
      </c>
      <c r="F308" s="8">
        <f t="shared" si="20"/>
        <v>-2351</v>
      </c>
      <c r="G308" s="9">
        <f t="shared" si="21"/>
        <v>-71.113127646702964</v>
      </c>
      <c r="H308" s="6" t="s">
        <v>50</v>
      </c>
    </row>
    <row r="309" spans="1:8" ht="41.4" x14ac:dyDescent="0.3">
      <c r="A309" s="15" t="s">
        <v>362</v>
      </c>
      <c r="B309" s="6" t="s">
        <v>458</v>
      </c>
      <c r="C309" s="6" t="s">
        <v>86</v>
      </c>
      <c r="D309" s="7">
        <v>1077</v>
      </c>
      <c r="E309" s="7">
        <v>7400</v>
      </c>
      <c r="F309" s="8">
        <f t="shared" si="20"/>
        <v>-6323</v>
      </c>
      <c r="G309" s="9">
        <f t="shared" si="21"/>
        <v>-85.445945945945951</v>
      </c>
      <c r="H309" s="6" t="s">
        <v>50</v>
      </c>
    </row>
    <row r="310" spans="1:8" ht="27.6" x14ac:dyDescent="0.3">
      <c r="A310" s="15" t="s">
        <v>362</v>
      </c>
      <c r="B310" s="6" t="s">
        <v>459</v>
      </c>
      <c r="C310" s="6" t="s">
        <v>134</v>
      </c>
      <c r="D310" s="7">
        <v>58422</v>
      </c>
      <c r="E310" s="7">
        <v>78040</v>
      </c>
      <c r="F310" s="8">
        <f t="shared" si="20"/>
        <v>-19618</v>
      </c>
      <c r="G310" s="9">
        <f t="shared" si="21"/>
        <v>-25.138390568939005</v>
      </c>
      <c r="H310" s="6" t="s">
        <v>115</v>
      </c>
    </row>
    <row r="311" spans="1:8" ht="27.6" x14ac:dyDescent="0.3">
      <c r="A311" s="15" t="s">
        <v>362</v>
      </c>
      <c r="B311" s="6" t="s">
        <v>460</v>
      </c>
      <c r="C311" s="6" t="s">
        <v>139</v>
      </c>
      <c r="D311" s="7">
        <v>783</v>
      </c>
      <c r="E311" s="7">
        <v>2008</v>
      </c>
      <c r="F311" s="8">
        <f t="shared" si="20"/>
        <v>-1225</v>
      </c>
      <c r="G311" s="9">
        <f t="shared" si="21"/>
        <v>-61.005976095617534</v>
      </c>
      <c r="H311" s="6" t="s">
        <v>226</v>
      </c>
    </row>
    <row r="312" spans="1:8" ht="41.4" x14ac:dyDescent="0.3">
      <c r="A312" s="15" t="s">
        <v>362</v>
      </c>
      <c r="B312" s="6" t="s">
        <v>461</v>
      </c>
      <c r="C312" s="6" t="s">
        <v>12</v>
      </c>
      <c r="D312" s="7">
        <v>36838</v>
      </c>
      <c r="E312" s="7">
        <v>75443</v>
      </c>
      <c r="F312" s="8">
        <f t="shared" si="20"/>
        <v>-38605</v>
      </c>
      <c r="G312" s="9">
        <f t="shared" si="21"/>
        <v>-51.171082804236313</v>
      </c>
      <c r="H312" s="6" t="s">
        <v>344</v>
      </c>
    </row>
    <row r="313" spans="1:8" ht="27.6" x14ac:dyDescent="0.3">
      <c r="A313" s="15" t="s">
        <v>362</v>
      </c>
      <c r="B313" s="6" t="s">
        <v>462</v>
      </c>
      <c r="C313" s="6" t="s">
        <v>12</v>
      </c>
      <c r="D313" s="7">
        <v>49698</v>
      </c>
      <c r="E313" s="7">
        <v>141413</v>
      </c>
      <c r="F313" s="8">
        <f t="shared" si="20"/>
        <v>-91715</v>
      </c>
      <c r="G313" s="9">
        <f t="shared" si="21"/>
        <v>-64.856130624482901</v>
      </c>
      <c r="H313" s="6" t="s">
        <v>463</v>
      </c>
    </row>
    <row r="314" spans="1:8" ht="27.6" x14ac:dyDescent="0.3">
      <c r="A314" s="15" t="s">
        <v>362</v>
      </c>
      <c r="B314" s="6" t="s">
        <v>464</v>
      </c>
      <c r="C314" s="6" t="s">
        <v>100</v>
      </c>
      <c r="D314" s="7">
        <v>7562</v>
      </c>
      <c r="E314" s="7">
        <v>15333</v>
      </c>
      <c r="F314" s="8">
        <f t="shared" si="20"/>
        <v>-7771</v>
      </c>
      <c r="G314" s="9">
        <f t="shared" si="21"/>
        <v>-50.6815365551425</v>
      </c>
      <c r="H314" s="6" t="s">
        <v>465</v>
      </c>
    </row>
    <row r="315" spans="1:8" ht="27.6" x14ac:dyDescent="0.3">
      <c r="A315" s="15" t="s">
        <v>362</v>
      </c>
      <c r="B315" s="6" t="s">
        <v>466</v>
      </c>
      <c r="C315" s="6" t="s">
        <v>12</v>
      </c>
      <c r="D315" s="7">
        <v>92284</v>
      </c>
      <c r="E315" s="7">
        <v>171580</v>
      </c>
      <c r="F315" s="8">
        <f t="shared" si="20"/>
        <v>-79296</v>
      </c>
      <c r="G315" s="9">
        <f t="shared" si="21"/>
        <v>-46.215176594008625</v>
      </c>
      <c r="H315" s="6" t="s">
        <v>467</v>
      </c>
    </row>
    <row r="316" spans="1:8" ht="41.4" x14ac:dyDescent="0.3">
      <c r="A316" s="15" t="s">
        <v>362</v>
      </c>
      <c r="B316" s="6" t="s">
        <v>468</v>
      </c>
      <c r="C316" s="6" t="s">
        <v>12</v>
      </c>
      <c r="D316" s="7">
        <v>270165</v>
      </c>
      <c r="E316" s="7">
        <v>433988</v>
      </c>
      <c r="F316" s="8">
        <f t="shared" si="20"/>
        <v>-163823</v>
      </c>
      <c r="G316" s="9">
        <f t="shared" si="21"/>
        <v>-37.748278754251267</v>
      </c>
      <c r="H316" s="6" t="s">
        <v>469</v>
      </c>
    </row>
    <row r="317" spans="1:8" ht="27.6" x14ac:dyDescent="0.3">
      <c r="A317" s="15" t="s">
        <v>362</v>
      </c>
      <c r="B317" s="6" t="s">
        <v>470</v>
      </c>
      <c r="C317" s="6" t="s">
        <v>86</v>
      </c>
      <c r="D317" s="7">
        <v>91000</v>
      </c>
      <c r="E317" s="7">
        <v>88769</v>
      </c>
      <c r="F317" s="8">
        <f t="shared" si="20"/>
        <v>2231</v>
      </c>
      <c r="G317" s="9">
        <f t="shared" si="21"/>
        <v>2.5132647658529441</v>
      </c>
      <c r="H317" s="6" t="s">
        <v>471</v>
      </c>
    </row>
    <row r="318" spans="1:8" ht="27.6" x14ac:dyDescent="0.3">
      <c r="A318" s="15" t="s">
        <v>362</v>
      </c>
      <c r="B318" s="6" t="s">
        <v>472</v>
      </c>
      <c r="C318" s="6" t="s">
        <v>86</v>
      </c>
      <c r="D318" s="7">
        <v>42000</v>
      </c>
      <c r="E318" s="7">
        <v>150000</v>
      </c>
      <c r="F318" s="8">
        <f t="shared" si="20"/>
        <v>-108000</v>
      </c>
      <c r="G318" s="9">
        <f t="shared" si="21"/>
        <v>-72</v>
      </c>
      <c r="H318" s="6" t="s">
        <v>69</v>
      </c>
    </row>
    <row r="319" spans="1:8" ht="27.6" x14ac:dyDescent="0.3">
      <c r="A319" s="15" t="s">
        <v>362</v>
      </c>
      <c r="B319" s="6" t="s">
        <v>473</v>
      </c>
      <c r="C319" s="6" t="s">
        <v>86</v>
      </c>
      <c r="D319" s="7">
        <v>249180</v>
      </c>
      <c r="E319" s="7">
        <v>281880</v>
      </c>
      <c r="F319" s="8">
        <f t="shared" si="20"/>
        <v>-32700</v>
      </c>
      <c r="G319" s="9">
        <f t="shared" si="21"/>
        <v>-11.600681140911027</v>
      </c>
      <c r="H319" s="6" t="s">
        <v>474</v>
      </c>
    </row>
    <row r="320" spans="1:8" ht="27.6" x14ac:dyDescent="0.3">
      <c r="A320" s="15" t="s">
        <v>362</v>
      </c>
      <c r="B320" s="6" t="s">
        <v>475</v>
      </c>
      <c r="C320" s="6" t="s">
        <v>86</v>
      </c>
      <c r="D320" s="7">
        <v>325080</v>
      </c>
      <c r="E320" s="7">
        <v>365040</v>
      </c>
      <c r="F320" s="8">
        <f t="shared" ref="F320:F345" si="22">D320-E320</f>
        <v>-39960</v>
      </c>
      <c r="G320" s="9">
        <f t="shared" ref="G320:G345" si="23">IF(E320&lt;&gt;0,(D320-E320)/E320*100,"-")</f>
        <v>-10.946745562130179</v>
      </c>
      <c r="H320" s="6" t="s">
        <v>476</v>
      </c>
    </row>
    <row r="321" spans="1:8" ht="27.6" x14ac:dyDescent="0.3">
      <c r="A321" s="15" t="s">
        <v>362</v>
      </c>
      <c r="B321" s="6" t="s">
        <v>477</v>
      </c>
      <c r="C321" s="6" t="s">
        <v>220</v>
      </c>
      <c r="D321" s="7">
        <v>212197</v>
      </c>
      <c r="E321" s="7">
        <v>158470</v>
      </c>
      <c r="F321" s="8">
        <f t="shared" si="22"/>
        <v>53727</v>
      </c>
      <c r="G321" s="9">
        <f t="shared" si="23"/>
        <v>33.903577964283457</v>
      </c>
      <c r="H321" s="6" t="s">
        <v>221</v>
      </c>
    </row>
    <row r="322" spans="1:8" ht="41.4" x14ac:dyDescent="0.3">
      <c r="A322" s="15" t="s">
        <v>362</v>
      </c>
      <c r="B322" s="6" t="s">
        <v>478</v>
      </c>
      <c r="C322" s="6" t="s">
        <v>40</v>
      </c>
      <c r="D322" s="7">
        <v>2790</v>
      </c>
      <c r="E322" s="7">
        <v>44918</v>
      </c>
      <c r="F322" s="8">
        <f t="shared" si="22"/>
        <v>-42128</v>
      </c>
      <c r="G322" s="9">
        <f t="shared" si="23"/>
        <v>-93.788681597577806</v>
      </c>
      <c r="H322" s="6" t="s">
        <v>479</v>
      </c>
    </row>
    <row r="323" spans="1:8" ht="27.6" x14ac:dyDescent="0.3">
      <c r="A323" s="15" t="s">
        <v>362</v>
      </c>
      <c r="B323" s="6" t="s">
        <v>480</v>
      </c>
      <c r="C323" s="6" t="s">
        <v>40</v>
      </c>
      <c r="D323" s="7">
        <v>1572</v>
      </c>
      <c r="E323" s="7">
        <v>3000</v>
      </c>
      <c r="F323" s="8">
        <f t="shared" si="22"/>
        <v>-1428</v>
      </c>
      <c r="G323" s="9">
        <f t="shared" si="23"/>
        <v>-47.599999999999994</v>
      </c>
      <c r="H323" s="6" t="s">
        <v>481</v>
      </c>
    </row>
    <row r="324" spans="1:8" ht="27.6" x14ac:dyDescent="0.3">
      <c r="A324" s="15" t="s">
        <v>362</v>
      </c>
      <c r="B324" s="6" t="s">
        <v>482</v>
      </c>
      <c r="C324" s="6" t="s">
        <v>40</v>
      </c>
      <c r="D324" s="7">
        <v>3024</v>
      </c>
      <c r="E324" s="7">
        <v>10801</v>
      </c>
      <c r="F324" s="8">
        <f t="shared" si="22"/>
        <v>-7777</v>
      </c>
      <c r="G324" s="9">
        <f t="shared" si="23"/>
        <v>-72.002592352559944</v>
      </c>
      <c r="H324" s="6" t="s">
        <v>50</v>
      </c>
    </row>
    <row r="325" spans="1:8" ht="27.6" x14ac:dyDescent="0.3">
      <c r="A325" s="15" t="s">
        <v>362</v>
      </c>
      <c r="B325" s="6" t="s">
        <v>483</v>
      </c>
      <c r="C325" s="6" t="s">
        <v>139</v>
      </c>
      <c r="D325" s="7">
        <v>29254</v>
      </c>
      <c r="E325" s="7">
        <v>70757</v>
      </c>
      <c r="F325" s="8">
        <f t="shared" si="22"/>
        <v>-41503</v>
      </c>
      <c r="G325" s="9">
        <f t="shared" si="23"/>
        <v>-58.655680710035753</v>
      </c>
      <c r="H325" s="6" t="s">
        <v>481</v>
      </c>
    </row>
    <row r="326" spans="1:8" ht="27.6" x14ac:dyDescent="0.3">
      <c r="A326" s="15" t="s">
        <v>362</v>
      </c>
      <c r="B326" s="6" t="s">
        <v>484</v>
      </c>
      <c r="C326" s="6" t="s">
        <v>139</v>
      </c>
      <c r="D326" s="7">
        <v>36380</v>
      </c>
      <c r="E326" s="7">
        <v>29456</v>
      </c>
      <c r="F326" s="8">
        <f t="shared" si="22"/>
        <v>6924</v>
      </c>
      <c r="G326" s="9">
        <f t="shared" si="23"/>
        <v>23.506246605105922</v>
      </c>
      <c r="H326" s="6" t="s">
        <v>485</v>
      </c>
    </row>
    <row r="327" spans="1:8" ht="27.6" x14ac:dyDescent="0.3">
      <c r="A327" s="15" t="s">
        <v>362</v>
      </c>
      <c r="B327" s="6" t="s">
        <v>486</v>
      </c>
      <c r="C327" s="6" t="s">
        <v>139</v>
      </c>
      <c r="D327" s="7">
        <v>31649</v>
      </c>
      <c r="E327" s="7">
        <v>70885</v>
      </c>
      <c r="F327" s="8">
        <f t="shared" si="22"/>
        <v>-39236</v>
      </c>
      <c r="G327" s="9">
        <f t="shared" si="23"/>
        <v>-55.351625872892718</v>
      </c>
      <c r="H327" s="6" t="s">
        <v>487</v>
      </c>
    </row>
    <row r="328" spans="1:8" ht="27.6" x14ac:dyDescent="0.3">
      <c r="A328" s="15" t="s">
        <v>362</v>
      </c>
      <c r="B328" s="6" t="s">
        <v>488</v>
      </c>
      <c r="C328" s="6" t="s">
        <v>139</v>
      </c>
      <c r="D328" s="7">
        <v>0</v>
      </c>
      <c r="E328" s="7">
        <v>14452</v>
      </c>
      <c r="F328" s="8">
        <f t="shared" si="22"/>
        <v>-14452</v>
      </c>
      <c r="G328" s="9">
        <f t="shared" si="23"/>
        <v>-100</v>
      </c>
      <c r="H328" s="6" t="s">
        <v>489</v>
      </c>
    </row>
    <row r="329" spans="1:8" ht="27.6" x14ac:dyDescent="0.3">
      <c r="A329" s="15" t="s">
        <v>362</v>
      </c>
      <c r="B329" s="6" t="s">
        <v>490</v>
      </c>
      <c r="C329" s="6" t="s">
        <v>108</v>
      </c>
      <c r="D329" s="7">
        <v>10377</v>
      </c>
      <c r="E329" s="7">
        <v>30359</v>
      </c>
      <c r="F329" s="8">
        <f t="shared" si="22"/>
        <v>-19982</v>
      </c>
      <c r="G329" s="9">
        <f t="shared" si="23"/>
        <v>-65.819032247438983</v>
      </c>
      <c r="H329" s="6" t="s">
        <v>117</v>
      </c>
    </row>
    <row r="330" spans="1:8" ht="27.6" x14ac:dyDescent="0.3">
      <c r="A330" s="15" t="s">
        <v>362</v>
      </c>
      <c r="B330" s="6" t="s">
        <v>491</v>
      </c>
      <c r="C330" s="6" t="s">
        <v>108</v>
      </c>
      <c r="D330" s="7">
        <v>8423</v>
      </c>
      <c r="E330" s="7">
        <v>33005</v>
      </c>
      <c r="F330" s="8">
        <f t="shared" si="22"/>
        <v>-24582</v>
      </c>
      <c r="G330" s="9">
        <f t="shared" si="23"/>
        <v>-74.479624299348586</v>
      </c>
      <c r="H330" s="6" t="s">
        <v>492</v>
      </c>
    </row>
    <row r="331" spans="1:8" ht="27.6" x14ac:dyDescent="0.3">
      <c r="A331" s="15" t="s">
        <v>362</v>
      </c>
      <c r="B331" s="6" t="s">
        <v>493</v>
      </c>
      <c r="C331" s="6" t="s">
        <v>347</v>
      </c>
      <c r="D331" s="7">
        <v>0</v>
      </c>
      <c r="E331" s="7">
        <v>0</v>
      </c>
      <c r="F331" s="8">
        <f t="shared" si="22"/>
        <v>0</v>
      </c>
      <c r="G331" s="9" t="str">
        <f t="shared" si="23"/>
        <v>-</v>
      </c>
      <c r="H331" s="6" t="s">
        <v>481</v>
      </c>
    </row>
    <row r="332" spans="1:8" ht="27.6" x14ac:dyDescent="0.3">
      <c r="A332" s="15" t="s">
        <v>362</v>
      </c>
      <c r="B332" s="6" t="s">
        <v>494</v>
      </c>
      <c r="C332" s="6" t="s">
        <v>347</v>
      </c>
      <c r="D332" s="7">
        <v>52000</v>
      </c>
      <c r="E332" s="7">
        <v>80000</v>
      </c>
      <c r="F332" s="8">
        <f t="shared" si="22"/>
        <v>-28000</v>
      </c>
      <c r="G332" s="9">
        <f t="shared" si="23"/>
        <v>-35</v>
      </c>
      <c r="H332" s="6" t="s">
        <v>495</v>
      </c>
    </row>
    <row r="333" spans="1:8" ht="41.4" x14ac:dyDescent="0.3">
      <c r="A333" s="15" t="s">
        <v>362</v>
      </c>
      <c r="B333" s="6" t="s">
        <v>496</v>
      </c>
      <c r="C333" s="6" t="s">
        <v>31</v>
      </c>
      <c r="D333" s="7">
        <v>45671</v>
      </c>
      <c r="E333" s="7">
        <v>200180</v>
      </c>
      <c r="F333" s="8">
        <f t="shared" si="22"/>
        <v>-154509</v>
      </c>
      <c r="G333" s="9">
        <f t="shared" si="23"/>
        <v>-77.185033469877112</v>
      </c>
      <c r="H333" s="6" t="s">
        <v>497</v>
      </c>
    </row>
    <row r="334" spans="1:8" ht="55.2" x14ac:dyDescent="0.3">
      <c r="A334" s="15" t="s">
        <v>362</v>
      </c>
      <c r="B334" s="6" t="s">
        <v>498</v>
      </c>
      <c r="C334" s="6" t="s">
        <v>31</v>
      </c>
      <c r="D334" s="7">
        <v>3918</v>
      </c>
      <c r="E334" s="7">
        <v>6951</v>
      </c>
      <c r="F334" s="8">
        <f t="shared" si="22"/>
        <v>-3033</v>
      </c>
      <c r="G334" s="9">
        <f t="shared" si="23"/>
        <v>-43.634009495036686</v>
      </c>
      <c r="H334" s="6" t="s">
        <v>499</v>
      </c>
    </row>
    <row r="335" spans="1:8" ht="27.6" x14ac:dyDescent="0.3">
      <c r="A335" s="15" t="s">
        <v>362</v>
      </c>
      <c r="B335" s="6" t="s">
        <v>500</v>
      </c>
      <c r="C335" s="6" t="s">
        <v>31</v>
      </c>
      <c r="D335" s="7">
        <v>5064</v>
      </c>
      <c r="E335" s="7">
        <v>6994</v>
      </c>
      <c r="F335" s="8">
        <f t="shared" si="22"/>
        <v>-1930</v>
      </c>
      <c r="G335" s="9">
        <f t="shared" si="23"/>
        <v>-27.59508149842722</v>
      </c>
      <c r="H335" s="6" t="s">
        <v>386</v>
      </c>
    </row>
    <row r="336" spans="1:8" ht="41.4" x14ac:dyDescent="0.3">
      <c r="A336" s="15" t="s">
        <v>362</v>
      </c>
      <c r="B336" s="6" t="s">
        <v>501</v>
      </c>
      <c r="C336" s="6" t="s">
        <v>108</v>
      </c>
      <c r="D336" s="7">
        <v>19000</v>
      </c>
      <c r="E336" s="7">
        <v>62400</v>
      </c>
      <c r="F336" s="8">
        <f t="shared" si="22"/>
        <v>-43400</v>
      </c>
      <c r="G336" s="9">
        <f t="shared" si="23"/>
        <v>-69.551282051282044</v>
      </c>
      <c r="H336" s="6" t="s">
        <v>502</v>
      </c>
    </row>
    <row r="337" spans="1:8" ht="27.6" x14ac:dyDescent="0.3">
      <c r="A337" s="15" t="s">
        <v>362</v>
      </c>
      <c r="B337" s="6" t="s">
        <v>503</v>
      </c>
      <c r="C337" s="6" t="s">
        <v>190</v>
      </c>
      <c r="D337" s="7">
        <v>504</v>
      </c>
      <c r="E337" s="7">
        <v>4657</v>
      </c>
      <c r="F337" s="8">
        <f t="shared" si="22"/>
        <v>-4153</v>
      </c>
      <c r="G337" s="9">
        <f t="shared" si="23"/>
        <v>-89.1775821344213</v>
      </c>
      <c r="H337" s="6" t="s">
        <v>50</v>
      </c>
    </row>
    <row r="338" spans="1:8" ht="27.6" x14ac:dyDescent="0.3">
      <c r="A338" s="15" t="s">
        <v>362</v>
      </c>
      <c r="B338" s="6" t="s">
        <v>504</v>
      </c>
      <c r="C338" s="6" t="s">
        <v>12</v>
      </c>
      <c r="D338" s="7">
        <v>15691</v>
      </c>
      <c r="E338" s="7">
        <v>12431</v>
      </c>
      <c r="F338" s="8">
        <f t="shared" si="22"/>
        <v>3260</v>
      </c>
      <c r="G338" s="9">
        <f t="shared" si="23"/>
        <v>26.224760678947789</v>
      </c>
      <c r="H338" s="6" t="s">
        <v>463</v>
      </c>
    </row>
    <row r="339" spans="1:8" ht="27.6" x14ac:dyDescent="0.3">
      <c r="A339" s="15" t="s">
        <v>362</v>
      </c>
      <c r="B339" s="6" t="s">
        <v>505</v>
      </c>
      <c r="C339" s="6" t="s">
        <v>220</v>
      </c>
      <c r="D339" s="7">
        <v>496122</v>
      </c>
      <c r="E339" s="7">
        <v>296506</v>
      </c>
      <c r="F339" s="8">
        <f t="shared" si="22"/>
        <v>199616</v>
      </c>
      <c r="G339" s="9">
        <f t="shared" si="23"/>
        <v>67.322752322044082</v>
      </c>
      <c r="H339" s="6" t="s">
        <v>221</v>
      </c>
    </row>
    <row r="340" spans="1:8" ht="27.6" x14ac:dyDescent="0.3">
      <c r="A340" s="15" t="s">
        <v>362</v>
      </c>
      <c r="B340" s="6" t="s">
        <v>506</v>
      </c>
      <c r="C340" s="6" t="s">
        <v>45</v>
      </c>
      <c r="D340" s="7">
        <v>66918</v>
      </c>
      <c r="E340" s="7">
        <v>87666</v>
      </c>
      <c r="F340" s="8">
        <f t="shared" si="22"/>
        <v>-20748</v>
      </c>
      <c r="G340" s="9">
        <f t="shared" si="23"/>
        <v>-23.667100130039014</v>
      </c>
      <c r="H340" s="6" t="s">
        <v>507</v>
      </c>
    </row>
    <row r="341" spans="1:8" ht="27.6" x14ac:dyDescent="0.3">
      <c r="A341" s="15" t="s">
        <v>362</v>
      </c>
      <c r="B341" s="6" t="s">
        <v>508</v>
      </c>
      <c r="C341" s="6" t="s">
        <v>45</v>
      </c>
      <c r="D341" s="7">
        <v>8249</v>
      </c>
      <c r="E341" s="7">
        <v>11595</v>
      </c>
      <c r="F341" s="8">
        <f t="shared" si="22"/>
        <v>-3346</v>
      </c>
      <c r="G341" s="9">
        <f t="shared" si="23"/>
        <v>-28.857266062958171</v>
      </c>
      <c r="H341" s="6" t="s">
        <v>509</v>
      </c>
    </row>
    <row r="342" spans="1:8" ht="27.6" x14ac:dyDescent="0.3">
      <c r="A342" s="15" t="s">
        <v>362</v>
      </c>
      <c r="B342" s="6" t="s">
        <v>510</v>
      </c>
      <c r="C342" s="6" t="s">
        <v>45</v>
      </c>
      <c r="D342" s="7">
        <v>48770</v>
      </c>
      <c r="E342" s="7">
        <v>113214</v>
      </c>
      <c r="F342" s="8">
        <f t="shared" si="22"/>
        <v>-64444</v>
      </c>
      <c r="G342" s="9">
        <f t="shared" si="23"/>
        <v>-56.922288762873855</v>
      </c>
      <c r="H342" s="6" t="s">
        <v>511</v>
      </c>
    </row>
    <row r="343" spans="1:8" ht="27.6" x14ac:dyDescent="0.3">
      <c r="A343" s="15" t="s">
        <v>362</v>
      </c>
      <c r="B343" s="6" t="s">
        <v>512</v>
      </c>
      <c r="C343" s="6" t="s">
        <v>45</v>
      </c>
      <c r="D343" s="7">
        <v>651131</v>
      </c>
      <c r="E343" s="7">
        <v>0</v>
      </c>
      <c r="F343" s="8">
        <f t="shared" si="22"/>
        <v>651131</v>
      </c>
      <c r="G343" s="9" t="str">
        <f t="shared" si="23"/>
        <v>-</v>
      </c>
      <c r="H343" s="6" t="s">
        <v>513</v>
      </c>
    </row>
    <row r="344" spans="1:8" ht="27.6" x14ac:dyDescent="0.3">
      <c r="A344" s="15" t="s">
        <v>362</v>
      </c>
      <c r="B344" s="6" t="s">
        <v>514</v>
      </c>
      <c r="C344" s="6" t="s">
        <v>45</v>
      </c>
      <c r="D344" s="7">
        <v>482115</v>
      </c>
      <c r="E344" s="7">
        <v>0</v>
      </c>
      <c r="F344" s="8">
        <f t="shared" si="22"/>
        <v>482115</v>
      </c>
      <c r="G344" s="9" t="str">
        <f t="shared" si="23"/>
        <v>-</v>
      </c>
      <c r="H344" s="6" t="s">
        <v>513</v>
      </c>
    </row>
    <row r="345" spans="1:8" ht="27.6" x14ac:dyDescent="0.3">
      <c r="A345" s="15" t="s">
        <v>362</v>
      </c>
      <c r="B345" s="6" t="s">
        <v>515</v>
      </c>
      <c r="C345" s="6" t="s">
        <v>45</v>
      </c>
      <c r="D345" s="7">
        <v>389770</v>
      </c>
      <c r="E345" s="7">
        <v>0</v>
      </c>
      <c r="F345" s="8">
        <f t="shared" si="22"/>
        <v>389770</v>
      </c>
      <c r="G345" s="9" t="str">
        <f t="shared" si="23"/>
        <v>-</v>
      </c>
      <c r="H345" s="6" t="s">
        <v>511</v>
      </c>
    </row>
    <row r="347" spans="1:8" ht="200.1" customHeight="1" x14ac:dyDescent="0.3">
      <c r="A347" s="11" t="s">
        <v>516</v>
      </c>
      <c r="B347" s="12"/>
      <c r="C347" s="12"/>
      <c r="D347" s="12"/>
      <c r="E347" s="12"/>
      <c r="F347" s="12"/>
      <c r="G347" s="12"/>
      <c r="H347" s="12"/>
    </row>
  </sheetData>
  <mergeCells count="12">
    <mergeCell ref="A347:H347"/>
    <mergeCell ref="A1:H1"/>
    <mergeCell ref="A2:H2"/>
    <mergeCell ref="A4:A48"/>
    <mergeCell ref="A49:A131"/>
    <mergeCell ref="A132:A149"/>
    <mergeCell ref="A150:A168"/>
    <mergeCell ref="A169:A175"/>
    <mergeCell ref="A176:A185"/>
    <mergeCell ref="A186:A225"/>
    <mergeCell ref="A226:A235"/>
    <mergeCell ref="A236:A345"/>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陳柏宇</dc:creator>
  <cp:lastModifiedBy>陳柏宇</cp:lastModifiedBy>
  <dcterms:created xsi:type="dcterms:W3CDTF">2021-11-15T00:57:39Z</dcterms:created>
  <dcterms:modified xsi:type="dcterms:W3CDTF">2021-11-15T01:03:13Z</dcterms:modified>
</cp:coreProperties>
</file>