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d:\Users\betty1213\Desktop\羅文強交接電腦檔案 1100611\給樹梅\公務統計相關\15日公布遊憩區(行政資訊網)\"/>
    </mc:Choice>
  </mc:AlternateContent>
  <xr:revisionPtr revIDLastSave="0" documentId="8_{B4ADDF5A-DE50-41F0-8A76-76639D7C498E}" xr6:coauthVersionLast="36" xr6:coauthVersionMax="36" xr10:uidLastSave="{00000000-0000-0000-0000-000000000000}"/>
  <bookViews>
    <workbookView xWindow="0" yWindow="0" windowWidth="24042" windowHeight="8941" xr2:uid="{A620EAAB-1078-4BAD-B257-0596CD521384}"/>
  </bookViews>
  <sheets>
    <sheet name="明細表- 以類型分"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<sst xmlns="http://schemas.openxmlformats.org/spreadsheetml/2006/main" count="1448" uniqueCount="517">
  <si>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110年12月主要觀光遊憩據點遊客人次統計
Visitors to the Principal Scenic Spots in Taiwan 
by Month, December, 2021</t>
  </si>
  <si>
    <t>類型
Type</t>
    <phoneticPr fontId="2" type="noConversion"/>
  </si>
  <si>
    <t>觀光遊憩區
Scenic Spots</t>
    <phoneticPr fontId="2" type="noConversion"/>
  </si>
  <si>
    <t>縣市
City/Country</t>
    <phoneticPr fontId="2" type="noConversion"/>
  </si>
  <si>
    <t>110年12月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</si>
  <si>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</si>
  <si>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</si>
  <si>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</si>
  <si>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</si>
  <si>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</si>
  <si>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</si>
  <si>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</si>
  <si>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</si>
  <si>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</si>
  <si>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</si>
  <si>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</si>
  <si>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</si>
  <si>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</si>
  <si>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</si>
  <si>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</si>
  <si>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</si>
  <si>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</si>
  <si>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</si>
  <si>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</si>
  <si>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</si>
  <si>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</si>
  <si>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</si>
  <si>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</si>
  <si>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</si>
  <si>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</si>
  <si>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</si>
  <si>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</si>
  <si>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</si>
  <si>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</si>
  <si>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</si>
  <si>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</si>
  <si>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</si>
  <si>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</si>
  <si>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</si>
  <si>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</si>
  <si>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</si>
  <si>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</si>
  <si>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</si>
  <si>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</si>
  <si>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</si>
  <si>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</si>
  <si>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</si>
  <si>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</si>
  <si>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</si>
  <si>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</si>
  <si>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</si>
  <si>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</si>
  <si>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</si>
  <si>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</si>
  <si>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</si>
  <si>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</si>
  <si>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</si>
  <si>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</si>
  <si>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</si>
  <si>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</si>
  <si>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</si>
  <si>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</si>
  <si>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</si>
  <si>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</si>
  <si>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</si>
  <si>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</si>
  <si>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</si>
  <si>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</si>
  <si>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</si>
  <si>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</si>
  <si>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</si>
  <si>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</si>
  <si>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</si>
  <si>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</si>
  <si>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</si>
  <si>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</si>
  <si>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</si>
  <si>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</si>
  <si>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</si>
  <si>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</si>
  <si>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</si>
  <si>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</si>
  <si>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</si>
  <si>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</si>
  <si>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</si>
  <si>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</si>
  <si>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</si>
  <si>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</si>
  <si>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</si>
  <si>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</si>
  <si>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</si>
  <si>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</si>
  <si>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</si>
  <si>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</si>
  <si>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</si>
  <si>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</si>
  <si>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</si>
  <si>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</si>
  <si>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</si>
  <si>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</si>
  <si>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</si>
  <si>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</si>
  <si>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</si>
  <si>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</si>
  <si>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</si>
  <si>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</si>
  <si>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</si>
  <si>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</si>
  <si>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</si>
  <si>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</si>
  <si>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</si>
  <si>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</si>
  <si>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</si>
  <si>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</si>
  <si>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</si>
  <si>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</si>
  <si>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</si>
  <si>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</si>
  <si>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</si>
  <si>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</si>
  <si>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</si>
  <si>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</si>
  <si>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</si>
  <si>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</si>
  <si>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</si>
  <si>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</si>
  <si>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</si>
  <si>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</si>
  <si>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</si>
  <si>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</si>
  <si>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</si>
  <si>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</si>
  <si>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</si>
  <si>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</si>
  <si>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</si>
  <si>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</si>
  <si>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</si>
  <si>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</si>
  <si>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</si>
  <si>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</si>
  <si>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</si>
  <si>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</si>
  <si>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</si>
  <si>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</si>
  <si>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</si>
  <si>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</si>
  <si>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</si>
  <si>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</si>
  <si>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</si>
  <si>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</si>
  <si>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</si>
  <si>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</si>
  <si>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</si>
  <si>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</si>
  <si>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</si>
  <si>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</si>
  <si>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</si>
  <si>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</si>
  <si>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</si>
  <si>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</si>
  <si>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</si>
  <si>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</si>
  <si>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</si>
  <si>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</si>
  <si>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</si>
  <si>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</si>
  <si>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</si>
  <si>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</si>
  <si>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</si>
  <si>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</si>
  <si>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</si>
  <si>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</si>
  <si>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</si>
  <si>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</si>
  <si>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</si>
  <si>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</si>
  <si>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</si>
  <si>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</si>
  <si>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</si>
  <si>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</si>
  <si>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</si>
  <si>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</si>
  <si>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</si>
  <si>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</si>
  <si>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</si>
  <si>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</si>
  <si>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</si>
  <si>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</si>
  <si>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</si>
  <si>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</si>
  <si>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</si>
  <si>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</si>
  <si>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</si>
  <si>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</si>
  <si>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</si>
  <si>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</si>
  <si>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</si>
  <si>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</si>
  <si>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</si>
  <si>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</si>
  <si>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</si>
  <si>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</si>
  <si>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</si>
  <si>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</si>
  <si>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</si>
  <si>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</si>
  <si>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</si>
  <si>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</si>
  <si>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</si>
  <si>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</si>
  <si>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</si>
  <si>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</si>
  <si>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</si>
  <si>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</si>
  <si>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</si>
  <si>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</si>
  <si>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</si>
  <si>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</si>
  <si>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</si>
  <si>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</si>
  <si>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</si>
  <si>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</si>
  <si>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</si>
  <si>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</si>
  <si>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</si>
  <si>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</si>
  <si>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</si>
  <si>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</si>
  <si>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</si>
  <si>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</si>
  <si>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</si>
  <si>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</si>
  <si>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</si>
  <si>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</si>
  <si>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</si>
  <si>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</si>
  <si>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</si>
  <si>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</si>
  <si>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</si>
  <si>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</si>
  <si>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</si>
  <si>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</si>
  <si>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</si>
  <si>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</si>
  <si>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</si>
  <si>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</si>
  <si>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</si>
  <si>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</si>
  <si>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</si>
  <si>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</si>
  <si>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</si>
  <si>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</si>
  <si>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</si>
  <si>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</si>
  <si>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</si>
  <si>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</si>
  <si>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</si>
  <si>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</si>
  <si>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</si>
  <si>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</si>
  <si>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</si>
  <si>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</si>
  <si>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</si>
  <si>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</si>
  <si>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</si>
  <si>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</si>
  <si>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</si>
  <si>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</si>
  <si>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</si>
  <si>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</si>
  <si>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</si>
  <si>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</si>
  <si>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</si>
  <si>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</si>
  <si>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</si>
  <si>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</si>
  <si>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</si>
  <si>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</si>
  <si>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</si>
  <si>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</si>
  <si>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</si>
  <si>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</si>
  <si>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</si>
  <si>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</si>
  <si>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</si>
  <si>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</si>
  <si>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</si>
  <si>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</si>
  <si>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</si>
  <si>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</si>
  <si>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</si>
  <si>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</si>
  <si>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</si>
  <si>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</si>
  <si>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</si>
  <si>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</si>
  <si>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</si>
  <si>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</si>
  <si>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</si>
  <si>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</si>
  <si>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</si>
  <si>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</si>
  <si>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</si>
  <si>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</si>
  <si>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</si>
  <si>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</si>
  <si>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</si>
  <si>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</si>
  <si>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</si>
  <si>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</si>
  <si>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</si>
  <si>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</si>
  <si>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</si>
  <si>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</si>
  <si>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</si>
  <si>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</si>
  <si>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</si>
  <si>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</si>
  <si>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</si>
  <si>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</si>
  <si>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</si>
  <si>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</si>
  <si>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</si>
  <si>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</si>
  <si>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</si>
  <si>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</si>
  <si>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</si>
  <si>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</si>
  <si>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</si>
  <si>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</si>
  <si>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</si>
  <si>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</si>
  <si>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</si>
  <si>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</si>
  <si>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</si>
  <si>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</si>
  <si>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</si>
  <si>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</si>
  <si>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</si>
  <si>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</si>
  <si>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</si>
  <si>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</si>
  <si>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</si>
  <si>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</si>
  <si>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</si>
  <si>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</si>
  <si>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</si>
  <si>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</si>
  <si>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</si>
  <si>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</si>
  <si>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</si>
  <si>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</si>
  <si>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</si>
  <si>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</si>
  <si>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</si>
  <si>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</si>
  <si>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</si>
  <si>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</si>
  <si>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</si>
  <si>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</si>
  <si>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</si>
  <si>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</si>
  <si>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</si>
  <si>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遠雄海洋公園
Farglory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</si>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</sst>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63D6-640D-40FF-A5E4-4680BA1E59CE}">
  <dimension ref="A1:H347"/>
  <sheetViews>
    <sheetView tabSelected="1" workbookViewId="0">
      <pane ySplit="3" topLeftCell="A4" activePane="bottomLeft" state="frozen"/>
      <selection pane="bottomLeft" activeCell="C13" sqref="C13"/>
    </sheetView>
  </sheetViews>
  <sheetFormatPr defaultRowHeight="16.3"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6.8867187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55" x14ac:dyDescent="0.3">
      <c r="A5" s="8" t="s">
        <v>9</v>
      </c>
      <c r="B5" s="9" t="s">
        <v>11</v>
      </c>
      <c r="C5" s="9" t="s">
        <v>12</v>
      </c>
      <c r="D5" s="10">
        <v>3309</v>
      </c>
      <c r="E5" s="10">
        <v>5340</v>
      </c>
      <c r="F5" s="11">
        <f t="shared" ref="F5:F12" si="0">D5-E5</f>
        <v>-2031</v>
      </c>
      <c r="G5" s="12">
        <f t="shared" ref="G5:G12" si="1">IF(E5&lt;&gt;0,(D5-E5)/E5*100,"-")</f>
        <v>-38.033707865168537</v>
      </c>
      <c r="H5" s="9" t="s">
        <v>13</v>
      </c>
    </row>
    <row r="6" spans="1:8" ht="27.55" x14ac:dyDescent="0.3">
      <c r="A6" s="8" t="s">
        <v>9</v>
      </c>
      <c r="B6" s="9" t="s">
        <v>14</v>
      </c>
      <c r="C6" s="9" t="s">
        <v>12</v>
      </c>
      <c r="D6" s="10">
        <v>3162</v>
      </c>
      <c r="E6" s="10">
        <v>5376</v>
      </c>
      <c r="F6" s="11">
        <f t="shared" si="0"/>
        <v>-2214</v>
      </c>
      <c r="G6" s="12">
        <f t="shared" si="1"/>
        <v>-41.183035714285715</v>
      </c>
      <c r="H6" s="9" t="s">
        <v>15</v>
      </c>
    </row>
    <row r="7" spans="1:8" ht="27.55" x14ac:dyDescent="0.3">
      <c r="A7" s="8" t="s">
        <v>9</v>
      </c>
      <c r="B7" s="9" t="s">
        <v>16</v>
      </c>
      <c r="C7" s="9" t="s">
        <v>12</v>
      </c>
      <c r="D7" s="10">
        <v>6622</v>
      </c>
      <c r="E7" s="10">
        <v>8690</v>
      </c>
      <c r="F7" s="11">
        <f t="shared" si="0"/>
        <v>-2068</v>
      </c>
      <c r="G7" s="12">
        <f t="shared" si="1"/>
        <v>-23.797468354430379</v>
      </c>
      <c r="H7" s="9" t="s">
        <v>17</v>
      </c>
    </row>
    <row r="8" spans="1:8" ht="27.55" x14ac:dyDescent="0.3">
      <c r="A8" s="8" t="s">
        <v>9</v>
      </c>
      <c r="B8" s="9" t="s">
        <v>18</v>
      </c>
      <c r="C8" s="9" t="s">
        <v>12</v>
      </c>
      <c r="D8" s="10">
        <v>21219</v>
      </c>
      <c r="E8" s="10">
        <v>21340</v>
      </c>
      <c r="F8" s="11">
        <f t="shared" si="0"/>
        <v>-121</v>
      </c>
      <c r="G8" s="12">
        <f t="shared" si="1"/>
        <v>-0.5670103092783505</v>
      </c>
      <c r="H8" s="9" t="s">
        <v>19</v>
      </c>
    </row>
    <row r="9" spans="1:8" ht="27.55" x14ac:dyDescent="0.3">
      <c r="A9" s="8" t="s">
        <v>9</v>
      </c>
      <c r="B9" s="9" t="s">
        <v>20</v>
      </c>
      <c r="C9" s="9" t="s">
        <v>12</v>
      </c>
      <c r="D9" s="10">
        <v>34452</v>
      </c>
      <c r="E9" s="10">
        <v>32719</v>
      </c>
      <c r="F9" s="11">
        <f t="shared" si="0"/>
        <v>1733</v>
      </c>
      <c r="G9" s="12">
        <f t="shared" si="1"/>
        <v>5.2966166447629819</v>
      </c>
      <c r="H9" s="9" t="s">
        <v>19</v>
      </c>
    </row>
    <row r="10" spans="1:8" ht="27.55" x14ac:dyDescent="0.3">
      <c r="A10" s="8" t="s">
        <v>9</v>
      </c>
      <c r="B10" s="9" t="s">
        <v>21</v>
      </c>
      <c r="C10" s="9" t="s">
        <v>12</v>
      </c>
      <c r="D10" s="10">
        <v>13781</v>
      </c>
      <c r="E10" s="10">
        <v>16916</v>
      </c>
      <c r="F10" s="11">
        <f t="shared" si="0"/>
        <v>-3135</v>
      </c>
      <c r="G10" s="12">
        <f t="shared" si="1"/>
        <v>-18.532750059115628</v>
      </c>
      <c r="H10" s="9" t="s">
        <v>19</v>
      </c>
    </row>
    <row r="11" spans="1:8" ht="27.55" x14ac:dyDescent="0.3">
      <c r="A11" s="8" t="s">
        <v>9</v>
      </c>
      <c r="B11" s="9" t="s">
        <v>22</v>
      </c>
      <c r="C11" s="9" t="s">
        <v>12</v>
      </c>
      <c r="D11" s="10">
        <v>38351</v>
      </c>
      <c r="E11" s="10">
        <v>36609</v>
      </c>
      <c r="F11" s="11">
        <f t="shared" si="0"/>
        <v>1742</v>
      </c>
      <c r="G11" s="12">
        <f t="shared" si="1"/>
        <v>4.7583927449534267</v>
      </c>
      <c r="H11" s="9" t="s">
        <v>23</v>
      </c>
    </row>
    <row r="12" spans="1:8" ht="27.55" x14ac:dyDescent="0.3">
      <c r="A12" s="8" t="s">
        <v>9</v>
      </c>
      <c r="B12" s="9" t="s">
        <v>24</v>
      </c>
      <c r="C12" s="9" t="s">
        <v>12</v>
      </c>
      <c r="D12" s="10">
        <v>23673</v>
      </c>
      <c r="E12" s="10">
        <v>26239</v>
      </c>
      <c r="F12" s="11">
        <f t="shared" si="0"/>
        <v>-2566</v>
      </c>
      <c r="G12" s="12">
        <f t="shared" si="1"/>
        <v>-9.7793361027478181</v>
      </c>
      <c r="H12" s="9" t="s">
        <v>23</v>
      </c>
    </row>
    <row r="13" spans="1:8" ht="27.55" x14ac:dyDescent="0.3">
      <c r="A13" s="8" t="s">
        <v>9</v>
      </c>
      <c r="B13" s="9" t="s">
        <v>25</v>
      </c>
      <c r="C13" s="9" t="s">
        <v>26</v>
      </c>
      <c r="D13" s="10" t="s">
        <v>26</v>
      </c>
      <c r="E13" s="10" t="s">
        <v>26</v>
      </c>
      <c r="F13" s="11" t="s">
        <v>26</v>
      </c>
      <c r="G13" s="12" t="s">
        <v>26</v>
      </c>
      <c r="H13" s="9" t="s">
        <v>26</v>
      </c>
    </row>
    <row r="14" spans="1:8" ht="27.55" x14ac:dyDescent="0.3">
      <c r="A14" s="8" t="s">
        <v>9</v>
      </c>
      <c r="B14" s="9" t="s">
        <v>27</v>
      </c>
      <c r="C14" s="9" t="s">
        <v>28</v>
      </c>
      <c r="D14" s="10">
        <v>63887</v>
      </c>
      <c r="E14" s="10">
        <v>60554</v>
      </c>
      <c r="F14" s="11">
        <f>D14-E14</f>
        <v>3333</v>
      </c>
      <c r="G14" s="12">
        <f>IF(E14&lt;&gt;0,(D14-E14)/E14*100,"-")</f>
        <v>5.5041780889784331</v>
      </c>
      <c r="H14" s="9" t="s">
        <v>29</v>
      </c>
    </row>
    <row r="15" spans="1:8" ht="27.55" x14ac:dyDescent="0.3">
      <c r="A15" s="8" t="s">
        <v>9</v>
      </c>
      <c r="B15" s="9" t="s">
        <v>30</v>
      </c>
      <c r="C15" s="9" t="s">
        <v>31</v>
      </c>
      <c r="D15" s="10">
        <v>399</v>
      </c>
      <c r="E15" s="10">
        <v>3426</v>
      </c>
      <c r="F15" s="11">
        <f>D15-E15</f>
        <v>-3027</v>
      </c>
      <c r="G15" s="12">
        <f>IF(E15&lt;&gt;0,(D15-E15)/E15*100,"-")</f>
        <v>-88.353765323992988</v>
      </c>
      <c r="H15" s="9" t="s">
        <v>32</v>
      </c>
    </row>
    <row r="16" spans="1:8" ht="27.55" x14ac:dyDescent="0.3">
      <c r="A16" s="8" t="s">
        <v>9</v>
      </c>
      <c r="B16" s="9" t="s">
        <v>33</v>
      </c>
      <c r="C16" s="9" t="s">
        <v>34</v>
      </c>
      <c r="D16" s="10">
        <v>31187</v>
      </c>
      <c r="E16" s="10">
        <v>29379</v>
      </c>
      <c r="F16" s="11">
        <f>D16-E16</f>
        <v>1808</v>
      </c>
      <c r="G16" s="12">
        <f>IF(E16&lt;&gt;0,(D16-E16)/E16*100,"-")</f>
        <v>6.1540556179584058</v>
      </c>
      <c r="H16" s="9" t="s">
        <v>29</v>
      </c>
    </row>
    <row r="17" spans="1:8" ht="27.55" x14ac:dyDescent="0.3">
      <c r="A17" s="8" t="s">
        <v>9</v>
      </c>
      <c r="B17" s="9" t="s">
        <v>35</v>
      </c>
      <c r="C17" s="9" t="s">
        <v>28</v>
      </c>
      <c r="D17" s="10">
        <v>7013</v>
      </c>
      <c r="E17" s="10">
        <v>13099</v>
      </c>
      <c r="F17" s="11">
        <f>D17-E17</f>
        <v>-6086</v>
      </c>
      <c r="G17" s="12">
        <f>IF(E17&lt;&gt;0,(D17-E17)/E17*100,"-")</f>
        <v>-46.461561951293987</v>
      </c>
      <c r="H17" s="9" t="s">
        <v>32</v>
      </c>
    </row>
    <row r="18" spans="1:8" ht="27.55" x14ac:dyDescent="0.3">
      <c r="A18" s="8" t="s">
        <v>9</v>
      </c>
      <c r="B18" s="9" t="s">
        <v>36</v>
      </c>
      <c r="C18" s="9" t="s">
        <v>28</v>
      </c>
      <c r="D18" s="10">
        <v>5533</v>
      </c>
      <c r="E18" s="10">
        <v>6497</v>
      </c>
      <c r="F18" s="11">
        <f>D18-E18</f>
        <v>-964</v>
      </c>
      <c r="G18" s="12">
        <f>IF(E18&lt;&gt;0,(D18-E18)/E18*100,"-")</f>
        <v>-14.837617361859321</v>
      </c>
      <c r="H18" s="9" t="s">
        <v>37</v>
      </c>
    </row>
    <row r="19" spans="1:8" ht="27.55" x14ac:dyDescent="0.3">
      <c r="A19" s="8" t="s">
        <v>9</v>
      </c>
      <c r="B19" s="9" t="s">
        <v>38</v>
      </c>
      <c r="C19" s="9" t="s">
        <v>26</v>
      </c>
      <c r="D19" s="10" t="s">
        <v>26</v>
      </c>
      <c r="E19" s="10" t="s">
        <v>26</v>
      </c>
      <c r="F19" s="11" t="s">
        <v>26</v>
      </c>
      <c r="G19" s="12" t="s">
        <v>26</v>
      </c>
      <c r="H19" s="9" t="s">
        <v>26</v>
      </c>
    </row>
    <row r="20" spans="1:8" ht="27.55" x14ac:dyDescent="0.3">
      <c r="A20" s="8" t="s">
        <v>9</v>
      </c>
      <c r="B20" s="9" t="s">
        <v>39</v>
      </c>
      <c r="C20" s="9" t="s">
        <v>40</v>
      </c>
      <c r="D20" s="10">
        <v>44906</v>
      </c>
      <c r="E20" s="10">
        <v>48419</v>
      </c>
      <c r="F20" s="11">
        <f>D20-E20</f>
        <v>-3513</v>
      </c>
      <c r="G20" s="12">
        <f>IF(E20&lt;&gt;0,(D20-E20)/E20*100,"-")</f>
        <v>-7.2554162622111162</v>
      </c>
      <c r="H20" s="9" t="s">
        <v>41</v>
      </c>
    </row>
    <row r="21" spans="1:8" ht="27.55" x14ac:dyDescent="0.3">
      <c r="A21" s="8" t="s">
        <v>9</v>
      </c>
      <c r="B21" s="9" t="s">
        <v>42</v>
      </c>
      <c r="C21" s="9" t="s">
        <v>40</v>
      </c>
      <c r="D21" s="10">
        <v>8551</v>
      </c>
      <c r="E21" s="10">
        <v>8962</v>
      </c>
      <c r="F21" s="11">
        <f>D21-E21</f>
        <v>-411</v>
      </c>
      <c r="G21" s="12">
        <f>IF(E21&lt;&gt;0,(D21-E21)/E21*100,"-")</f>
        <v>-4.5860299040392771</v>
      </c>
      <c r="H21" s="9" t="s">
        <v>41</v>
      </c>
    </row>
    <row r="22" spans="1:8" ht="27.55" x14ac:dyDescent="0.3">
      <c r="A22" s="8" t="s">
        <v>9</v>
      </c>
      <c r="B22" s="9" t="s">
        <v>43</v>
      </c>
      <c r="C22" s="9" t="s">
        <v>40</v>
      </c>
      <c r="D22" s="10">
        <v>8426</v>
      </c>
      <c r="E22" s="10">
        <v>9193</v>
      </c>
      <c r="F22" s="11">
        <f>D22-E22</f>
        <v>-767</v>
      </c>
      <c r="G22" s="12">
        <f>IF(E22&lt;&gt;0,(D22-E22)/E22*100,"-")</f>
        <v>-8.3433046883498321</v>
      </c>
      <c r="H22" s="9" t="s">
        <v>41</v>
      </c>
    </row>
    <row r="23" spans="1:8" ht="27.55" x14ac:dyDescent="0.3">
      <c r="A23" s="8" t="s">
        <v>9</v>
      </c>
      <c r="B23" s="9" t="s">
        <v>44</v>
      </c>
      <c r="C23" s="9" t="s">
        <v>45</v>
      </c>
      <c r="D23" s="10">
        <v>18110</v>
      </c>
      <c r="E23" s="10">
        <v>16641</v>
      </c>
      <c r="F23" s="11">
        <f>D23-E23</f>
        <v>1469</v>
      </c>
      <c r="G23" s="12">
        <f>IF(E23&lt;&gt;0,(D23-E23)/E23*100,"-")</f>
        <v>8.8275944955231047</v>
      </c>
      <c r="H23" s="9" t="s">
        <v>41</v>
      </c>
    </row>
    <row r="24" spans="1:8" ht="27.55" x14ac:dyDescent="0.3">
      <c r="A24" s="8" t="s">
        <v>9</v>
      </c>
      <c r="B24" s="9" t="s">
        <v>46</v>
      </c>
      <c r="C24" s="9" t="s">
        <v>26</v>
      </c>
      <c r="D24" s="10" t="s">
        <v>26</v>
      </c>
      <c r="E24" s="10" t="s">
        <v>26</v>
      </c>
      <c r="F24" s="11" t="s">
        <v>26</v>
      </c>
      <c r="G24" s="12" t="s">
        <v>26</v>
      </c>
      <c r="H24" s="9" t="s">
        <v>26</v>
      </c>
    </row>
    <row r="25" spans="1:8" ht="55.1" x14ac:dyDescent="0.3">
      <c r="A25" s="8" t="s">
        <v>9</v>
      </c>
      <c r="B25" s="9" t="s">
        <v>47</v>
      </c>
      <c r="C25" s="9" t="s">
        <v>48</v>
      </c>
      <c r="D25" s="10">
        <v>2879</v>
      </c>
      <c r="E25" s="10">
        <v>4129</v>
      </c>
      <c r="F25" s="11">
        <f t="shared" ref="F25:F32" si="2">D25-E25</f>
        <v>-1250</v>
      </c>
      <c r="G25" s="12">
        <f t="shared" ref="G25:G32" si="3">IF(E25&lt;&gt;0,(D25-E25)/E25*100,"-")</f>
        <v>-30.273674013078228</v>
      </c>
      <c r="H25" s="9" t="s">
        <v>32</v>
      </c>
    </row>
    <row r="26" spans="1:8" ht="27.55" x14ac:dyDescent="0.3">
      <c r="A26" s="8" t="s">
        <v>9</v>
      </c>
      <c r="B26" s="9" t="s">
        <v>49</v>
      </c>
      <c r="C26" s="9" t="s">
        <v>48</v>
      </c>
      <c r="D26" s="10">
        <v>40390</v>
      </c>
      <c r="E26" s="10">
        <v>31133</v>
      </c>
      <c r="F26" s="11">
        <f t="shared" si="2"/>
        <v>9257</v>
      </c>
      <c r="G26" s="12">
        <f t="shared" si="3"/>
        <v>29.733723059133393</v>
      </c>
      <c r="H26" s="9" t="s">
        <v>50</v>
      </c>
    </row>
    <row r="27" spans="1:8" ht="27.55" x14ac:dyDescent="0.3">
      <c r="A27" s="8" t="s">
        <v>9</v>
      </c>
      <c r="B27" s="9" t="s">
        <v>51</v>
      </c>
      <c r="C27" s="9" t="s">
        <v>48</v>
      </c>
      <c r="D27" s="10">
        <v>20404</v>
      </c>
      <c r="E27" s="10">
        <v>15026</v>
      </c>
      <c r="F27" s="11">
        <f t="shared" si="2"/>
        <v>5378</v>
      </c>
      <c r="G27" s="12">
        <f t="shared" si="3"/>
        <v>35.791295088513245</v>
      </c>
      <c r="H27" s="9" t="s">
        <v>50</v>
      </c>
    </row>
    <row r="28" spans="1:8" ht="27.55" x14ac:dyDescent="0.3">
      <c r="A28" s="8" t="s">
        <v>9</v>
      </c>
      <c r="B28" s="9" t="s">
        <v>52</v>
      </c>
      <c r="C28" s="9" t="s">
        <v>48</v>
      </c>
      <c r="D28" s="10">
        <v>12652</v>
      </c>
      <c r="E28" s="10">
        <v>11926</v>
      </c>
      <c r="F28" s="11">
        <f t="shared" si="2"/>
        <v>726</v>
      </c>
      <c r="G28" s="12">
        <f t="shared" si="3"/>
        <v>6.0875398289451619</v>
      </c>
      <c r="H28" s="9" t="s">
        <v>50</v>
      </c>
    </row>
    <row r="29" spans="1:8" ht="27.55" x14ac:dyDescent="0.3">
      <c r="A29" s="8" t="s">
        <v>9</v>
      </c>
      <c r="B29" s="9" t="s">
        <v>53</v>
      </c>
      <c r="C29" s="9" t="s">
        <v>48</v>
      </c>
      <c r="D29" s="10">
        <v>11393</v>
      </c>
      <c r="E29" s="10">
        <v>7998</v>
      </c>
      <c r="F29" s="11">
        <f t="shared" si="2"/>
        <v>3395</v>
      </c>
      <c r="G29" s="12">
        <f t="shared" si="3"/>
        <v>42.448112028007003</v>
      </c>
      <c r="H29" s="9" t="s">
        <v>54</v>
      </c>
    </row>
    <row r="30" spans="1:8" ht="27.55" x14ac:dyDescent="0.3">
      <c r="A30" s="8" t="s">
        <v>9</v>
      </c>
      <c r="B30" s="9" t="s">
        <v>55</v>
      </c>
      <c r="C30" s="9" t="s">
        <v>48</v>
      </c>
      <c r="D30" s="10">
        <v>18865</v>
      </c>
      <c r="E30" s="10">
        <v>14344</v>
      </c>
      <c r="F30" s="11">
        <f t="shared" si="2"/>
        <v>4521</v>
      </c>
      <c r="G30" s="12">
        <f t="shared" si="3"/>
        <v>31.518404907975462</v>
      </c>
      <c r="H30" s="9" t="s">
        <v>54</v>
      </c>
    </row>
    <row r="31" spans="1:8" ht="27.55" x14ac:dyDescent="0.3">
      <c r="A31" s="8" t="s">
        <v>9</v>
      </c>
      <c r="B31" s="9" t="s">
        <v>56</v>
      </c>
      <c r="C31" s="9" t="s">
        <v>48</v>
      </c>
      <c r="D31" s="10">
        <v>11047</v>
      </c>
      <c r="E31" s="10">
        <v>6848</v>
      </c>
      <c r="F31" s="11">
        <f t="shared" si="2"/>
        <v>4199</v>
      </c>
      <c r="G31" s="12">
        <f t="shared" si="3"/>
        <v>61.317172897196258</v>
      </c>
      <c r="H31" s="9" t="s">
        <v>57</v>
      </c>
    </row>
    <row r="32" spans="1:8" ht="41.35" x14ac:dyDescent="0.3">
      <c r="A32" s="8" t="s">
        <v>9</v>
      </c>
      <c r="B32" s="9" t="s">
        <v>58</v>
      </c>
      <c r="C32" s="9" t="s">
        <v>48</v>
      </c>
      <c r="D32" s="10">
        <v>2714</v>
      </c>
      <c r="E32" s="10">
        <v>8565</v>
      </c>
      <c r="F32" s="11">
        <f t="shared" si="2"/>
        <v>-5851</v>
      </c>
      <c r="G32" s="12">
        <f t="shared" si="3"/>
        <v>-68.312901342673669</v>
      </c>
      <c r="H32" s="9" t="s">
        <v>59</v>
      </c>
    </row>
    <row r="33" spans="1:8" ht="27.55" x14ac:dyDescent="0.3">
      <c r="A33" s="8" t="s">
        <v>9</v>
      </c>
      <c r="B33" s="9" t="s">
        <v>60</v>
      </c>
      <c r="C33" s="9" t="s">
        <v>26</v>
      </c>
      <c r="D33" s="10" t="s">
        <v>26</v>
      </c>
      <c r="E33" s="10" t="s">
        <v>26</v>
      </c>
      <c r="F33" s="11" t="s">
        <v>26</v>
      </c>
      <c r="G33" s="12" t="s">
        <v>26</v>
      </c>
      <c r="H33" s="9" t="s">
        <v>26</v>
      </c>
    </row>
    <row r="34" spans="1:8" ht="41.35" x14ac:dyDescent="0.3">
      <c r="A34" s="8" t="s">
        <v>9</v>
      </c>
      <c r="B34" s="9" t="s">
        <v>61</v>
      </c>
      <c r="C34" s="9" t="s">
        <v>34</v>
      </c>
      <c r="D34" s="10">
        <v>22855</v>
      </c>
      <c r="E34" s="10">
        <v>28214</v>
      </c>
      <c r="F34" s="11">
        <f>D34-E34</f>
        <v>-5359</v>
      </c>
      <c r="G34" s="12">
        <f>IF(E34&lt;&gt;0,(D34-E34)/E34*100,"-")</f>
        <v>-18.994116396115405</v>
      </c>
      <c r="H34" s="9" t="s">
        <v>62</v>
      </c>
    </row>
    <row r="35" spans="1:8" ht="27.55" x14ac:dyDescent="0.3">
      <c r="A35" s="8" t="s">
        <v>9</v>
      </c>
      <c r="B35" s="9" t="s">
        <v>63</v>
      </c>
      <c r="C35" s="9" t="s">
        <v>34</v>
      </c>
      <c r="D35" s="10">
        <v>43746</v>
      </c>
      <c r="E35" s="10">
        <v>28741</v>
      </c>
      <c r="F35" s="11">
        <f>D35-E35</f>
        <v>15005</v>
      </c>
      <c r="G35" s="12">
        <f>IF(E35&lt;&gt;0,(D35-E35)/E35*100,"-")</f>
        <v>52.207647611426189</v>
      </c>
      <c r="H35" s="9" t="s">
        <v>62</v>
      </c>
    </row>
    <row r="36" spans="1:8" ht="41.35" x14ac:dyDescent="0.3">
      <c r="A36" s="8" t="s">
        <v>9</v>
      </c>
      <c r="B36" s="9" t="s">
        <v>64</v>
      </c>
      <c r="C36" s="9" t="s">
        <v>34</v>
      </c>
      <c r="D36" s="10">
        <v>159416</v>
      </c>
      <c r="E36" s="10">
        <v>185834</v>
      </c>
      <c r="F36" s="11">
        <f>D36-E36</f>
        <v>-26418</v>
      </c>
      <c r="G36" s="12">
        <f>IF(E36&lt;&gt;0,(D36-E36)/E36*100,"-")</f>
        <v>-14.215913126769053</v>
      </c>
      <c r="H36" s="9" t="s">
        <v>65</v>
      </c>
    </row>
    <row r="37" spans="1:8" ht="27.55" x14ac:dyDescent="0.3">
      <c r="A37" s="8" t="s">
        <v>9</v>
      </c>
      <c r="B37" s="9" t="s">
        <v>66</v>
      </c>
      <c r="C37" s="9" t="s">
        <v>26</v>
      </c>
      <c r="D37" s="10" t="s">
        <v>26</v>
      </c>
      <c r="E37" s="10" t="s">
        <v>26</v>
      </c>
      <c r="F37" s="11" t="s">
        <v>26</v>
      </c>
      <c r="G37" s="12" t="s">
        <v>26</v>
      </c>
      <c r="H37" s="9" t="s">
        <v>26</v>
      </c>
    </row>
    <row r="38" spans="1:8" ht="27.55" x14ac:dyDescent="0.3">
      <c r="A38" s="8" t="s">
        <v>9</v>
      </c>
      <c r="B38" s="9" t="s">
        <v>67</v>
      </c>
      <c r="C38" s="9" t="s">
        <v>68</v>
      </c>
      <c r="D38" s="10">
        <v>2216</v>
      </c>
      <c r="E38" s="10">
        <v>2705</v>
      </c>
      <c r="F38" s="11">
        <f t="shared" ref="F38:F48" si="4">D38-E38</f>
        <v>-489</v>
      </c>
      <c r="G38" s="12">
        <f t="shared" ref="G38:G48" si="5">IF(E38&lt;&gt;0,(D38-E38)/E38*100,"-")</f>
        <v>-18.077634011090574</v>
      </c>
      <c r="H38" s="9" t="s">
        <v>69</v>
      </c>
    </row>
    <row r="39" spans="1:8" ht="27.55" x14ac:dyDescent="0.3">
      <c r="A39" s="8" t="s">
        <v>9</v>
      </c>
      <c r="B39" s="9" t="s">
        <v>70</v>
      </c>
      <c r="C39" s="9" t="s">
        <v>68</v>
      </c>
      <c r="D39" s="10">
        <v>21644</v>
      </c>
      <c r="E39" s="10">
        <v>22059</v>
      </c>
      <c r="F39" s="11">
        <f t="shared" si="4"/>
        <v>-415</v>
      </c>
      <c r="G39" s="12">
        <f t="shared" si="5"/>
        <v>-1.8813182827870711</v>
      </c>
      <c r="H39" s="9" t="s">
        <v>69</v>
      </c>
    </row>
    <row r="40" spans="1:8" ht="41.35" x14ac:dyDescent="0.3">
      <c r="A40" s="8" t="s">
        <v>9</v>
      </c>
      <c r="B40" s="9" t="s">
        <v>71</v>
      </c>
      <c r="C40" s="9" t="s">
        <v>68</v>
      </c>
      <c r="D40" s="10">
        <v>2816</v>
      </c>
      <c r="E40" s="10">
        <v>4255</v>
      </c>
      <c r="F40" s="11">
        <f t="shared" si="4"/>
        <v>-1439</v>
      </c>
      <c r="G40" s="12">
        <f t="shared" si="5"/>
        <v>-33.81903642773208</v>
      </c>
      <c r="H40" s="9" t="s">
        <v>72</v>
      </c>
    </row>
    <row r="41" spans="1:8" ht="27.55" x14ac:dyDescent="0.3">
      <c r="A41" s="8" t="s">
        <v>9</v>
      </c>
      <c r="B41" s="9" t="s">
        <v>73</v>
      </c>
      <c r="C41" s="9" t="s">
        <v>68</v>
      </c>
      <c r="D41" s="10">
        <v>9872</v>
      </c>
      <c r="E41" s="10">
        <v>12089</v>
      </c>
      <c r="F41" s="11">
        <f t="shared" si="4"/>
        <v>-2217</v>
      </c>
      <c r="G41" s="12">
        <f t="shared" si="5"/>
        <v>-18.338985854909424</v>
      </c>
      <c r="H41" s="9" t="s">
        <v>72</v>
      </c>
    </row>
    <row r="42" spans="1:8" ht="27.55" x14ac:dyDescent="0.3">
      <c r="A42" s="8" t="s">
        <v>9</v>
      </c>
      <c r="B42" s="9" t="s">
        <v>74</v>
      </c>
      <c r="C42" s="9" t="s">
        <v>68</v>
      </c>
      <c r="D42" s="10">
        <v>7476</v>
      </c>
      <c r="E42" s="10">
        <v>16430</v>
      </c>
      <c r="F42" s="11">
        <f t="shared" si="4"/>
        <v>-8954</v>
      </c>
      <c r="G42" s="12">
        <f t="shared" si="5"/>
        <v>-54.497869750456488</v>
      </c>
      <c r="H42" s="9" t="s">
        <v>69</v>
      </c>
    </row>
    <row r="43" spans="1:8" ht="41.35" x14ac:dyDescent="0.3">
      <c r="A43" s="8" t="s">
        <v>9</v>
      </c>
      <c r="B43" s="9" t="s">
        <v>75</v>
      </c>
      <c r="C43" s="9" t="s">
        <v>68</v>
      </c>
      <c r="D43" s="10">
        <v>6789</v>
      </c>
      <c r="E43" s="10">
        <v>8473</v>
      </c>
      <c r="F43" s="11">
        <f t="shared" si="4"/>
        <v>-1684</v>
      </c>
      <c r="G43" s="12">
        <f t="shared" si="5"/>
        <v>-19.874896730791928</v>
      </c>
      <c r="H43" s="9" t="s">
        <v>76</v>
      </c>
    </row>
    <row r="44" spans="1:8" ht="27.55" x14ac:dyDescent="0.3">
      <c r="A44" s="8" t="s">
        <v>9</v>
      </c>
      <c r="B44" s="9" t="s">
        <v>77</v>
      </c>
      <c r="C44" s="9" t="s">
        <v>68</v>
      </c>
      <c r="D44" s="10">
        <v>11675</v>
      </c>
      <c r="E44" s="10">
        <v>11943</v>
      </c>
      <c r="F44" s="11">
        <f t="shared" si="4"/>
        <v>-268</v>
      </c>
      <c r="G44" s="12">
        <f t="shared" si="5"/>
        <v>-2.2439922967428623</v>
      </c>
      <c r="H44" s="9" t="s">
        <v>76</v>
      </c>
    </row>
    <row r="45" spans="1:8" ht="27.55" x14ac:dyDescent="0.3">
      <c r="A45" s="8" t="s">
        <v>9</v>
      </c>
      <c r="B45" s="9" t="s">
        <v>78</v>
      </c>
      <c r="C45" s="9" t="s">
        <v>68</v>
      </c>
      <c r="D45" s="10">
        <v>6040</v>
      </c>
      <c r="E45" s="10">
        <v>5645</v>
      </c>
      <c r="F45" s="11">
        <f t="shared" si="4"/>
        <v>395</v>
      </c>
      <c r="G45" s="12">
        <f t="shared" si="5"/>
        <v>6.9973427812223212</v>
      </c>
      <c r="H45" s="9" t="s">
        <v>69</v>
      </c>
    </row>
    <row r="46" spans="1:8" ht="41.35" x14ac:dyDescent="0.3">
      <c r="A46" s="8" t="s">
        <v>9</v>
      </c>
      <c r="B46" s="9" t="s">
        <v>79</v>
      </c>
      <c r="C46" s="9" t="s">
        <v>68</v>
      </c>
      <c r="D46" s="10">
        <v>3989</v>
      </c>
      <c r="E46" s="10">
        <v>4909</v>
      </c>
      <c r="F46" s="11">
        <f t="shared" si="4"/>
        <v>-920</v>
      </c>
      <c r="G46" s="12">
        <f t="shared" si="5"/>
        <v>-18.741087797922184</v>
      </c>
      <c r="H46" s="9" t="s">
        <v>72</v>
      </c>
    </row>
    <row r="47" spans="1:8" ht="27.55" x14ac:dyDescent="0.3">
      <c r="A47" s="8" t="s">
        <v>9</v>
      </c>
      <c r="B47" s="9" t="s">
        <v>80</v>
      </c>
      <c r="C47" s="9" t="s">
        <v>68</v>
      </c>
      <c r="D47" s="10">
        <v>21750</v>
      </c>
      <c r="E47" s="10">
        <v>20216</v>
      </c>
      <c r="F47" s="11">
        <f t="shared" si="4"/>
        <v>1534</v>
      </c>
      <c r="G47" s="12">
        <f t="shared" si="5"/>
        <v>7.5880490700435299</v>
      </c>
      <c r="H47" s="9" t="s">
        <v>72</v>
      </c>
    </row>
    <row r="48" spans="1:8" ht="27.55" x14ac:dyDescent="0.3">
      <c r="A48" s="8" t="s">
        <v>9</v>
      </c>
      <c r="B48" s="9" t="s">
        <v>81</v>
      </c>
      <c r="C48" s="9" t="s">
        <v>68</v>
      </c>
      <c r="D48" s="10">
        <v>7480</v>
      </c>
      <c r="E48" s="10">
        <v>7722</v>
      </c>
      <c r="F48" s="11">
        <f t="shared" si="4"/>
        <v>-242</v>
      </c>
      <c r="G48" s="12">
        <f t="shared" si="5"/>
        <v>-3.133903133903134</v>
      </c>
      <c r="H48" s="9" t="s">
        <v>82</v>
      </c>
    </row>
    <row r="49" spans="1:8" ht="41.35" x14ac:dyDescent="0.3">
      <c r="A49" s="8" t="s">
        <v>83</v>
      </c>
      <c r="B49" s="9" t="s">
        <v>84</v>
      </c>
      <c r="C49" s="9" t="s">
        <v>26</v>
      </c>
      <c r="D49" s="10" t="s">
        <v>26</v>
      </c>
      <c r="E49" s="10" t="s">
        <v>26</v>
      </c>
      <c r="F49" s="11" t="s">
        <v>26</v>
      </c>
      <c r="G49" s="12" t="s">
        <v>26</v>
      </c>
      <c r="H49" s="9" t="s">
        <v>26</v>
      </c>
    </row>
    <row r="50" spans="1:8" ht="41.35" x14ac:dyDescent="0.3">
      <c r="A50" s="8" t="s">
        <v>83</v>
      </c>
      <c r="B50" s="9" t="s">
        <v>85</v>
      </c>
      <c r="C50" s="9" t="s">
        <v>86</v>
      </c>
      <c r="D50" s="10">
        <v>11866</v>
      </c>
      <c r="E50" s="10">
        <v>9722</v>
      </c>
      <c r="F50" s="11">
        <f>D50-E50</f>
        <v>2144</v>
      </c>
      <c r="G50" s="12">
        <f>IF(E50&lt;&gt;0,(D50-E50)/E50*100,"-")</f>
        <v>22.053075498868544</v>
      </c>
      <c r="H50" s="9" t="s">
        <v>87</v>
      </c>
    </row>
    <row r="51" spans="1:8" ht="41.35" x14ac:dyDescent="0.3">
      <c r="A51" s="8" t="s">
        <v>83</v>
      </c>
      <c r="B51" s="9" t="s">
        <v>88</v>
      </c>
      <c r="C51" s="9" t="s">
        <v>86</v>
      </c>
      <c r="D51" s="10">
        <v>24747</v>
      </c>
      <c r="E51" s="10">
        <v>47893</v>
      </c>
      <c r="F51" s="11">
        <f>D51-E51</f>
        <v>-23146</v>
      </c>
      <c r="G51" s="12">
        <f>IF(E51&lt;&gt;0,(D51-E51)/E51*100,"-")</f>
        <v>-48.328565761175959</v>
      </c>
      <c r="H51" s="9" t="s">
        <v>87</v>
      </c>
    </row>
    <row r="52" spans="1:8" ht="27.55" x14ac:dyDescent="0.3">
      <c r="A52" s="8" t="s">
        <v>83</v>
      </c>
      <c r="B52" s="9" t="s">
        <v>89</v>
      </c>
      <c r="C52" s="9" t="s">
        <v>90</v>
      </c>
      <c r="D52" s="10">
        <v>101840</v>
      </c>
      <c r="E52" s="10">
        <v>84852</v>
      </c>
      <c r="F52" s="11">
        <f>D52-E52</f>
        <v>16988</v>
      </c>
      <c r="G52" s="12">
        <f>IF(E52&lt;&gt;0,(D52-E52)/E52*100,"-")</f>
        <v>20.020741997831518</v>
      </c>
      <c r="H52" s="9" t="s">
        <v>87</v>
      </c>
    </row>
    <row r="53" spans="1:8" ht="27.55" x14ac:dyDescent="0.3">
      <c r="A53" s="8" t="s">
        <v>83</v>
      </c>
      <c r="B53" s="9" t="s">
        <v>91</v>
      </c>
      <c r="C53" s="9" t="s">
        <v>90</v>
      </c>
      <c r="D53" s="10">
        <v>17323</v>
      </c>
      <c r="E53" s="10">
        <v>15947</v>
      </c>
      <c r="F53" s="11">
        <f>D53-E53</f>
        <v>1376</v>
      </c>
      <c r="G53" s="12">
        <f>IF(E53&lt;&gt;0,(D53-E53)/E53*100,"-")</f>
        <v>8.6285821784661696</v>
      </c>
      <c r="H53" s="9" t="s">
        <v>13</v>
      </c>
    </row>
    <row r="54" spans="1:8" ht="41.35" x14ac:dyDescent="0.3">
      <c r="A54" s="8" t="s">
        <v>83</v>
      </c>
      <c r="B54" s="9" t="s">
        <v>92</v>
      </c>
      <c r="C54" s="9" t="s">
        <v>26</v>
      </c>
      <c r="D54" s="10" t="s">
        <v>26</v>
      </c>
      <c r="E54" s="10" t="s">
        <v>26</v>
      </c>
      <c r="F54" s="11" t="s">
        <v>26</v>
      </c>
      <c r="G54" s="12" t="s">
        <v>26</v>
      </c>
      <c r="H54" s="9" t="s">
        <v>26</v>
      </c>
    </row>
    <row r="55" spans="1:8" ht="27.55" x14ac:dyDescent="0.3">
      <c r="A55" s="8" t="s">
        <v>83</v>
      </c>
      <c r="B55" s="9" t="s">
        <v>93</v>
      </c>
      <c r="C55" s="9" t="s">
        <v>86</v>
      </c>
      <c r="D55" s="10">
        <v>31489</v>
      </c>
      <c r="E55" s="10">
        <v>24565</v>
      </c>
      <c r="F55" s="11">
        <f t="shared" ref="F55:F63" si="6">D55-E55</f>
        <v>6924</v>
      </c>
      <c r="G55" s="12">
        <f t="shared" ref="G55:G63" si="7">IF(E55&lt;&gt;0,(D55-E55)/E55*100,"-")</f>
        <v>28.186444127824139</v>
      </c>
      <c r="H55" s="9" t="s">
        <v>50</v>
      </c>
    </row>
    <row r="56" spans="1:8" ht="27.55" x14ac:dyDescent="0.3">
      <c r="A56" s="8" t="s">
        <v>83</v>
      </c>
      <c r="B56" s="9" t="s">
        <v>94</v>
      </c>
      <c r="C56" s="9" t="s">
        <v>86</v>
      </c>
      <c r="D56" s="10">
        <v>26937</v>
      </c>
      <c r="E56" s="10">
        <v>27273</v>
      </c>
      <c r="F56" s="11">
        <f t="shared" si="6"/>
        <v>-336</v>
      </c>
      <c r="G56" s="12">
        <f t="shared" si="7"/>
        <v>-1.2319876801231988</v>
      </c>
      <c r="H56" s="9" t="s">
        <v>95</v>
      </c>
    </row>
    <row r="57" spans="1:8" ht="27.55" x14ac:dyDescent="0.3">
      <c r="A57" s="8" t="s">
        <v>83</v>
      </c>
      <c r="B57" s="9" t="s">
        <v>96</v>
      </c>
      <c r="C57" s="9" t="s">
        <v>86</v>
      </c>
      <c r="D57" s="10">
        <v>2016</v>
      </c>
      <c r="E57" s="10">
        <v>3502</v>
      </c>
      <c r="F57" s="11">
        <f t="shared" si="6"/>
        <v>-1486</v>
      </c>
      <c r="G57" s="12">
        <f t="shared" si="7"/>
        <v>-42.432895488292402</v>
      </c>
      <c r="H57" s="9" t="s">
        <v>97</v>
      </c>
    </row>
    <row r="58" spans="1:8" ht="27.55" x14ac:dyDescent="0.3">
      <c r="A58" s="8" t="s">
        <v>83</v>
      </c>
      <c r="B58" s="9" t="s">
        <v>98</v>
      </c>
      <c r="C58" s="9" t="s">
        <v>86</v>
      </c>
      <c r="D58" s="10">
        <v>54238</v>
      </c>
      <c r="E58" s="10">
        <v>70040</v>
      </c>
      <c r="F58" s="11">
        <f t="shared" si="6"/>
        <v>-15802</v>
      </c>
      <c r="G58" s="12">
        <f t="shared" si="7"/>
        <v>-22.561393489434607</v>
      </c>
      <c r="H58" s="9" t="s">
        <v>95</v>
      </c>
    </row>
    <row r="59" spans="1:8" ht="27.55" x14ac:dyDescent="0.3">
      <c r="A59" s="8" t="s">
        <v>83</v>
      </c>
      <c r="B59" s="9" t="s">
        <v>99</v>
      </c>
      <c r="C59" s="9" t="s">
        <v>100</v>
      </c>
      <c r="D59" s="10">
        <v>50969</v>
      </c>
      <c r="E59" s="10">
        <v>35114</v>
      </c>
      <c r="F59" s="11">
        <f t="shared" si="6"/>
        <v>15855</v>
      </c>
      <c r="G59" s="12">
        <f t="shared" si="7"/>
        <v>45.152930455089141</v>
      </c>
      <c r="H59" s="9" t="s">
        <v>95</v>
      </c>
    </row>
    <row r="60" spans="1:8" ht="27.55" x14ac:dyDescent="0.3">
      <c r="A60" s="8" t="s">
        <v>83</v>
      </c>
      <c r="B60" s="9" t="s">
        <v>101</v>
      </c>
      <c r="C60" s="9" t="s">
        <v>86</v>
      </c>
      <c r="D60" s="10">
        <v>10874</v>
      </c>
      <c r="E60" s="10">
        <v>6867</v>
      </c>
      <c r="F60" s="11">
        <f t="shared" si="6"/>
        <v>4007</v>
      </c>
      <c r="G60" s="12">
        <f t="shared" si="7"/>
        <v>58.351536333187717</v>
      </c>
      <c r="H60" s="9" t="s">
        <v>50</v>
      </c>
    </row>
    <row r="61" spans="1:8" ht="27.55" x14ac:dyDescent="0.3">
      <c r="A61" s="8" t="s">
        <v>83</v>
      </c>
      <c r="B61" s="9" t="s">
        <v>102</v>
      </c>
      <c r="C61" s="9" t="s">
        <v>86</v>
      </c>
      <c r="D61" s="10">
        <v>19856</v>
      </c>
      <c r="E61" s="10">
        <v>29927</v>
      </c>
      <c r="F61" s="11">
        <f t="shared" si="6"/>
        <v>-10071</v>
      </c>
      <c r="G61" s="12">
        <f t="shared" si="7"/>
        <v>-33.651886256557624</v>
      </c>
      <c r="H61" s="9" t="s">
        <v>103</v>
      </c>
    </row>
    <row r="62" spans="1:8" ht="27.55" x14ac:dyDescent="0.3">
      <c r="A62" s="8" t="s">
        <v>83</v>
      </c>
      <c r="B62" s="9" t="s">
        <v>104</v>
      </c>
      <c r="C62" s="9" t="s">
        <v>86</v>
      </c>
      <c r="D62" s="10">
        <v>20807</v>
      </c>
      <c r="E62" s="10">
        <v>13375</v>
      </c>
      <c r="F62" s="11">
        <f t="shared" si="6"/>
        <v>7432</v>
      </c>
      <c r="G62" s="12">
        <f t="shared" si="7"/>
        <v>55.566355140186921</v>
      </c>
      <c r="H62" s="9" t="s">
        <v>95</v>
      </c>
    </row>
    <row r="63" spans="1:8" ht="27.55" x14ac:dyDescent="0.3">
      <c r="A63" s="8" t="s">
        <v>83</v>
      </c>
      <c r="B63" s="9" t="s">
        <v>105</v>
      </c>
      <c r="C63" s="9" t="s">
        <v>100</v>
      </c>
      <c r="D63" s="10">
        <v>22135</v>
      </c>
      <c r="E63" s="10">
        <v>20163</v>
      </c>
      <c r="F63" s="11">
        <f t="shared" si="6"/>
        <v>1972</v>
      </c>
      <c r="G63" s="12">
        <f t="shared" si="7"/>
        <v>9.7802906313544611</v>
      </c>
      <c r="H63" s="9" t="s">
        <v>50</v>
      </c>
    </row>
    <row r="64" spans="1:8" ht="27.55" x14ac:dyDescent="0.3">
      <c r="A64" s="8" t="s">
        <v>83</v>
      </c>
      <c r="B64" s="9" t="s">
        <v>106</v>
      </c>
      <c r="C64" s="9" t="s">
        <v>26</v>
      </c>
      <c r="D64" s="10" t="s">
        <v>26</v>
      </c>
      <c r="E64" s="10" t="s">
        <v>26</v>
      </c>
      <c r="F64" s="11" t="s">
        <v>26</v>
      </c>
      <c r="G64" s="12" t="s">
        <v>26</v>
      </c>
      <c r="H64" s="9" t="s">
        <v>26</v>
      </c>
    </row>
    <row r="65" spans="1:8" ht="41.35" x14ac:dyDescent="0.3">
      <c r="A65" s="8" t="s">
        <v>83</v>
      </c>
      <c r="B65" s="9" t="s">
        <v>107</v>
      </c>
      <c r="C65" s="9" t="s">
        <v>108</v>
      </c>
      <c r="D65" s="10">
        <v>77116</v>
      </c>
      <c r="E65" s="10">
        <v>43158</v>
      </c>
      <c r="F65" s="11">
        <f t="shared" ref="F65:F72" si="8">D65-E65</f>
        <v>33958</v>
      </c>
      <c r="G65" s="12">
        <f t="shared" ref="G65:G72" si="9">IF(E65&lt;&gt;0,(D65-E65)/E65*100,"-")</f>
        <v>78.682978822002866</v>
      </c>
      <c r="H65" s="9" t="s">
        <v>109</v>
      </c>
    </row>
    <row r="66" spans="1:8" ht="27.55" x14ac:dyDescent="0.3">
      <c r="A66" s="8" t="s">
        <v>83</v>
      </c>
      <c r="B66" s="9" t="s">
        <v>110</v>
      </c>
      <c r="C66" s="9" t="s">
        <v>108</v>
      </c>
      <c r="D66" s="10">
        <v>32054</v>
      </c>
      <c r="E66" s="10">
        <v>33488</v>
      </c>
      <c r="F66" s="11">
        <f t="shared" si="8"/>
        <v>-1434</v>
      </c>
      <c r="G66" s="12">
        <f t="shared" si="9"/>
        <v>-4.2821309125656954</v>
      </c>
      <c r="H66" s="9" t="s">
        <v>111</v>
      </c>
    </row>
    <row r="67" spans="1:8" ht="27.55" x14ac:dyDescent="0.3">
      <c r="A67" s="8" t="s">
        <v>83</v>
      </c>
      <c r="B67" s="9" t="s">
        <v>112</v>
      </c>
      <c r="C67" s="9" t="s">
        <v>108</v>
      </c>
      <c r="D67" s="10">
        <v>4881</v>
      </c>
      <c r="E67" s="10">
        <v>5045</v>
      </c>
      <c r="F67" s="11">
        <f t="shared" si="8"/>
        <v>-164</v>
      </c>
      <c r="G67" s="12">
        <f t="shared" si="9"/>
        <v>-3.2507433102081271</v>
      </c>
      <c r="H67" s="9" t="s">
        <v>113</v>
      </c>
    </row>
    <row r="68" spans="1:8" ht="27.55" x14ac:dyDescent="0.3">
      <c r="A68" s="8" t="s">
        <v>83</v>
      </c>
      <c r="B68" s="9" t="s">
        <v>114</v>
      </c>
      <c r="C68" s="9" t="s">
        <v>34</v>
      </c>
      <c r="D68" s="10">
        <v>11986</v>
      </c>
      <c r="E68" s="10">
        <v>7300</v>
      </c>
      <c r="F68" s="11">
        <f t="shared" si="8"/>
        <v>4686</v>
      </c>
      <c r="G68" s="12">
        <f t="shared" si="9"/>
        <v>64.191780821917803</v>
      </c>
      <c r="H68" s="9" t="s">
        <v>115</v>
      </c>
    </row>
    <row r="69" spans="1:8" ht="27.55" x14ac:dyDescent="0.3">
      <c r="A69" s="8" t="s">
        <v>83</v>
      </c>
      <c r="B69" s="9" t="s">
        <v>116</v>
      </c>
      <c r="C69" s="9" t="s">
        <v>108</v>
      </c>
      <c r="D69" s="10">
        <v>7614</v>
      </c>
      <c r="E69" s="10">
        <v>4676</v>
      </c>
      <c r="F69" s="11">
        <f t="shared" si="8"/>
        <v>2938</v>
      </c>
      <c r="G69" s="12">
        <f t="shared" si="9"/>
        <v>62.83147989734816</v>
      </c>
      <c r="H69" s="9" t="s">
        <v>117</v>
      </c>
    </row>
    <row r="70" spans="1:8" ht="55.1" x14ac:dyDescent="0.3">
      <c r="A70" s="8" t="s">
        <v>83</v>
      </c>
      <c r="B70" s="9" t="s">
        <v>118</v>
      </c>
      <c r="C70" s="9" t="s">
        <v>108</v>
      </c>
      <c r="D70" s="10">
        <v>25747</v>
      </c>
      <c r="E70" s="10">
        <v>39662</v>
      </c>
      <c r="F70" s="11">
        <f t="shared" si="8"/>
        <v>-13915</v>
      </c>
      <c r="G70" s="12">
        <f t="shared" si="9"/>
        <v>-35.083959457415162</v>
      </c>
      <c r="H70" s="9" t="s">
        <v>115</v>
      </c>
    </row>
    <row r="71" spans="1:8" ht="27.55" x14ac:dyDescent="0.3">
      <c r="A71" s="8" t="s">
        <v>83</v>
      </c>
      <c r="B71" s="9" t="s">
        <v>119</v>
      </c>
      <c r="C71" s="9" t="s">
        <v>34</v>
      </c>
      <c r="D71" s="10">
        <v>13865</v>
      </c>
      <c r="E71" s="10">
        <v>8117</v>
      </c>
      <c r="F71" s="11">
        <f t="shared" si="8"/>
        <v>5748</v>
      </c>
      <c r="G71" s="12">
        <f t="shared" si="9"/>
        <v>70.814340273500065</v>
      </c>
      <c r="H71" s="9" t="s">
        <v>120</v>
      </c>
    </row>
    <row r="72" spans="1:8" ht="41.35" x14ac:dyDescent="0.3">
      <c r="A72" s="8" t="s">
        <v>83</v>
      </c>
      <c r="B72" s="9" t="s">
        <v>121</v>
      </c>
      <c r="C72" s="9" t="s">
        <v>34</v>
      </c>
      <c r="D72" s="10">
        <v>3601</v>
      </c>
      <c r="E72" s="10">
        <v>5055</v>
      </c>
      <c r="F72" s="11">
        <f t="shared" si="8"/>
        <v>-1454</v>
      </c>
      <c r="G72" s="12">
        <f t="shared" si="9"/>
        <v>-28.763600395647877</v>
      </c>
      <c r="H72" s="9" t="s">
        <v>115</v>
      </c>
    </row>
    <row r="73" spans="1:8" ht="41.35" x14ac:dyDescent="0.3">
      <c r="A73" s="8" t="s">
        <v>83</v>
      </c>
      <c r="B73" s="9" t="s">
        <v>122</v>
      </c>
      <c r="C73" s="9" t="s">
        <v>26</v>
      </c>
      <c r="D73" s="10" t="s">
        <v>26</v>
      </c>
      <c r="E73" s="10" t="s">
        <v>26</v>
      </c>
      <c r="F73" s="11" t="s">
        <v>26</v>
      </c>
      <c r="G73" s="12" t="s">
        <v>26</v>
      </c>
      <c r="H73" s="9" t="s">
        <v>26</v>
      </c>
    </row>
    <row r="74" spans="1:8" ht="27.55" x14ac:dyDescent="0.3">
      <c r="A74" s="8" t="s">
        <v>83</v>
      </c>
      <c r="B74" s="9" t="s">
        <v>123</v>
      </c>
      <c r="C74" s="9" t="s">
        <v>34</v>
      </c>
      <c r="D74" s="10">
        <v>85451</v>
      </c>
      <c r="E74" s="10">
        <v>80628</v>
      </c>
      <c r="F74" s="11">
        <f t="shared" ref="F74:F81" si="10">D74-E74</f>
        <v>4823</v>
      </c>
      <c r="G74" s="12">
        <f t="shared" ref="G74:G81" si="11">IF(E74&lt;&gt;0,(D74-E74)/E74*100,"-")</f>
        <v>5.9817929255345534</v>
      </c>
      <c r="H74" s="9" t="s">
        <v>115</v>
      </c>
    </row>
    <row r="75" spans="1:8" ht="27.55" x14ac:dyDescent="0.3">
      <c r="A75" s="8" t="s">
        <v>83</v>
      </c>
      <c r="B75" s="9" t="s">
        <v>124</v>
      </c>
      <c r="C75" s="9" t="s">
        <v>108</v>
      </c>
      <c r="D75" s="10">
        <v>57444</v>
      </c>
      <c r="E75" s="10">
        <v>50893</v>
      </c>
      <c r="F75" s="11">
        <f t="shared" si="10"/>
        <v>6551</v>
      </c>
      <c r="G75" s="12">
        <f t="shared" si="11"/>
        <v>12.872104218654826</v>
      </c>
      <c r="H75" s="9" t="s">
        <v>115</v>
      </c>
    </row>
    <row r="76" spans="1:8" ht="41.35" x14ac:dyDescent="0.3">
      <c r="A76" s="8" t="s">
        <v>83</v>
      </c>
      <c r="B76" s="9" t="s">
        <v>125</v>
      </c>
      <c r="C76" s="9" t="s">
        <v>108</v>
      </c>
      <c r="D76" s="10">
        <v>17910</v>
      </c>
      <c r="E76" s="10">
        <v>12869</v>
      </c>
      <c r="F76" s="11">
        <f t="shared" si="10"/>
        <v>5041</v>
      </c>
      <c r="G76" s="12">
        <f t="shared" si="11"/>
        <v>39.171652809076072</v>
      </c>
      <c r="H76" s="9" t="s">
        <v>126</v>
      </c>
    </row>
    <row r="77" spans="1:8" ht="27.55" x14ac:dyDescent="0.3">
      <c r="A77" s="8" t="s">
        <v>83</v>
      </c>
      <c r="B77" s="9" t="s">
        <v>127</v>
      </c>
      <c r="C77" s="9" t="s">
        <v>108</v>
      </c>
      <c r="D77" s="10">
        <v>761</v>
      </c>
      <c r="E77" s="10">
        <v>5065</v>
      </c>
      <c r="F77" s="11">
        <f t="shared" si="10"/>
        <v>-4304</v>
      </c>
      <c r="G77" s="12">
        <f t="shared" si="11"/>
        <v>-84.975320829220138</v>
      </c>
      <c r="H77" s="9" t="s">
        <v>126</v>
      </c>
    </row>
    <row r="78" spans="1:8" ht="27.55" x14ac:dyDescent="0.3">
      <c r="A78" s="8" t="s">
        <v>83</v>
      </c>
      <c r="B78" s="9" t="s">
        <v>128</v>
      </c>
      <c r="C78" s="9" t="s">
        <v>34</v>
      </c>
      <c r="D78" s="10">
        <v>10472</v>
      </c>
      <c r="E78" s="10">
        <v>11207</v>
      </c>
      <c r="F78" s="11">
        <f t="shared" si="10"/>
        <v>-735</v>
      </c>
      <c r="G78" s="12">
        <f t="shared" si="11"/>
        <v>-6.5584009993753893</v>
      </c>
      <c r="H78" s="9" t="s">
        <v>126</v>
      </c>
    </row>
    <row r="79" spans="1:8" ht="41.35" x14ac:dyDescent="0.3">
      <c r="A79" s="8" t="s">
        <v>83</v>
      </c>
      <c r="B79" s="9" t="s">
        <v>129</v>
      </c>
      <c r="C79" s="9" t="s">
        <v>34</v>
      </c>
      <c r="D79" s="10">
        <v>26276</v>
      </c>
      <c r="E79" s="10">
        <v>22853</v>
      </c>
      <c r="F79" s="11">
        <f t="shared" si="10"/>
        <v>3423</v>
      </c>
      <c r="G79" s="12">
        <f t="shared" si="11"/>
        <v>14.978339824093117</v>
      </c>
      <c r="H79" s="9" t="s">
        <v>126</v>
      </c>
    </row>
    <row r="80" spans="1:8" ht="27.55" x14ac:dyDescent="0.3">
      <c r="A80" s="8" t="s">
        <v>83</v>
      </c>
      <c r="B80" s="9" t="s">
        <v>130</v>
      </c>
      <c r="C80" s="9" t="s">
        <v>34</v>
      </c>
      <c r="D80" s="10">
        <v>18020</v>
      </c>
      <c r="E80" s="10">
        <v>26660</v>
      </c>
      <c r="F80" s="11">
        <f t="shared" si="10"/>
        <v>-8640</v>
      </c>
      <c r="G80" s="12">
        <f t="shared" si="11"/>
        <v>-32.408102025506373</v>
      </c>
      <c r="H80" s="9" t="s">
        <v>126</v>
      </c>
    </row>
    <row r="81" spans="1:8" ht="27.55" x14ac:dyDescent="0.3">
      <c r="A81" s="8" t="s">
        <v>83</v>
      </c>
      <c r="B81" s="9" t="s">
        <v>131</v>
      </c>
      <c r="C81" s="9" t="s">
        <v>108</v>
      </c>
      <c r="D81" s="10">
        <v>8394</v>
      </c>
      <c r="E81" s="10">
        <v>5523</v>
      </c>
      <c r="F81" s="11">
        <f t="shared" si="10"/>
        <v>2871</v>
      </c>
      <c r="G81" s="12">
        <f t="shared" si="11"/>
        <v>51.98261814231396</v>
      </c>
      <c r="H81" s="9" t="s">
        <v>50</v>
      </c>
    </row>
    <row r="82" spans="1:8" ht="41.35" x14ac:dyDescent="0.3">
      <c r="A82" s="8" t="s">
        <v>83</v>
      </c>
      <c r="B82" s="9" t="s">
        <v>132</v>
      </c>
      <c r="C82" s="9" t="s">
        <v>26</v>
      </c>
      <c r="D82" s="10" t="s">
        <v>26</v>
      </c>
      <c r="E82" s="10" t="s">
        <v>26</v>
      </c>
      <c r="F82" s="11" t="s">
        <v>26</v>
      </c>
      <c r="G82" s="12" t="s">
        <v>26</v>
      </c>
      <c r="H82" s="9" t="s">
        <v>26</v>
      </c>
    </row>
    <row r="83" spans="1:8" ht="41.35" x14ac:dyDescent="0.3">
      <c r="A83" s="8" t="s">
        <v>83</v>
      </c>
      <c r="B83" s="9" t="s">
        <v>133</v>
      </c>
      <c r="C83" s="9" t="s">
        <v>134</v>
      </c>
      <c r="D83" s="10">
        <v>529802</v>
      </c>
      <c r="E83" s="10">
        <v>730707</v>
      </c>
      <c r="F83" s="11">
        <f>D83-E83</f>
        <v>-200905</v>
      </c>
      <c r="G83" s="12">
        <f>IF(E83&lt;&gt;0,(D83-E83)/E83*100,"-")</f>
        <v>-27.494604540534027</v>
      </c>
      <c r="H83" s="9" t="s">
        <v>135</v>
      </c>
    </row>
    <row r="84" spans="1:8" ht="27.55" x14ac:dyDescent="0.3">
      <c r="A84" s="8" t="s">
        <v>83</v>
      </c>
      <c r="B84" s="9" t="s">
        <v>136</v>
      </c>
      <c r="C84" s="9" t="s">
        <v>45</v>
      </c>
      <c r="D84" s="10">
        <v>70277</v>
      </c>
      <c r="E84" s="10">
        <v>62843</v>
      </c>
      <c r="F84" s="11">
        <f>D84-E84</f>
        <v>7434</v>
      </c>
      <c r="G84" s="12">
        <f>IF(E84&lt;&gt;0,(D84-E84)/E84*100,"-")</f>
        <v>11.829479814776507</v>
      </c>
      <c r="H84" s="9" t="s">
        <v>137</v>
      </c>
    </row>
    <row r="85" spans="1:8" ht="27.55" x14ac:dyDescent="0.3">
      <c r="A85" s="8" t="s">
        <v>83</v>
      </c>
      <c r="B85" s="9" t="s">
        <v>138</v>
      </c>
      <c r="C85" s="9" t="s">
        <v>139</v>
      </c>
      <c r="D85" s="10">
        <v>298495</v>
      </c>
      <c r="E85" s="10">
        <v>278892</v>
      </c>
      <c r="F85" s="11">
        <f>D85-E85</f>
        <v>19603</v>
      </c>
      <c r="G85" s="12">
        <f>IF(E85&lt;&gt;0,(D85-E85)/E85*100,"-")</f>
        <v>7.0288857335456019</v>
      </c>
      <c r="H85" s="9" t="s">
        <v>140</v>
      </c>
    </row>
    <row r="86" spans="1:8" ht="27.55" x14ac:dyDescent="0.3">
      <c r="A86" s="8" t="s">
        <v>83</v>
      </c>
      <c r="B86" s="9" t="s">
        <v>141</v>
      </c>
      <c r="C86" s="9" t="s">
        <v>45</v>
      </c>
      <c r="D86" s="10">
        <v>256392</v>
      </c>
      <c r="E86" s="10">
        <v>224367</v>
      </c>
      <c r="F86" s="11">
        <f>D86-E86</f>
        <v>32025</v>
      </c>
      <c r="G86" s="12">
        <f>IF(E86&lt;&gt;0,(D86-E86)/E86*100,"-")</f>
        <v>14.273489416892859</v>
      </c>
      <c r="H86" s="9" t="s">
        <v>142</v>
      </c>
    </row>
    <row r="87" spans="1:8" ht="41.35" x14ac:dyDescent="0.3">
      <c r="A87" s="8" t="s">
        <v>83</v>
      </c>
      <c r="B87" s="9" t="s">
        <v>143</v>
      </c>
      <c r="C87" s="9" t="s">
        <v>26</v>
      </c>
      <c r="D87" s="10" t="s">
        <v>26</v>
      </c>
      <c r="E87" s="10" t="s">
        <v>26</v>
      </c>
      <c r="F87" s="11" t="s">
        <v>26</v>
      </c>
      <c r="G87" s="12" t="s">
        <v>26</v>
      </c>
      <c r="H87" s="9" t="s">
        <v>26</v>
      </c>
    </row>
    <row r="88" spans="1:8" ht="27.55" x14ac:dyDescent="0.3">
      <c r="A88" s="8" t="s">
        <v>83</v>
      </c>
      <c r="B88" s="9" t="s">
        <v>144</v>
      </c>
      <c r="C88" s="9" t="s">
        <v>145</v>
      </c>
      <c r="D88" s="10">
        <v>44088</v>
      </c>
      <c r="E88" s="10">
        <v>42949</v>
      </c>
      <c r="F88" s="11">
        <f>D88-E88</f>
        <v>1139</v>
      </c>
      <c r="G88" s="12">
        <f>IF(E88&lt;&gt;0,(D88-E88)/E88*100,"-")</f>
        <v>2.6519825839949709</v>
      </c>
      <c r="H88" s="9" t="s">
        <v>50</v>
      </c>
    </row>
    <row r="89" spans="1:8" ht="27.55" x14ac:dyDescent="0.3">
      <c r="A89" s="8" t="s">
        <v>83</v>
      </c>
      <c r="B89" s="9" t="s">
        <v>146</v>
      </c>
      <c r="C89" s="9" t="s">
        <v>145</v>
      </c>
      <c r="D89" s="10">
        <v>37741</v>
      </c>
      <c r="E89" s="10">
        <v>27490</v>
      </c>
      <c r="F89" s="11">
        <f>D89-E89</f>
        <v>10251</v>
      </c>
      <c r="G89" s="12">
        <f>IF(E89&lt;&gt;0,(D89-E89)/E89*100,"-")</f>
        <v>37.289923608584942</v>
      </c>
      <c r="H89" s="9" t="s">
        <v>115</v>
      </c>
    </row>
    <row r="90" spans="1:8" ht="27.55" x14ac:dyDescent="0.3">
      <c r="A90" s="8" t="s">
        <v>83</v>
      </c>
      <c r="B90" s="9" t="s">
        <v>147</v>
      </c>
      <c r="C90" s="9" t="s">
        <v>145</v>
      </c>
      <c r="D90" s="10">
        <v>36432</v>
      </c>
      <c r="E90" s="10">
        <v>14316</v>
      </c>
      <c r="F90" s="11">
        <f>D90-E90</f>
        <v>22116</v>
      </c>
      <c r="G90" s="12">
        <f>IF(E90&lt;&gt;0,(D90-E90)/E90*100,"-")</f>
        <v>154.48449287510476</v>
      </c>
      <c r="H90" s="9" t="s">
        <v>148</v>
      </c>
    </row>
    <row r="91" spans="1:8" ht="41.35" x14ac:dyDescent="0.3">
      <c r="A91" s="8" t="s">
        <v>83</v>
      </c>
      <c r="B91" s="9" t="s">
        <v>149</v>
      </c>
      <c r="C91" s="9" t="s">
        <v>145</v>
      </c>
      <c r="D91" s="10">
        <v>45</v>
      </c>
      <c r="E91" s="10">
        <v>322</v>
      </c>
      <c r="F91" s="11">
        <f>D91-E91</f>
        <v>-277</v>
      </c>
      <c r="G91" s="12">
        <f>IF(E91&lt;&gt;0,(D91-E91)/E91*100,"-")</f>
        <v>-86.024844720496901</v>
      </c>
      <c r="H91" s="9" t="s">
        <v>50</v>
      </c>
    </row>
    <row r="92" spans="1:8" ht="27.55" x14ac:dyDescent="0.3">
      <c r="A92" s="8" t="s">
        <v>83</v>
      </c>
      <c r="B92" s="9" t="s">
        <v>150</v>
      </c>
      <c r="C92" s="9" t="s">
        <v>26</v>
      </c>
      <c r="D92" s="10" t="s">
        <v>26</v>
      </c>
      <c r="E92" s="10" t="s">
        <v>26</v>
      </c>
      <c r="F92" s="11" t="s">
        <v>26</v>
      </c>
      <c r="G92" s="12" t="s">
        <v>26</v>
      </c>
      <c r="H92" s="9" t="s">
        <v>26</v>
      </c>
    </row>
    <row r="93" spans="1:8" ht="27.55" x14ac:dyDescent="0.3">
      <c r="A93" s="8" t="s">
        <v>83</v>
      </c>
      <c r="B93" s="9" t="s">
        <v>151</v>
      </c>
      <c r="C93" s="9" t="s">
        <v>152</v>
      </c>
      <c r="D93" s="10">
        <v>6575</v>
      </c>
      <c r="E93" s="10">
        <v>10656</v>
      </c>
      <c r="F93" s="11">
        <f>D93-E93</f>
        <v>-4081</v>
      </c>
      <c r="G93" s="12">
        <f>IF(E93&lt;&gt;0,(D93-E93)/E93*100,"-")</f>
        <v>-38.297672672672675</v>
      </c>
      <c r="H93" s="9" t="s">
        <v>69</v>
      </c>
    </row>
    <row r="94" spans="1:8" ht="27.55" x14ac:dyDescent="0.3">
      <c r="A94" s="8" t="s">
        <v>83</v>
      </c>
      <c r="B94" s="9" t="s">
        <v>153</v>
      </c>
      <c r="C94" s="9" t="s">
        <v>152</v>
      </c>
      <c r="D94" s="10">
        <v>9866</v>
      </c>
      <c r="E94" s="10">
        <v>12449</v>
      </c>
      <c r="F94" s="11">
        <f>D94-E94</f>
        <v>-2583</v>
      </c>
      <c r="G94" s="12">
        <f>IF(E94&lt;&gt;0,(D94-E94)/E94*100,"-")</f>
        <v>-20.748654510402442</v>
      </c>
      <c r="H94" s="9" t="s">
        <v>50</v>
      </c>
    </row>
    <row r="95" spans="1:8" ht="27.55" x14ac:dyDescent="0.3">
      <c r="A95" s="8" t="s">
        <v>83</v>
      </c>
      <c r="B95" s="9" t="s">
        <v>154</v>
      </c>
      <c r="C95" s="9" t="s">
        <v>152</v>
      </c>
      <c r="D95" s="10">
        <v>4311</v>
      </c>
      <c r="E95" s="10">
        <v>2708</v>
      </c>
      <c r="F95" s="11">
        <f>D95-E95</f>
        <v>1603</v>
      </c>
      <c r="G95" s="12">
        <f>IF(E95&lt;&gt;0,(D95-E95)/E95*100,"-")</f>
        <v>59.194977843426891</v>
      </c>
      <c r="H95" s="9" t="s">
        <v>155</v>
      </c>
    </row>
    <row r="96" spans="1:8" ht="27.55" x14ac:dyDescent="0.3">
      <c r="A96" s="8" t="s">
        <v>83</v>
      </c>
      <c r="B96" s="9" t="s">
        <v>156</v>
      </c>
      <c r="C96" s="9" t="s">
        <v>152</v>
      </c>
      <c r="D96" s="10">
        <v>49151</v>
      </c>
      <c r="E96" s="10">
        <v>54919</v>
      </c>
      <c r="F96" s="11">
        <f>D96-E96</f>
        <v>-5768</v>
      </c>
      <c r="G96" s="12">
        <f>IF(E96&lt;&gt;0,(D96-E96)/E96*100,"-")</f>
        <v>-10.502740399497441</v>
      </c>
      <c r="H96" s="9" t="s">
        <v>50</v>
      </c>
    </row>
    <row r="97" spans="1:8" ht="41.35" x14ac:dyDescent="0.3">
      <c r="A97" s="8" t="s">
        <v>83</v>
      </c>
      <c r="B97" s="9" t="s">
        <v>157</v>
      </c>
      <c r="C97" s="9" t="s">
        <v>26</v>
      </c>
      <c r="D97" s="10" t="s">
        <v>26</v>
      </c>
      <c r="E97" s="10" t="s">
        <v>26</v>
      </c>
      <c r="F97" s="11" t="s">
        <v>26</v>
      </c>
      <c r="G97" s="12" t="s">
        <v>26</v>
      </c>
      <c r="H97" s="9" t="s">
        <v>26</v>
      </c>
    </row>
    <row r="98" spans="1:8" ht="27.55" x14ac:dyDescent="0.3">
      <c r="A98" s="8" t="s">
        <v>83</v>
      </c>
      <c r="B98" s="9" t="s">
        <v>158</v>
      </c>
      <c r="C98" s="9" t="s">
        <v>28</v>
      </c>
      <c r="D98" s="10">
        <v>313599</v>
      </c>
      <c r="E98" s="10">
        <v>195726</v>
      </c>
      <c r="F98" s="11">
        <f>D98-E98</f>
        <v>117873</v>
      </c>
      <c r="G98" s="12">
        <f>IF(E98&lt;&gt;0,(D98-E98)/E98*100,"-")</f>
        <v>60.223475675178562</v>
      </c>
      <c r="H98" s="9" t="s">
        <v>159</v>
      </c>
    </row>
    <row r="99" spans="1:8" ht="27.55" x14ac:dyDescent="0.3">
      <c r="A99" s="8" t="s">
        <v>83</v>
      </c>
      <c r="B99" s="9" t="s">
        <v>160</v>
      </c>
      <c r="C99" s="9" t="s">
        <v>28</v>
      </c>
      <c r="D99" s="10">
        <v>98297</v>
      </c>
      <c r="E99" s="10">
        <v>106185</v>
      </c>
      <c r="F99" s="11">
        <f>D99-E99</f>
        <v>-7888</v>
      </c>
      <c r="G99" s="12">
        <f>IF(E99&lt;&gt;0,(D99-E99)/E99*100,"-")</f>
        <v>-7.4285445213542394</v>
      </c>
      <c r="H99" s="9" t="s">
        <v>161</v>
      </c>
    </row>
    <row r="100" spans="1:8" ht="27.55" x14ac:dyDescent="0.3">
      <c r="A100" s="8" t="s">
        <v>83</v>
      </c>
      <c r="B100" s="9" t="s">
        <v>162</v>
      </c>
      <c r="C100" s="9" t="s">
        <v>26</v>
      </c>
      <c r="D100" s="10" t="s">
        <v>26</v>
      </c>
      <c r="E100" s="10" t="s">
        <v>26</v>
      </c>
      <c r="F100" s="11" t="s">
        <v>26</v>
      </c>
      <c r="G100" s="12" t="s">
        <v>26</v>
      </c>
      <c r="H100" s="9" t="s">
        <v>26</v>
      </c>
    </row>
    <row r="101" spans="1:8" ht="27.55" x14ac:dyDescent="0.3">
      <c r="A101" s="8" t="s">
        <v>83</v>
      </c>
      <c r="B101" s="9" t="s">
        <v>163</v>
      </c>
      <c r="C101" s="9" t="s">
        <v>145</v>
      </c>
      <c r="D101" s="10">
        <v>49734</v>
      </c>
      <c r="E101" s="10">
        <v>39572</v>
      </c>
      <c r="F101" s="11">
        <f>D101-E101</f>
        <v>10162</v>
      </c>
      <c r="G101" s="12">
        <f>IF(E101&lt;&gt;0,(D101-E101)/E101*100,"-")</f>
        <v>25.679773577276858</v>
      </c>
      <c r="H101" s="9" t="s">
        <v>50</v>
      </c>
    </row>
    <row r="102" spans="1:8" ht="27.55" x14ac:dyDescent="0.3">
      <c r="A102" s="8" t="s">
        <v>83</v>
      </c>
      <c r="B102" s="9" t="s">
        <v>164</v>
      </c>
      <c r="C102" s="9" t="s">
        <v>145</v>
      </c>
      <c r="D102" s="10">
        <v>25596</v>
      </c>
      <c r="E102" s="10">
        <v>27664</v>
      </c>
      <c r="F102" s="11">
        <f>D102-E102</f>
        <v>-2068</v>
      </c>
      <c r="G102" s="12">
        <f>IF(E102&lt;&gt;0,(D102-E102)/E102*100,"-")</f>
        <v>-7.4754193175245804</v>
      </c>
      <c r="H102" s="9" t="s">
        <v>50</v>
      </c>
    </row>
    <row r="103" spans="1:8" ht="41.35" x14ac:dyDescent="0.3">
      <c r="A103" s="8" t="s">
        <v>83</v>
      </c>
      <c r="B103" s="9" t="s">
        <v>165</v>
      </c>
      <c r="C103" s="9" t="s">
        <v>145</v>
      </c>
      <c r="D103" s="10">
        <v>133041</v>
      </c>
      <c r="E103" s="10">
        <v>76617</v>
      </c>
      <c r="F103" s="11">
        <f>D103-E103</f>
        <v>56424</v>
      </c>
      <c r="G103" s="12">
        <f>IF(E103&lt;&gt;0,(D103-E103)/E103*100,"-")</f>
        <v>73.64423039273268</v>
      </c>
      <c r="H103" s="9" t="s">
        <v>166</v>
      </c>
    </row>
    <row r="104" spans="1:8" ht="27.55" x14ac:dyDescent="0.3">
      <c r="A104" s="8" t="s">
        <v>83</v>
      </c>
      <c r="B104" s="9" t="s">
        <v>167</v>
      </c>
      <c r="C104" s="9" t="s">
        <v>145</v>
      </c>
      <c r="D104" s="10">
        <v>30607</v>
      </c>
      <c r="E104" s="10">
        <v>31495</v>
      </c>
      <c r="F104" s="11">
        <f>D104-E104</f>
        <v>-888</v>
      </c>
      <c r="G104" s="12">
        <f>IF(E104&lt;&gt;0,(D104-E104)/E104*100,"-")</f>
        <v>-2.8194951579615815</v>
      </c>
      <c r="H104" s="9" t="s">
        <v>50</v>
      </c>
    </row>
    <row r="105" spans="1:8" ht="27.55" x14ac:dyDescent="0.3">
      <c r="A105" s="8" t="s">
        <v>83</v>
      </c>
      <c r="B105" s="9" t="s">
        <v>168</v>
      </c>
      <c r="C105" s="9" t="s">
        <v>152</v>
      </c>
      <c r="D105" s="10">
        <v>4083</v>
      </c>
      <c r="E105" s="10">
        <v>4806</v>
      </c>
      <c r="F105" s="11">
        <f>D105-E105</f>
        <v>-723</v>
      </c>
      <c r="G105" s="12">
        <f>IF(E105&lt;&gt;0,(D105-E105)/E105*100,"-")</f>
        <v>-15.043695380774032</v>
      </c>
      <c r="H105" s="9" t="s">
        <v>169</v>
      </c>
    </row>
    <row r="106" spans="1:8" ht="27.55" x14ac:dyDescent="0.3">
      <c r="A106" s="8" t="s">
        <v>83</v>
      </c>
      <c r="B106" s="9" t="s">
        <v>170</v>
      </c>
      <c r="C106" s="9" t="s">
        <v>26</v>
      </c>
      <c r="D106" s="10" t="s">
        <v>26</v>
      </c>
      <c r="E106" s="10" t="s">
        <v>26</v>
      </c>
      <c r="F106" s="11" t="s">
        <v>26</v>
      </c>
      <c r="G106" s="12" t="s">
        <v>26</v>
      </c>
      <c r="H106" s="9" t="s">
        <v>26</v>
      </c>
    </row>
    <row r="107" spans="1:8" ht="27.55" x14ac:dyDescent="0.3">
      <c r="A107" s="8" t="s">
        <v>83</v>
      </c>
      <c r="B107" s="9" t="s">
        <v>171</v>
      </c>
      <c r="C107" s="9" t="s">
        <v>31</v>
      </c>
      <c r="D107" s="10">
        <v>43813</v>
      </c>
      <c r="E107" s="10">
        <v>42368</v>
      </c>
      <c r="F107" s="11">
        <f t="shared" ref="F107:F113" si="12">D107-E107</f>
        <v>1445</v>
      </c>
      <c r="G107" s="12">
        <f t="shared" ref="G107:G113" si="13">IF(E107&lt;&gt;0,(D107-E107)/E107*100,"-")</f>
        <v>3.4105929003021145</v>
      </c>
      <c r="H107" s="9" t="s">
        <v>172</v>
      </c>
    </row>
    <row r="108" spans="1:8" ht="41.35" x14ac:dyDescent="0.3">
      <c r="A108" s="8" t="s">
        <v>83</v>
      </c>
      <c r="B108" s="9" t="s">
        <v>173</v>
      </c>
      <c r="C108" s="9" t="s">
        <v>31</v>
      </c>
      <c r="D108" s="10">
        <v>43917</v>
      </c>
      <c r="E108" s="10">
        <v>36412</v>
      </c>
      <c r="F108" s="11">
        <f t="shared" si="12"/>
        <v>7505</v>
      </c>
      <c r="G108" s="12">
        <f t="shared" si="13"/>
        <v>20.61133692189388</v>
      </c>
      <c r="H108" s="9" t="s">
        <v>174</v>
      </c>
    </row>
    <row r="109" spans="1:8" ht="41.35" x14ac:dyDescent="0.3">
      <c r="A109" s="8" t="s">
        <v>83</v>
      </c>
      <c r="B109" s="9" t="s">
        <v>175</v>
      </c>
      <c r="C109" s="9" t="s">
        <v>48</v>
      </c>
      <c r="D109" s="10">
        <v>17228</v>
      </c>
      <c r="E109" s="10">
        <v>14345</v>
      </c>
      <c r="F109" s="11">
        <f t="shared" si="12"/>
        <v>2883</v>
      </c>
      <c r="G109" s="12">
        <f t="shared" si="13"/>
        <v>20.097594980829559</v>
      </c>
      <c r="H109" s="9" t="s">
        <v>50</v>
      </c>
    </row>
    <row r="110" spans="1:8" ht="27.55" x14ac:dyDescent="0.3">
      <c r="A110" s="8" t="s">
        <v>83</v>
      </c>
      <c r="B110" s="9" t="s">
        <v>176</v>
      </c>
      <c r="C110" s="9" t="s">
        <v>48</v>
      </c>
      <c r="D110" s="10">
        <v>16847</v>
      </c>
      <c r="E110" s="10">
        <v>20685</v>
      </c>
      <c r="F110" s="11">
        <f t="shared" si="12"/>
        <v>-3838</v>
      </c>
      <c r="G110" s="12">
        <f t="shared" si="13"/>
        <v>-18.554508097655305</v>
      </c>
      <c r="H110" s="9" t="s">
        <v>177</v>
      </c>
    </row>
    <row r="111" spans="1:8" ht="27.55" x14ac:dyDescent="0.3">
      <c r="A111" s="8" t="s">
        <v>83</v>
      </c>
      <c r="B111" s="9" t="s">
        <v>178</v>
      </c>
      <c r="C111" s="9" t="s">
        <v>48</v>
      </c>
      <c r="D111" s="10">
        <v>11929</v>
      </c>
      <c r="E111" s="10">
        <v>13090</v>
      </c>
      <c r="F111" s="11">
        <f t="shared" si="12"/>
        <v>-1161</v>
      </c>
      <c r="G111" s="12">
        <f t="shared" si="13"/>
        <v>-8.8693659281894579</v>
      </c>
      <c r="H111" s="9" t="s">
        <v>50</v>
      </c>
    </row>
    <row r="112" spans="1:8" ht="27.55" x14ac:dyDescent="0.3">
      <c r="A112" s="8" t="s">
        <v>83</v>
      </c>
      <c r="B112" s="9" t="s">
        <v>179</v>
      </c>
      <c r="C112" s="9" t="s">
        <v>48</v>
      </c>
      <c r="D112" s="10">
        <v>5408</v>
      </c>
      <c r="E112" s="10">
        <v>4519</v>
      </c>
      <c r="F112" s="11">
        <f t="shared" si="12"/>
        <v>889</v>
      </c>
      <c r="G112" s="12">
        <f t="shared" si="13"/>
        <v>19.672493914582873</v>
      </c>
      <c r="H112" s="9" t="s">
        <v>180</v>
      </c>
    </row>
    <row r="113" spans="1:8" ht="27.55" x14ac:dyDescent="0.3">
      <c r="A113" s="8" t="s">
        <v>83</v>
      </c>
      <c r="B113" s="9" t="s">
        <v>181</v>
      </c>
      <c r="C113" s="9" t="s">
        <v>48</v>
      </c>
      <c r="D113" s="10">
        <v>30026</v>
      </c>
      <c r="E113" s="10">
        <v>40693</v>
      </c>
      <c r="F113" s="11">
        <f t="shared" si="12"/>
        <v>-10667</v>
      </c>
      <c r="G113" s="12">
        <f t="shared" si="13"/>
        <v>-26.213353648047576</v>
      </c>
      <c r="H113" s="9" t="s">
        <v>182</v>
      </c>
    </row>
    <row r="114" spans="1:8" ht="41.35" x14ac:dyDescent="0.3">
      <c r="A114" s="8" t="s">
        <v>83</v>
      </c>
      <c r="B114" s="9" t="s">
        <v>183</v>
      </c>
      <c r="C114" s="9" t="s">
        <v>26</v>
      </c>
      <c r="D114" s="10" t="s">
        <v>26</v>
      </c>
      <c r="E114" s="10" t="s">
        <v>26</v>
      </c>
      <c r="F114" s="11" t="s">
        <v>26</v>
      </c>
      <c r="G114" s="12" t="s">
        <v>26</v>
      </c>
      <c r="H114" s="9" t="s">
        <v>26</v>
      </c>
    </row>
    <row r="115" spans="1:8" ht="27.55" x14ac:dyDescent="0.3">
      <c r="A115" s="8" t="s">
        <v>83</v>
      </c>
      <c r="B115" s="9" t="s">
        <v>184</v>
      </c>
      <c r="C115" s="9" t="s">
        <v>48</v>
      </c>
      <c r="D115" s="10">
        <v>105880</v>
      </c>
      <c r="E115" s="10">
        <v>15840</v>
      </c>
      <c r="F115" s="11">
        <f>D115-E115</f>
        <v>90040</v>
      </c>
      <c r="G115" s="12">
        <f>IF(E115&lt;&gt;0,(D115-E115)/E115*100,"-")</f>
        <v>568.43434343434342</v>
      </c>
      <c r="H115" s="9" t="s">
        <v>185</v>
      </c>
    </row>
    <row r="116" spans="1:8" ht="27.55" x14ac:dyDescent="0.3">
      <c r="A116" s="8" t="s">
        <v>83</v>
      </c>
      <c r="B116" s="9" t="s">
        <v>186</v>
      </c>
      <c r="C116" s="9" t="s">
        <v>48</v>
      </c>
      <c r="D116" s="10">
        <v>80095</v>
      </c>
      <c r="E116" s="10">
        <v>69319</v>
      </c>
      <c r="F116" s="11">
        <f>D116-E116</f>
        <v>10776</v>
      </c>
      <c r="G116" s="12">
        <f>IF(E116&lt;&gt;0,(D116-E116)/E116*100,"-")</f>
        <v>15.545521429910991</v>
      </c>
      <c r="H116" s="9" t="s">
        <v>187</v>
      </c>
    </row>
    <row r="117" spans="1:8" ht="27.55" x14ac:dyDescent="0.3">
      <c r="A117" s="8" t="s">
        <v>83</v>
      </c>
      <c r="B117" s="9" t="s">
        <v>188</v>
      </c>
      <c r="C117" s="9" t="s">
        <v>26</v>
      </c>
      <c r="D117" s="10" t="s">
        <v>26</v>
      </c>
      <c r="E117" s="10" t="s">
        <v>26</v>
      </c>
      <c r="F117" s="11" t="s">
        <v>26</v>
      </c>
      <c r="G117" s="12" t="s">
        <v>26</v>
      </c>
      <c r="H117" s="9" t="s">
        <v>26</v>
      </c>
    </row>
    <row r="118" spans="1:8" ht="27.55" x14ac:dyDescent="0.3">
      <c r="A118" s="8" t="s">
        <v>83</v>
      </c>
      <c r="B118" s="9" t="s">
        <v>189</v>
      </c>
      <c r="C118" s="9" t="s">
        <v>190</v>
      </c>
      <c r="D118" s="10">
        <v>0</v>
      </c>
      <c r="E118" s="10">
        <v>0</v>
      </c>
      <c r="F118" s="11">
        <f t="shared" ref="F118:F126" si="14">D118-E118</f>
        <v>0</v>
      </c>
      <c r="G118" s="12" t="str">
        <f t="shared" ref="G118:G126" si="15">IF(E118&lt;&gt;0,(D118-E118)/E118*100,"-")</f>
        <v>-</v>
      </c>
      <c r="H118" s="9" t="s">
        <v>191</v>
      </c>
    </row>
    <row r="119" spans="1:8" ht="27.55" x14ac:dyDescent="0.3">
      <c r="A119" s="8" t="s">
        <v>83</v>
      </c>
      <c r="B119" s="9" t="s">
        <v>192</v>
      </c>
      <c r="C119" s="9" t="s">
        <v>190</v>
      </c>
      <c r="D119" s="10">
        <v>7751</v>
      </c>
      <c r="E119" s="10">
        <v>7381</v>
      </c>
      <c r="F119" s="11">
        <f t="shared" si="14"/>
        <v>370</v>
      </c>
      <c r="G119" s="12">
        <f t="shared" si="15"/>
        <v>5.01287088470397</v>
      </c>
      <c r="H119" s="9" t="s">
        <v>193</v>
      </c>
    </row>
    <row r="120" spans="1:8" ht="27.55" x14ac:dyDescent="0.3">
      <c r="A120" s="8" t="s">
        <v>83</v>
      </c>
      <c r="B120" s="9" t="s">
        <v>194</v>
      </c>
      <c r="C120" s="9" t="s">
        <v>190</v>
      </c>
      <c r="D120" s="10">
        <v>2397</v>
      </c>
      <c r="E120" s="10">
        <v>2288</v>
      </c>
      <c r="F120" s="11">
        <f t="shared" si="14"/>
        <v>109</v>
      </c>
      <c r="G120" s="12">
        <f t="shared" si="15"/>
        <v>4.7639860139860133</v>
      </c>
      <c r="H120" s="9" t="s">
        <v>195</v>
      </c>
    </row>
    <row r="121" spans="1:8" ht="27.55" x14ac:dyDescent="0.3">
      <c r="A121" s="8" t="s">
        <v>83</v>
      </c>
      <c r="B121" s="9" t="s">
        <v>196</v>
      </c>
      <c r="C121" s="9" t="s">
        <v>190</v>
      </c>
      <c r="D121" s="10">
        <v>433</v>
      </c>
      <c r="E121" s="10">
        <v>641</v>
      </c>
      <c r="F121" s="11">
        <f t="shared" si="14"/>
        <v>-208</v>
      </c>
      <c r="G121" s="12">
        <f t="shared" si="15"/>
        <v>-32.449297971918881</v>
      </c>
      <c r="H121" s="9" t="s">
        <v>50</v>
      </c>
    </row>
    <row r="122" spans="1:8" ht="27.55" x14ac:dyDescent="0.3">
      <c r="A122" s="8" t="s">
        <v>83</v>
      </c>
      <c r="B122" s="9" t="s">
        <v>197</v>
      </c>
      <c r="C122" s="9" t="s">
        <v>190</v>
      </c>
      <c r="D122" s="10">
        <v>4911</v>
      </c>
      <c r="E122" s="10">
        <v>5605</v>
      </c>
      <c r="F122" s="11">
        <f t="shared" si="14"/>
        <v>-694</v>
      </c>
      <c r="G122" s="12">
        <f t="shared" si="15"/>
        <v>-12.381801962533451</v>
      </c>
      <c r="H122" s="9" t="s">
        <v>198</v>
      </c>
    </row>
    <row r="123" spans="1:8" ht="41.35" x14ac:dyDescent="0.3">
      <c r="A123" s="8" t="s">
        <v>83</v>
      </c>
      <c r="B123" s="9" t="s">
        <v>199</v>
      </c>
      <c r="C123" s="9" t="s">
        <v>190</v>
      </c>
      <c r="D123" s="10">
        <v>22</v>
      </c>
      <c r="E123" s="10">
        <v>37</v>
      </c>
      <c r="F123" s="11">
        <f t="shared" si="14"/>
        <v>-15</v>
      </c>
      <c r="G123" s="12">
        <f t="shared" si="15"/>
        <v>-40.54054054054054</v>
      </c>
      <c r="H123" s="9" t="s">
        <v>200</v>
      </c>
    </row>
    <row r="124" spans="1:8" ht="27.55" x14ac:dyDescent="0.3">
      <c r="A124" s="8" t="s">
        <v>83</v>
      </c>
      <c r="B124" s="9" t="s">
        <v>201</v>
      </c>
      <c r="C124" s="9" t="s">
        <v>190</v>
      </c>
      <c r="D124" s="10">
        <v>1565</v>
      </c>
      <c r="E124" s="10">
        <v>1203</v>
      </c>
      <c r="F124" s="11">
        <f t="shared" si="14"/>
        <v>362</v>
      </c>
      <c r="G124" s="12">
        <f t="shared" si="15"/>
        <v>30.091438071487946</v>
      </c>
      <c r="H124" s="9" t="s">
        <v>202</v>
      </c>
    </row>
    <row r="125" spans="1:8" ht="27.55" x14ac:dyDescent="0.3">
      <c r="A125" s="8" t="s">
        <v>83</v>
      </c>
      <c r="B125" s="9" t="s">
        <v>203</v>
      </c>
      <c r="C125" s="9" t="s">
        <v>190</v>
      </c>
      <c r="D125" s="10">
        <v>6580</v>
      </c>
      <c r="E125" s="10">
        <v>8304</v>
      </c>
      <c r="F125" s="11">
        <f t="shared" si="14"/>
        <v>-1724</v>
      </c>
      <c r="G125" s="12">
        <f t="shared" si="15"/>
        <v>-20.761078998073216</v>
      </c>
      <c r="H125" s="9" t="s">
        <v>180</v>
      </c>
    </row>
    <row r="126" spans="1:8" ht="41.35" x14ac:dyDescent="0.3">
      <c r="A126" s="8" t="s">
        <v>83</v>
      </c>
      <c r="B126" s="9" t="s">
        <v>204</v>
      </c>
      <c r="C126" s="9" t="s">
        <v>190</v>
      </c>
      <c r="D126" s="10">
        <v>6296</v>
      </c>
      <c r="E126" s="10">
        <v>5376</v>
      </c>
      <c r="F126" s="11">
        <f t="shared" si="14"/>
        <v>920</v>
      </c>
      <c r="G126" s="12">
        <f t="shared" si="15"/>
        <v>17.113095238095237</v>
      </c>
      <c r="H126" s="9" t="s">
        <v>205</v>
      </c>
    </row>
    <row r="127" spans="1:8" ht="27.55" x14ac:dyDescent="0.3">
      <c r="A127" s="8" t="s">
        <v>83</v>
      </c>
      <c r="B127" s="9" t="s">
        <v>206</v>
      </c>
      <c r="C127" s="9" t="s">
        <v>26</v>
      </c>
      <c r="D127" s="10" t="s">
        <v>26</v>
      </c>
      <c r="E127" s="10" t="s">
        <v>26</v>
      </c>
      <c r="F127" s="11" t="s">
        <v>26</v>
      </c>
      <c r="G127" s="12" t="s">
        <v>26</v>
      </c>
      <c r="H127" s="9" t="s">
        <v>26</v>
      </c>
    </row>
    <row r="128" spans="1:8" ht="27.55" x14ac:dyDescent="0.3">
      <c r="A128" s="8" t="s">
        <v>83</v>
      </c>
      <c r="B128" s="9" t="s">
        <v>207</v>
      </c>
      <c r="C128" s="9" t="s">
        <v>208</v>
      </c>
      <c r="D128" s="10">
        <v>287</v>
      </c>
      <c r="E128" s="10">
        <v>114</v>
      </c>
      <c r="F128" s="11">
        <f t="shared" ref="F128:F191" si="16">D128-E128</f>
        <v>173</v>
      </c>
      <c r="G128" s="12">
        <f t="shared" ref="G128:G191" si="17">IF(E128&lt;&gt;0,(D128-E128)/E128*100,"-")</f>
        <v>151.75438596491227</v>
      </c>
      <c r="H128" s="9" t="s">
        <v>209</v>
      </c>
    </row>
    <row r="129" spans="1:8" ht="27.55" x14ac:dyDescent="0.3">
      <c r="A129" s="8" t="s">
        <v>83</v>
      </c>
      <c r="B129" s="9" t="s">
        <v>210</v>
      </c>
      <c r="C129" s="9" t="s">
        <v>208</v>
      </c>
      <c r="D129" s="10">
        <v>537</v>
      </c>
      <c r="E129" s="10">
        <v>482</v>
      </c>
      <c r="F129" s="11">
        <f t="shared" si="16"/>
        <v>55</v>
      </c>
      <c r="G129" s="12">
        <f t="shared" si="17"/>
        <v>11.410788381742739</v>
      </c>
      <c r="H129" s="9" t="s">
        <v>209</v>
      </c>
    </row>
    <row r="130" spans="1:8" ht="27.55" x14ac:dyDescent="0.3">
      <c r="A130" s="8" t="s">
        <v>83</v>
      </c>
      <c r="B130" s="9" t="s">
        <v>211</v>
      </c>
      <c r="C130" s="9" t="s">
        <v>208</v>
      </c>
      <c r="D130" s="10">
        <v>2986</v>
      </c>
      <c r="E130" s="10">
        <v>3479</v>
      </c>
      <c r="F130" s="11">
        <f t="shared" si="16"/>
        <v>-493</v>
      </c>
      <c r="G130" s="12">
        <f t="shared" si="17"/>
        <v>-14.170738718022422</v>
      </c>
      <c r="H130" s="9" t="s">
        <v>209</v>
      </c>
    </row>
    <row r="131" spans="1:8" ht="27.55" x14ac:dyDescent="0.3">
      <c r="A131" s="8" t="s">
        <v>83</v>
      </c>
      <c r="B131" s="9" t="s">
        <v>212</v>
      </c>
      <c r="C131" s="9" t="s">
        <v>208</v>
      </c>
      <c r="D131" s="10">
        <v>1890</v>
      </c>
      <c r="E131" s="10">
        <v>1924</v>
      </c>
      <c r="F131" s="11">
        <f t="shared" si="16"/>
        <v>-34</v>
      </c>
      <c r="G131" s="12">
        <f t="shared" si="17"/>
        <v>-1.7671517671517671</v>
      </c>
      <c r="H131" s="9" t="s">
        <v>209</v>
      </c>
    </row>
    <row r="132" spans="1:8" ht="41.35" x14ac:dyDescent="0.3">
      <c r="A132" s="8" t="s">
        <v>213</v>
      </c>
      <c r="B132" s="9" t="s">
        <v>214</v>
      </c>
      <c r="C132" s="9" t="s">
        <v>86</v>
      </c>
      <c r="D132" s="10">
        <v>96000</v>
      </c>
      <c r="E132" s="10">
        <v>91000</v>
      </c>
      <c r="F132" s="11">
        <f t="shared" si="16"/>
        <v>5000</v>
      </c>
      <c r="G132" s="12">
        <f t="shared" si="17"/>
        <v>5.4945054945054945</v>
      </c>
      <c r="H132" s="9" t="s">
        <v>215</v>
      </c>
    </row>
    <row r="133" spans="1:8" ht="27.55" x14ac:dyDescent="0.3">
      <c r="A133" s="8" t="s">
        <v>213</v>
      </c>
      <c r="B133" s="9" t="s">
        <v>216</v>
      </c>
      <c r="C133" s="9" t="s">
        <v>86</v>
      </c>
      <c r="D133" s="10">
        <v>86000</v>
      </c>
      <c r="E133" s="10">
        <v>113000</v>
      </c>
      <c r="F133" s="11">
        <f t="shared" si="16"/>
        <v>-27000</v>
      </c>
      <c r="G133" s="12">
        <f t="shared" si="17"/>
        <v>-23.893805309734514</v>
      </c>
      <c r="H133" s="9" t="s">
        <v>217</v>
      </c>
    </row>
    <row r="134" spans="1:8" ht="27.55" x14ac:dyDescent="0.3">
      <c r="A134" s="8" t="s">
        <v>213</v>
      </c>
      <c r="B134" s="9" t="s">
        <v>218</v>
      </c>
      <c r="C134" s="9" t="s">
        <v>90</v>
      </c>
      <c r="D134" s="10">
        <v>2330</v>
      </c>
      <c r="E134" s="10">
        <v>1041</v>
      </c>
      <c r="F134" s="11">
        <f t="shared" si="16"/>
        <v>1289</v>
      </c>
      <c r="G134" s="12">
        <f t="shared" si="17"/>
        <v>123.82324687800192</v>
      </c>
      <c r="H134" s="9" t="s">
        <v>50</v>
      </c>
    </row>
    <row r="135" spans="1:8" ht="27.55" x14ac:dyDescent="0.3">
      <c r="A135" s="8" t="s">
        <v>213</v>
      </c>
      <c r="B135" s="9" t="s">
        <v>219</v>
      </c>
      <c r="C135" s="9" t="s">
        <v>220</v>
      </c>
      <c r="D135" s="10">
        <v>290712</v>
      </c>
      <c r="E135" s="10">
        <v>192373</v>
      </c>
      <c r="F135" s="11">
        <f t="shared" si="16"/>
        <v>98339</v>
      </c>
      <c r="G135" s="12">
        <f t="shared" si="17"/>
        <v>51.118920014762992</v>
      </c>
      <c r="H135" s="9" t="s">
        <v>221</v>
      </c>
    </row>
    <row r="136" spans="1:8" ht="27.55" x14ac:dyDescent="0.3">
      <c r="A136" s="8" t="s">
        <v>213</v>
      </c>
      <c r="B136" s="9" t="s">
        <v>222</v>
      </c>
      <c r="C136" s="9" t="s">
        <v>220</v>
      </c>
      <c r="D136" s="10">
        <v>119441</v>
      </c>
      <c r="E136" s="10">
        <v>36657</v>
      </c>
      <c r="F136" s="11">
        <f t="shared" si="16"/>
        <v>82784</v>
      </c>
      <c r="G136" s="12">
        <f t="shared" si="17"/>
        <v>225.83408353111275</v>
      </c>
      <c r="H136" s="9" t="s">
        <v>221</v>
      </c>
    </row>
    <row r="137" spans="1:8" ht="27.55" x14ac:dyDescent="0.3">
      <c r="A137" s="8" t="s">
        <v>213</v>
      </c>
      <c r="B137" s="9" t="s">
        <v>223</v>
      </c>
      <c r="C137" s="9" t="s">
        <v>220</v>
      </c>
      <c r="D137" s="10">
        <v>259029</v>
      </c>
      <c r="E137" s="10">
        <v>216779</v>
      </c>
      <c r="F137" s="11">
        <f t="shared" si="16"/>
        <v>42250</v>
      </c>
      <c r="G137" s="12">
        <f t="shared" si="17"/>
        <v>19.489895238929968</v>
      </c>
      <c r="H137" s="9" t="s">
        <v>221</v>
      </c>
    </row>
    <row r="138" spans="1:8" ht="27.55" x14ac:dyDescent="0.3">
      <c r="A138" s="8" t="s">
        <v>213</v>
      </c>
      <c r="B138" s="9" t="s">
        <v>224</v>
      </c>
      <c r="C138" s="9" t="s">
        <v>90</v>
      </c>
      <c r="D138" s="10">
        <v>11953</v>
      </c>
      <c r="E138" s="10">
        <v>6100</v>
      </c>
      <c r="F138" s="11">
        <f t="shared" si="16"/>
        <v>5853</v>
      </c>
      <c r="G138" s="12">
        <f t="shared" si="17"/>
        <v>95.950819672131146</v>
      </c>
      <c r="H138" s="9" t="s">
        <v>50</v>
      </c>
    </row>
    <row r="139" spans="1:8" ht="27.55" x14ac:dyDescent="0.3">
      <c r="A139" s="8" t="s">
        <v>213</v>
      </c>
      <c r="B139" s="9" t="s">
        <v>225</v>
      </c>
      <c r="C139" s="9" t="s">
        <v>90</v>
      </c>
      <c r="D139" s="10">
        <v>31779</v>
      </c>
      <c r="E139" s="10">
        <v>45512</v>
      </c>
      <c r="F139" s="11">
        <f t="shared" si="16"/>
        <v>-13733</v>
      </c>
      <c r="G139" s="12">
        <f t="shared" si="17"/>
        <v>-30.174459483213216</v>
      </c>
      <c r="H139" s="9" t="s">
        <v>226</v>
      </c>
    </row>
    <row r="140" spans="1:8" ht="27.55" x14ac:dyDescent="0.3">
      <c r="A140" s="8" t="s">
        <v>213</v>
      </c>
      <c r="B140" s="9" t="s">
        <v>227</v>
      </c>
      <c r="C140" s="9" t="s">
        <v>90</v>
      </c>
      <c r="D140" s="10">
        <v>27138</v>
      </c>
      <c r="E140" s="10">
        <v>20559</v>
      </c>
      <c r="F140" s="11">
        <f t="shared" si="16"/>
        <v>6579</v>
      </c>
      <c r="G140" s="12">
        <f t="shared" si="17"/>
        <v>32.000583685976949</v>
      </c>
      <c r="H140" s="9" t="s">
        <v>226</v>
      </c>
    </row>
    <row r="141" spans="1:8" ht="27.55" x14ac:dyDescent="0.3">
      <c r="A141" s="8" t="s">
        <v>213</v>
      </c>
      <c r="B141" s="9" t="s">
        <v>228</v>
      </c>
      <c r="C141" s="9" t="s">
        <v>90</v>
      </c>
      <c r="D141" s="10">
        <v>30706</v>
      </c>
      <c r="E141" s="10">
        <v>0</v>
      </c>
      <c r="F141" s="11">
        <f t="shared" si="16"/>
        <v>30706</v>
      </c>
      <c r="G141" s="12" t="str">
        <f t="shared" si="17"/>
        <v>-</v>
      </c>
      <c r="H141" s="9" t="s">
        <v>229</v>
      </c>
    </row>
    <row r="142" spans="1:8" ht="27.55" x14ac:dyDescent="0.3">
      <c r="A142" s="8" t="s">
        <v>213</v>
      </c>
      <c r="B142" s="9" t="s">
        <v>230</v>
      </c>
      <c r="C142" s="9" t="s">
        <v>34</v>
      </c>
      <c r="D142" s="10">
        <v>33394</v>
      </c>
      <c r="E142" s="10">
        <v>48413</v>
      </c>
      <c r="F142" s="11">
        <f t="shared" si="16"/>
        <v>-15019</v>
      </c>
      <c r="G142" s="12">
        <f t="shared" si="17"/>
        <v>-31.022659203106606</v>
      </c>
      <c r="H142" s="9" t="s">
        <v>115</v>
      </c>
    </row>
    <row r="143" spans="1:8" ht="27.55" x14ac:dyDescent="0.3">
      <c r="A143" s="8" t="s">
        <v>213</v>
      </c>
      <c r="B143" s="9" t="s">
        <v>231</v>
      </c>
      <c r="C143" s="9" t="s">
        <v>220</v>
      </c>
      <c r="D143" s="10">
        <v>39930</v>
      </c>
      <c r="E143" s="10">
        <v>17536</v>
      </c>
      <c r="F143" s="11">
        <f t="shared" si="16"/>
        <v>22394</v>
      </c>
      <c r="G143" s="12">
        <f t="shared" si="17"/>
        <v>127.7030109489051</v>
      </c>
      <c r="H143" s="9" t="s">
        <v>221</v>
      </c>
    </row>
    <row r="144" spans="1:8" ht="41.35" x14ac:dyDescent="0.3">
      <c r="A144" s="8" t="s">
        <v>213</v>
      </c>
      <c r="B144" s="9" t="s">
        <v>232</v>
      </c>
      <c r="C144" s="9" t="s">
        <v>45</v>
      </c>
      <c r="D144" s="10">
        <v>7383</v>
      </c>
      <c r="E144" s="10">
        <v>87545</v>
      </c>
      <c r="F144" s="11">
        <f t="shared" si="16"/>
        <v>-80162</v>
      </c>
      <c r="G144" s="12">
        <f t="shared" si="17"/>
        <v>-91.566622879661878</v>
      </c>
      <c r="H144" s="9" t="s">
        <v>111</v>
      </c>
    </row>
    <row r="145" spans="1:8" ht="27.55" x14ac:dyDescent="0.3">
      <c r="A145" s="8" t="s">
        <v>213</v>
      </c>
      <c r="B145" s="9" t="s">
        <v>233</v>
      </c>
      <c r="C145" s="9" t="s">
        <v>28</v>
      </c>
      <c r="D145" s="10">
        <v>15015</v>
      </c>
      <c r="E145" s="10">
        <v>12051</v>
      </c>
      <c r="F145" s="11">
        <f t="shared" si="16"/>
        <v>2964</v>
      </c>
      <c r="G145" s="12">
        <f t="shared" si="17"/>
        <v>24.595469255663431</v>
      </c>
      <c r="H145" s="9" t="s">
        <v>234</v>
      </c>
    </row>
    <row r="146" spans="1:8" ht="27.55" x14ac:dyDescent="0.3">
      <c r="A146" s="8" t="s">
        <v>213</v>
      </c>
      <c r="B146" s="9" t="s">
        <v>235</v>
      </c>
      <c r="C146" s="9" t="s">
        <v>236</v>
      </c>
      <c r="D146" s="10">
        <v>185371</v>
      </c>
      <c r="E146" s="10">
        <v>148101</v>
      </c>
      <c r="F146" s="11">
        <f t="shared" si="16"/>
        <v>37270</v>
      </c>
      <c r="G146" s="12">
        <f t="shared" si="17"/>
        <v>25.165258843626987</v>
      </c>
      <c r="H146" s="9" t="s">
        <v>237</v>
      </c>
    </row>
    <row r="147" spans="1:8" ht="27.55" x14ac:dyDescent="0.3">
      <c r="A147" s="8" t="s">
        <v>213</v>
      </c>
      <c r="B147" s="9" t="s">
        <v>238</v>
      </c>
      <c r="C147" s="9" t="s">
        <v>86</v>
      </c>
      <c r="D147" s="10">
        <v>169000</v>
      </c>
      <c r="E147" s="10">
        <v>225000</v>
      </c>
      <c r="F147" s="11">
        <f t="shared" si="16"/>
        <v>-56000</v>
      </c>
      <c r="G147" s="12">
        <f t="shared" si="17"/>
        <v>-24.888888888888889</v>
      </c>
      <c r="H147" s="9" t="s">
        <v>239</v>
      </c>
    </row>
    <row r="148" spans="1:8" ht="27.55" x14ac:dyDescent="0.3">
      <c r="A148" s="8" t="s">
        <v>213</v>
      </c>
      <c r="B148" s="9" t="s">
        <v>240</v>
      </c>
      <c r="C148" s="9" t="s">
        <v>134</v>
      </c>
      <c r="D148" s="10">
        <v>169961</v>
      </c>
      <c r="E148" s="10">
        <v>160530</v>
      </c>
      <c r="F148" s="11">
        <f t="shared" si="16"/>
        <v>9431</v>
      </c>
      <c r="G148" s="12">
        <f t="shared" si="17"/>
        <v>5.8749143462281195</v>
      </c>
      <c r="H148" s="9" t="s">
        <v>241</v>
      </c>
    </row>
    <row r="149" spans="1:8" ht="55.1" x14ac:dyDescent="0.3">
      <c r="A149" s="8" t="s">
        <v>213</v>
      </c>
      <c r="B149" s="9" t="s">
        <v>242</v>
      </c>
      <c r="C149" s="9" t="s">
        <v>108</v>
      </c>
      <c r="D149" s="10">
        <v>27528</v>
      </c>
      <c r="E149" s="10">
        <v>24727</v>
      </c>
      <c r="F149" s="11">
        <f t="shared" si="16"/>
        <v>2801</v>
      </c>
      <c r="G149" s="12">
        <f t="shared" si="17"/>
        <v>11.327698467262506</v>
      </c>
      <c r="H149" s="9" t="s">
        <v>243</v>
      </c>
    </row>
    <row r="150" spans="1:8" ht="41.35" x14ac:dyDescent="0.3">
      <c r="A150" s="8" t="s">
        <v>244</v>
      </c>
      <c r="B150" s="9" t="s">
        <v>245</v>
      </c>
      <c r="C150" s="9" t="s">
        <v>34</v>
      </c>
      <c r="D150" s="10">
        <v>3198</v>
      </c>
      <c r="E150" s="10">
        <v>3266</v>
      </c>
      <c r="F150" s="11">
        <f t="shared" si="16"/>
        <v>-68</v>
      </c>
      <c r="G150" s="12">
        <f t="shared" si="17"/>
        <v>-2.0820575627679117</v>
      </c>
      <c r="H150" s="9" t="s">
        <v>50</v>
      </c>
    </row>
    <row r="151" spans="1:8" ht="41.35" x14ac:dyDescent="0.3">
      <c r="A151" s="8" t="s">
        <v>244</v>
      </c>
      <c r="B151" s="9" t="s">
        <v>246</v>
      </c>
      <c r="C151" s="9" t="s">
        <v>34</v>
      </c>
      <c r="D151" s="10">
        <v>5128</v>
      </c>
      <c r="E151" s="10">
        <v>8107</v>
      </c>
      <c r="F151" s="11">
        <f t="shared" si="16"/>
        <v>-2979</v>
      </c>
      <c r="G151" s="12">
        <f t="shared" si="17"/>
        <v>-36.746021956334033</v>
      </c>
      <c r="H151" s="9" t="s">
        <v>50</v>
      </c>
    </row>
    <row r="152" spans="1:8" ht="41.35" x14ac:dyDescent="0.3">
      <c r="A152" s="8" t="s">
        <v>244</v>
      </c>
      <c r="B152" s="9" t="s">
        <v>247</v>
      </c>
      <c r="C152" s="9" t="s">
        <v>152</v>
      </c>
      <c r="D152" s="10">
        <v>74520</v>
      </c>
      <c r="E152" s="10">
        <v>87493</v>
      </c>
      <c r="F152" s="11">
        <f t="shared" si="16"/>
        <v>-12973</v>
      </c>
      <c r="G152" s="12">
        <f t="shared" si="17"/>
        <v>-14.827471912038678</v>
      </c>
      <c r="H152" s="9" t="s">
        <v>50</v>
      </c>
    </row>
    <row r="153" spans="1:8" ht="41.35" x14ac:dyDescent="0.3">
      <c r="A153" s="8" t="s">
        <v>244</v>
      </c>
      <c r="B153" s="9" t="s">
        <v>248</v>
      </c>
      <c r="C153" s="9" t="s">
        <v>48</v>
      </c>
      <c r="D153" s="10">
        <v>20901</v>
      </c>
      <c r="E153" s="10">
        <v>18387</v>
      </c>
      <c r="F153" s="11">
        <f t="shared" si="16"/>
        <v>2514</v>
      </c>
      <c r="G153" s="12">
        <f t="shared" si="17"/>
        <v>13.672703540544951</v>
      </c>
      <c r="H153" s="9" t="s">
        <v>50</v>
      </c>
    </row>
    <row r="154" spans="1:8" ht="41.35" x14ac:dyDescent="0.3">
      <c r="A154" s="8" t="s">
        <v>244</v>
      </c>
      <c r="B154" s="9" t="s">
        <v>249</v>
      </c>
      <c r="C154" s="9" t="s">
        <v>86</v>
      </c>
      <c r="D154" s="10">
        <v>17367</v>
      </c>
      <c r="E154" s="10">
        <v>18744</v>
      </c>
      <c r="F154" s="11">
        <f t="shared" si="16"/>
        <v>-1377</v>
      </c>
      <c r="G154" s="12">
        <f t="shared" si="17"/>
        <v>-7.3463508322663253</v>
      </c>
      <c r="H154" s="9" t="s">
        <v>50</v>
      </c>
    </row>
    <row r="155" spans="1:8" ht="41.35" x14ac:dyDescent="0.3">
      <c r="A155" s="8" t="s">
        <v>244</v>
      </c>
      <c r="B155" s="9" t="s">
        <v>250</v>
      </c>
      <c r="C155" s="9" t="s">
        <v>86</v>
      </c>
      <c r="D155" s="10">
        <v>10528</v>
      </c>
      <c r="E155" s="10">
        <v>11191</v>
      </c>
      <c r="F155" s="11">
        <f t="shared" si="16"/>
        <v>-663</v>
      </c>
      <c r="G155" s="12">
        <f t="shared" si="17"/>
        <v>-5.9244035385577698</v>
      </c>
      <c r="H155" s="9" t="s">
        <v>50</v>
      </c>
    </row>
    <row r="156" spans="1:8" ht="41.35" x14ac:dyDescent="0.3">
      <c r="A156" s="8" t="s">
        <v>244</v>
      </c>
      <c r="B156" s="9" t="s">
        <v>251</v>
      </c>
      <c r="C156" s="9" t="s">
        <v>90</v>
      </c>
      <c r="D156" s="10">
        <v>58012</v>
      </c>
      <c r="E156" s="10">
        <v>54960</v>
      </c>
      <c r="F156" s="11">
        <f t="shared" si="16"/>
        <v>3052</v>
      </c>
      <c r="G156" s="12">
        <f t="shared" si="17"/>
        <v>5.5531295487627368</v>
      </c>
      <c r="H156" s="9" t="s">
        <v>50</v>
      </c>
    </row>
    <row r="157" spans="1:8" ht="27.55" x14ac:dyDescent="0.3">
      <c r="A157" s="8" t="s">
        <v>244</v>
      </c>
      <c r="B157" s="9" t="s">
        <v>252</v>
      </c>
      <c r="C157" s="9" t="s">
        <v>90</v>
      </c>
      <c r="D157" s="10">
        <v>7872</v>
      </c>
      <c r="E157" s="10">
        <v>7397</v>
      </c>
      <c r="F157" s="11">
        <f t="shared" si="16"/>
        <v>475</v>
      </c>
      <c r="G157" s="12">
        <f t="shared" si="17"/>
        <v>6.421522238745438</v>
      </c>
      <c r="H157" s="9" t="s">
        <v>50</v>
      </c>
    </row>
    <row r="158" spans="1:8" ht="27.55" x14ac:dyDescent="0.3">
      <c r="A158" s="8" t="s">
        <v>244</v>
      </c>
      <c r="B158" s="9" t="s">
        <v>253</v>
      </c>
      <c r="C158" s="9" t="s">
        <v>90</v>
      </c>
      <c r="D158" s="10">
        <v>16471</v>
      </c>
      <c r="E158" s="10">
        <v>12880</v>
      </c>
      <c r="F158" s="11">
        <f t="shared" si="16"/>
        <v>3591</v>
      </c>
      <c r="G158" s="12">
        <f t="shared" si="17"/>
        <v>27.880434782608692</v>
      </c>
      <c r="H158" s="9" t="s">
        <v>50</v>
      </c>
    </row>
    <row r="159" spans="1:8" ht="41.35" x14ac:dyDescent="0.3">
      <c r="A159" s="8" t="s">
        <v>244</v>
      </c>
      <c r="B159" s="9" t="s">
        <v>254</v>
      </c>
      <c r="C159" s="9" t="s">
        <v>220</v>
      </c>
      <c r="D159" s="10">
        <v>14348</v>
      </c>
      <c r="E159" s="10">
        <v>15231</v>
      </c>
      <c r="F159" s="11">
        <f t="shared" si="16"/>
        <v>-883</v>
      </c>
      <c r="G159" s="12">
        <f t="shared" si="17"/>
        <v>-5.7973869082791669</v>
      </c>
      <c r="H159" s="9" t="s">
        <v>50</v>
      </c>
    </row>
    <row r="160" spans="1:8" ht="41.35" x14ac:dyDescent="0.3">
      <c r="A160" s="8" t="s">
        <v>244</v>
      </c>
      <c r="B160" s="9" t="s">
        <v>255</v>
      </c>
      <c r="C160" s="9" t="s">
        <v>45</v>
      </c>
      <c r="D160" s="10">
        <v>20890</v>
      </c>
      <c r="E160" s="10">
        <v>20707</v>
      </c>
      <c r="F160" s="11">
        <f t="shared" si="16"/>
        <v>183</v>
      </c>
      <c r="G160" s="12">
        <f t="shared" si="17"/>
        <v>0.88375911527502782</v>
      </c>
      <c r="H160" s="9" t="s">
        <v>50</v>
      </c>
    </row>
    <row r="161" spans="1:8" ht="41.35" x14ac:dyDescent="0.3">
      <c r="A161" s="8" t="s">
        <v>244</v>
      </c>
      <c r="B161" s="9" t="s">
        <v>256</v>
      </c>
      <c r="C161" s="9" t="s">
        <v>45</v>
      </c>
      <c r="D161" s="10">
        <v>18794</v>
      </c>
      <c r="E161" s="10">
        <v>27057</v>
      </c>
      <c r="F161" s="11">
        <f t="shared" si="16"/>
        <v>-8263</v>
      </c>
      <c r="G161" s="12">
        <f t="shared" si="17"/>
        <v>-30.539231991721184</v>
      </c>
      <c r="H161" s="9" t="s">
        <v>50</v>
      </c>
    </row>
    <row r="162" spans="1:8" ht="41.35" x14ac:dyDescent="0.3">
      <c r="A162" s="8" t="s">
        <v>244</v>
      </c>
      <c r="B162" s="9" t="s">
        <v>257</v>
      </c>
      <c r="C162" s="9" t="s">
        <v>28</v>
      </c>
      <c r="D162" s="10">
        <v>59266</v>
      </c>
      <c r="E162" s="10">
        <v>72058</v>
      </c>
      <c r="F162" s="11">
        <f t="shared" si="16"/>
        <v>-12792</v>
      </c>
      <c r="G162" s="12">
        <f t="shared" si="17"/>
        <v>-17.75236614949069</v>
      </c>
      <c r="H162" s="9" t="s">
        <v>50</v>
      </c>
    </row>
    <row r="163" spans="1:8" ht="27.55" x14ac:dyDescent="0.3">
      <c r="A163" s="8" t="s">
        <v>244</v>
      </c>
      <c r="B163" s="9" t="s">
        <v>258</v>
      </c>
      <c r="C163" s="9" t="s">
        <v>28</v>
      </c>
      <c r="D163" s="10">
        <v>12429</v>
      </c>
      <c r="E163" s="10">
        <v>11238</v>
      </c>
      <c r="F163" s="11">
        <f t="shared" si="16"/>
        <v>1191</v>
      </c>
      <c r="G163" s="12">
        <f t="shared" si="17"/>
        <v>10.597971169247197</v>
      </c>
      <c r="H163" s="9" t="s">
        <v>50</v>
      </c>
    </row>
    <row r="164" spans="1:8" ht="27.55" x14ac:dyDescent="0.3">
      <c r="A164" s="8" t="s">
        <v>244</v>
      </c>
      <c r="B164" s="9" t="s">
        <v>259</v>
      </c>
      <c r="C164" s="9" t="s">
        <v>28</v>
      </c>
      <c r="D164" s="10">
        <v>135629</v>
      </c>
      <c r="E164" s="10">
        <v>128186</v>
      </c>
      <c r="F164" s="11">
        <f t="shared" si="16"/>
        <v>7443</v>
      </c>
      <c r="G164" s="12">
        <f t="shared" si="17"/>
        <v>5.8064063158223203</v>
      </c>
      <c r="H164" s="9" t="s">
        <v>50</v>
      </c>
    </row>
    <row r="165" spans="1:8" ht="41.35" x14ac:dyDescent="0.3">
      <c r="A165" s="8" t="s">
        <v>244</v>
      </c>
      <c r="B165" s="9" t="s">
        <v>260</v>
      </c>
      <c r="C165" s="9" t="s">
        <v>28</v>
      </c>
      <c r="D165" s="10">
        <v>2388</v>
      </c>
      <c r="E165" s="10">
        <v>2668</v>
      </c>
      <c r="F165" s="11">
        <f t="shared" si="16"/>
        <v>-280</v>
      </c>
      <c r="G165" s="12">
        <f t="shared" si="17"/>
        <v>-10.494752623688155</v>
      </c>
      <c r="H165" s="9" t="s">
        <v>261</v>
      </c>
    </row>
    <row r="166" spans="1:8" ht="41.35" x14ac:dyDescent="0.3">
      <c r="A166" s="8" t="s">
        <v>244</v>
      </c>
      <c r="B166" s="9" t="s">
        <v>262</v>
      </c>
      <c r="C166" s="9" t="s">
        <v>48</v>
      </c>
      <c r="D166" s="10">
        <v>13755</v>
      </c>
      <c r="E166" s="10">
        <v>18444</v>
      </c>
      <c r="F166" s="11">
        <f t="shared" si="16"/>
        <v>-4689</v>
      </c>
      <c r="G166" s="12">
        <f t="shared" si="17"/>
        <v>-25.422901756668836</v>
      </c>
      <c r="H166" s="9" t="s">
        <v>50</v>
      </c>
    </row>
    <row r="167" spans="1:8" ht="41.35" x14ac:dyDescent="0.3">
      <c r="A167" s="8" t="s">
        <v>244</v>
      </c>
      <c r="B167" s="9" t="s">
        <v>263</v>
      </c>
      <c r="C167" s="9" t="s">
        <v>108</v>
      </c>
      <c r="D167" s="10">
        <v>23198</v>
      </c>
      <c r="E167" s="10">
        <v>18839</v>
      </c>
      <c r="F167" s="11">
        <f t="shared" si="16"/>
        <v>4359</v>
      </c>
      <c r="G167" s="12">
        <f t="shared" si="17"/>
        <v>23.138170815860715</v>
      </c>
      <c r="H167" s="9" t="s">
        <v>50</v>
      </c>
    </row>
    <row r="168" spans="1:8" ht="27.55" x14ac:dyDescent="0.3">
      <c r="A168" s="8" t="s">
        <v>244</v>
      </c>
      <c r="B168" s="9" t="s">
        <v>264</v>
      </c>
      <c r="C168" s="9" t="s">
        <v>134</v>
      </c>
      <c r="D168" s="10">
        <v>5872</v>
      </c>
      <c r="E168" s="10">
        <v>3718</v>
      </c>
      <c r="F168" s="11">
        <f t="shared" si="16"/>
        <v>2154</v>
      </c>
      <c r="G168" s="12">
        <f t="shared" si="17"/>
        <v>57.934373318988705</v>
      </c>
      <c r="H168" s="9" t="s">
        <v>50</v>
      </c>
    </row>
    <row r="169" spans="1:8" ht="27.55" x14ac:dyDescent="0.3">
      <c r="A169" s="8" t="s">
        <v>265</v>
      </c>
      <c r="B169" s="9" t="s">
        <v>266</v>
      </c>
      <c r="C169" s="9" t="s">
        <v>108</v>
      </c>
      <c r="D169" s="10">
        <v>34681</v>
      </c>
      <c r="E169" s="10">
        <v>26059</v>
      </c>
      <c r="F169" s="11">
        <f t="shared" si="16"/>
        <v>8622</v>
      </c>
      <c r="G169" s="12">
        <f t="shared" si="17"/>
        <v>33.086457653785637</v>
      </c>
      <c r="H169" s="9" t="s">
        <v>50</v>
      </c>
    </row>
    <row r="170" spans="1:8" ht="27.55" x14ac:dyDescent="0.3">
      <c r="A170" s="8" t="s">
        <v>265</v>
      </c>
      <c r="B170" s="9" t="s">
        <v>267</v>
      </c>
      <c r="C170" s="9" t="s">
        <v>145</v>
      </c>
      <c r="D170" s="10">
        <v>7784</v>
      </c>
      <c r="E170" s="10">
        <v>6659</v>
      </c>
      <c r="F170" s="11">
        <f t="shared" si="16"/>
        <v>1125</v>
      </c>
      <c r="G170" s="12">
        <f t="shared" si="17"/>
        <v>16.894428592881813</v>
      </c>
      <c r="H170" s="9" t="s">
        <v>50</v>
      </c>
    </row>
    <row r="171" spans="1:8" ht="41.35" x14ac:dyDescent="0.3">
      <c r="A171" s="8" t="s">
        <v>265</v>
      </c>
      <c r="B171" s="9" t="s">
        <v>268</v>
      </c>
      <c r="C171" s="9" t="s">
        <v>220</v>
      </c>
      <c r="D171" s="10">
        <v>182324</v>
      </c>
      <c r="E171" s="10">
        <v>0</v>
      </c>
      <c r="F171" s="11">
        <f t="shared" si="16"/>
        <v>182324</v>
      </c>
      <c r="G171" s="12" t="str">
        <f t="shared" si="17"/>
        <v>-</v>
      </c>
      <c r="H171" s="9" t="s">
        <v>221</v>
      </c>
    </row>
    <row r="172" spans="1:8" ht="27.55" x14ac:dyDescent="0.3">
      <c r="A172" s="8" t="s">
        <v>265</v>
      </c>
      <c r="B172" s="9" t="s">
        <v>269</v>
      </c>
      <c r="C172" s="9" t="s">
        <v>134</v>
      </c>
      <c r="D172" s="10">
        <v>42700</v>
      </c>
      <c r="E172" s="10">
        <v>24460</v>
      </c>
      <c r="F172" s="11">
        <f t="shared" si="16"/>
        <v>18240</v>
      </c>
      <c r="G172" s="12">
        <f t="shared" si="17"/>
        <v>74.570727718724456</v>
      </c>
      <c r="H172" s="9" t="s">
        <v>50</v>
      </c>
    </row>
    <row r="173" spans="1:8" ht="27.55" x14ac:dyDescent="0.3">
      <c r="A173" s="8" t="s">
        <v>265</v>
      </c>
      <c r="B173" s="9" t="s">
        <v>270</v>
      </c>
      <c r="C173" s="9" t="s">
        <v>134</v>
      </c>
      <c r="D173" s="10">
        <v>1202</v>
      </c>
      <c r="E173" s="10">
        <v>1470</v>
      </c>
      <c r="F173" s="11">
        <f t="shared" si="16"/>
        <v>-268</v>
      </c>
      <c r="G173" s="12">
        <f t="shared" si="17"/>
        <v>-18.231292517006803</v>
      </c>
      <c r="H173" s="9" t="s">
        <v>50</v>
      </c>
    </row>
    <row r="174" spans="1:8" ht="27.55" x14ac:dyDescent="0.3">
      <c r="A174" s="8" t="s">
        <v>265</v>
      </c>
      <c r="B174" s="9" t="s">
        <v>271</v>
      </c>
      <c r="C174" s="9" t="s">
        <v>40</v>
      </c>
      <c r="D174" s="10">
        <v>24700</v>
      </c>
      <c r="E174" s="10">
        <v>22401</v>
      </c>
      <c r="F174" s="11">
        <f t="shared" si="16"/>
        <v>2299</v>
      </c>
      <c r="G174" s="12">
        <f t="shared" si="17"/>
        <v>10.262934690415607</v>
      </c>
      <c r="H174" s="9" t="s">
        <v>50</v>
      </c>
    </row>
    <row r="175" spans="1:8" ht="27.55" x14ac:dyDescent="0.3">
      <c r="A175" s="8" t="s">
        <v>265</v>
      </c>
      <c r="B175" s="9" t="s">
        <v>272</v>
      </c>
      <c r="C175" s="9" t="s">
        <v>145</v>
      </c>
      <c r="D175" s="10">
        <v>28811</v>
      </c>
      <c r="E175" s="10">
        <v>18011</v>
      </c>
      <c r="F175" s="11">
        <f t="shared" si="16"/>
        <v>10800</v>
      </c>
      <c r="G175" s="12">
        <f t="shared" si="17"/>
        <v>59.963355727055692</v>
      </c>
      <c r="H175" s="9" t="s">
        <v>50</v>
      </c>
    </row>
    <row r="176" spans="1:8" ht="27.55" x14ac:dyDescent="0.3">
      <c r="A176" s="8" t="s">
        <v>273</v>
      </c>
      <c r="B176" s="9" t="s">
        <v>274</v>
      </c>
      <c r="C176" s="9" t="s">
        <v>90</v>
      </c>
      <c r="D176" s="10">
        <v>114957</v>
      </c>
      <c r="E176" s="10">
        <v>0</v>
      </c>
      <c r="F176" s="11">
        <f t="shared" si="16"/>
        <v>114957</v>
      </c>
      <c r="G176" s="12" t="str">
        <f t="shared" si="17"/>
        <v>-</v>
      </c>
      <c r="H176" s="9" t="s">
        <v>275</v>
      </c>
    </row>
    <row r="177" spans="1:8" ht="27.55" x14ac:dyDescent="0.3">
      <c r="A177" s="8" t="s">
        <v>273</v>
      </c>
      <c r="B177" s="9" t="s">
        <v>276</v>
      </c>
      <c r="C177" s="9" t="s">
        <v>45</v>
      </c>
      <c r="D177" s="10">
        <v>616691</v>
      </c>
      <c r="E177" s="10">
        <v>497806</v>
      </c>
      <c r="F177" s="11">
        <f t="shared" si="16"/>
        <v>118885</v>
      </c>
      <c r="G177" s="12">
        <f t="shared" si="17"/>
        <v>23.881793309040066</v>
      </c>
      <c r="H177" s="9" t="s">
        <v>277</v>
      </c>
    </row>
    <row r="178" spans="1:8" ht="27.55" x14ac:dyDescent="0.3">
      <c r="A178" s="8" t="s">
        <v>273</v>
      </c>
      <c r="B178" s="9" t="s">
        <v>278</v>
      </c>
      <c r="C178" s="9" t="s">
        <v>45</v>
      </c>
      <c r="D178" s="10">
        <v>13278</v>
      </c>
      <c r="E178" s="10">
        <v>9488</v>
      </c>
      <c r="F178" s="11">
        <f t="shared" si="16"/>
        <v>3790</v>
      </c>
      <c r="G178" s="12">
        <f t="shared" si="17"/>
        <v>39.945193929173698</v>
      </c>
      <c r="H178" s="9" t="s">
        <v>50</v>
      </c>
    </row>
    <row r="179" spans="1:8" ht="27.55" x14ac:dyDescent="0.3">
      <c r="A179" s="8" t="s">
        <v>273</v>
      </c>
      <c r="B179" s="9" t="s">
        <v>279</v>
      </c>
      <c r="C179" s="9" t="s">
        <v>145</v>
      </c>
      <c r="D179" s="10">
        <v>36394</v>
      </c>
      <c r="E179" s="10">
        <v>31517</v>
      </c>
      <c r="F179" s="11">
        <f t="shared" si="16"/>
        <v>4877</v>
      </c>
      <c r="G179" s="12">
        <f t="shared" si="17"/>
        <v>15.474188533172573</v>
      </c>
      <c r="H179" s="9" t="s">
        <v>50</v>
      </c>
    </row>
    <row r="180" spans="1:8" ht="27.55" x14ac:dyDescent="0.3">
      <c r="A180" s="8" t="s">
        <v>273</v>
      </c>
      <c r="B180" s="9" t="s">
        <v>280</v>
      </c>
      <c r="C180" s="9" t="s">
        <v>145</v>
      </c>
      <c r="D180" s="10">
        <v>10848</v>
      </c>
      <c r="E180" s="10">
        <v>0</v>
      </c>
      <c r="F180" s="11">
        <f t="shared" si="16"/>
        <v>10848</v>
      </c>
      <c r="G180" s="12" t="str">
        <f t="shared" si="17"/>
        <v>-</v>
      </c>
      <c r="H180" s="9" t="s">
        <v>281</v>
      </c>
    </row>
    <row r="181" spans="1:8" ht="27.55" x14ac:dyDescent="0.3">
      <c r="A181" s="8" t="s">
        <v>273</v>
      </c>
      <c r="B181" s="9" t="s">
        <v>282</v>
      </c>
      <c r="C181" s="9" t="s">
        <v>145</v>
      </c>
      <c r="D181" s="10">
        <v>25476</v>
      </c>
      <c r="E181" s="10">
        <v>22062</v>
      </c>
      <c r="F181" s="11">
        <f t="shared" si="16"/>
        <v>3414</v>
      </c>
      <c r="G181" s="12">
        <f t="shared" si="17"/>
        <v>15.474571661680717</v>
      </c>
      <c r="H181" s="9" t="s">
        <v>283</v>
      </c>
    </row>
    <row r="182" spans="1:8" ht="41.35" x14ac:dyDescent="0.3">
      <c r="A182" s="8" t="s">
        <v>273</v>
      </c>
      <c r="B182" s="9" t="s">
        <v>284</v>
      </c>
      <c r="C182" s="9" t="s">
        <v>145</v>
      </c>
      <c r="D182" s="10">
        <v>29115</v>
      </c>
      <c r="E182" s="10">
        <v>25214</v>
      </c>
      <c r="F182" s="11">
        <f t="shared" si="16"/>
        <v>3901</v>
      </c>
      <c r="G182" s="12">
        <f t="shared" si="17"/>
        <v>15.471563417149204</v>
      </c>
      <c r="H182" s="9" t="s">
        <v>283</v>
      </c>
    </row>
    <row r="183" spans="1:8" ht="27.55" x14ac:dyDescent="0.3">
      <c r="A183" s="8" t="s">
        <v>273</v>
      </c>
      <c r="B183" s="9" t="s">
        <v>285</v>
      </c>
      <c r="C183" s="9" t="s">
        <v>145</v>
      </c>
      <c r="D183" s="10">
        <v>102160</v>
      </c>
      <c r="E183" s="10">
        <v>92472</v>
      </c>
      <c r="F183" s="11">
        <f t="shared" si="16"/>
        <v>9688</v>
      </c>
      <c r="G183" s="12">
        <f t="shared" si="17"/>
        <v>10.476684834328228</v>
      </c>
      <c r="H183" s="9" t="s">
        <v>50</v>
      </c>
    </row>
    <row r="184" spans="1:8" ht="27.55" x14ac:dyDescent="0.3">
      <c r="A184" s="8" t="s">
        <v>273</v>
      </c>
      <c r="B184" s="9" t="s">
        <v>286</v>
      </c>
      <c r="C184" s="9" t="s">
        <v>40</v>
      </c>
      <c r="D184" s="10">
        <v>40721</v>
      </c>
      <c r="E184" s="10">
        <v>0</v>
      </c>
      <c r="F184" s="11">
        <f t="shared" si="16"/>
        <v>40721</v>
      </c>
      <c r="G184" s="12" t="str">
        <f t="shared" si="17"/>
        <v>-</v>
      </c>
      <c r="H184" s="9" t="s">
        <v>50</v>
      </c>
    </row>
    <row r="185" spans="1:8" ht="27.55" x14ac:dyDescent="0.3">
      <c r="A185" s="8" t="s">
        <v>273</v>
      </c>
      <c r="B185" s="9" t="s">
        <v>287</v>
      </c>
      <c r="C185" s="9" t="s">
        <v>34</v>
      </c>
      <c r="D185" s="10">
        <v>22314</v>
      </c>
      <c r="E185" s="10">
        <v>0</v>
      </c>
      <c r="F185" s="11">
        <f t="shared" si="16"/>
        <v>22314</v>
      </c>
      <c r="G185" s="12" t="str">
        <f t="shared" si="17"/>
        <v>-</v>
      </c>
      <c r="H185" s="9" t="s">
        <v>288</v>
      </c>
    </row>
    <row r="186" spans="1:8" ht="41.35" x14ac:dyDescent="0.3">
      <c r="A186" s="8" t="s">
        <v>289</v>
      </c>
      <c r="B186" s="9" t="s">
        <v>290</v>
      </c>
      <c r="C186" s="9" t="s">
        <v>48</v>
      </c>
      <c r="D186" s="10">
        <v>68799</v>
      </c>
      <c r="E186" s="10">
        <v>49792</v>
      </c>
      <c r="F186" s="11">
        <f t="shared" si="16"/>
        <v>19007</v>
      </c>
      <c r="G186" s="12">
        <f t="shared" si="17"/>
        <v>38.172798843187664</v>
      </c>
      <c r="H186" s="9" t="s">
        <v>50</v>
      </c>
    </row>
    <row r="187" spans="1:8" ht="27.55" x14ac:dyDescent="0.3">
      <c r="A187" s="8" t="s">
        <v>289</v>
      </c>
      <c r="B187" s="9" t="s">
        <v>291</v>
      </c>
      <c r="C187" s="9" t="s">
        <v>40</v>
      </c>
      <c r="D187" s="10">
        <v>49071</v>
      </c>
      <c r="E187" s="10">
        <v>56082</v>
      </c>
      <c r="F187" s="11">
        <f t="shared" si="16"/>
        <v>-7011</v>
      </c>
      <c r="G187" s="12">
        <f t="shared" si="17"/>
        <v>-12.501337327484755</v>
      </c>
      <c r="H187" s="9" t="s">
        <v>95</v>
      </c>
    </row>
    <row r="188" spans="1:8" ht="27.55" x14ac:dyDescent="0.3">
      <c r="A188" s="8" t="s">
        <v>289</v>
      </c>
      <c r="B188" s="9" t="s">
        <v>292</v>
      </c>
      <c r="C188" s="9" t="s">
        <v>48</v>
      </c>
      <c r="D188" s="10">
        <v>60415</v>
      </c>
      <c r="E188" s="10">
        <v>52264</v>
      </c>
      <c r="F188" s="11">
        <f t="shared" si="16"/>
        <v>8151</v>
      </c>
      <c r="G188" s="12">
        <f t="shared" si="17"/>
        <v>15.595821215368129</v>
      </c>
      <c r="H188" s="9" t="s">
        <v>180</v>
      </c>
    </row>
    <row r="189" spans="1:8" ht="27.55" x14ac:dyDescent="0.3">
      <c r="A189" s="8" t="s">
        <v>289</v>
      </c>
      <c r="B189" s="9" t="s">
        <v>293</v>
      </c>
      <c r="C189" s="9" t="s">
        <v>12</v>
      </c>
      <c r="D189" s="10">
        <v>34916</v>
      </c>
      <c r="E189" s="10">
        <v>45810</v>
      </c>
      <c r="F189" s="11">
        <f t="shared" si="16"/>
        <v>-10894</v>
      </c>
      <c r="G189" s="12">
        <f t="shared" si="17"/>
        <v>-23.780833879065707</v>
      </c>
      <c r="H189" s="9" t="s">
        <v>50</v>
      </c>
    </row>
    <row r="190" spans="1:8" ht="27.55" x14ac:dyDescent="0.3">
      <c r="A190" s="8" t="s">
        <v>289</v>
      </c>
      <c r="B190" s="9" t="s">
        <v>294</v>
      </c>
      <c r="C190" s="9" t="s">
        <v>12</v>
      </c>
      <c r="D190" s="10">
        <v>23932</v>
      </c>
      <c r="E190" s="10">
        <v>39423</v>
      </c>
      <c r="F190" s="11">
        <f t="shared" si="16"/>
        <v>-15491</v>
      </c>
      <c r="G190" s="12">
        <f t="shared" si="17"/>
        <v>-39.29432057428405</v>
      </c>
      <c r="H190" s="9" t="s">
        <v>295</v>
      </c>
    </row>
    <row r="191" spans="1:8" ht="27.55" x14ac:dyDescent="0.3">
      <c r="A191" s="8" t="s">
        <v>289</v>
      </c>
      <c r="B191" s="9" t="s">
        <v>296</v>
      </c>
      <c r="C191" s="9" t="s">
        <v>12</v>
      </c>
      <c r="D191" s="10">
        <v>110530</v>
      </c>
      <c r="E191" s="10">
        <v>118501</v>
      </c>
      <c r="F191" s="11">
        <f t="shared" si="16"/>
        <v>-7971</v>
      </c>
      <c r="G191" s="12">
        <f t="shared" si="17"/>
        <v>-6.7265255145526197</v>
      </c>
      <c r="H191" s="9" t="s">
        <v>297</v>
      </c>
    </row>
    <row r="192" spans="1:8" ht="41.35" x14ac:dyDescent="0.3">
      <c r="A192" s="8" t="s">
        <v>289</v>
      </c>
      <c r="B192" s="9" t="s">
        <v>298</v>
      </c>
      <c r="C192" s="9" t="s">
        <v>12</v>
      </c>
      <c r="D192" s="10">
        <v>184900</v>
      </c>
      <c r="E192" s="10">
        <v>49367</v>
      </c>
      <c r="F192" s="11">
        <f t="shared" ref="F192:F255" si="18">D192-E192</f>
        <v>135533</v>
      </c>
      <c r="G192" s="12">
        <f t="shared" ref="G192:G255" si="19">IF(E192&lt;&gt;0,(D192-E192)/E192*100,"-")</f>
        <v>274.54169789535518</v>
      </c>
      <c r="H192" s="9" t="s">
        <v>299</v>
      </c>
    </row>
    <row r="193" spans="1:8" ht="27.55" x14ac:dyDescent="0.3">
      <c r="A193" s="8" t="s">
        <v>289</v>
      </c>
      <c r="B193" s="9" t="s">
        <v>300</v>
      </c>
      <c r="C193" s="9" t="s">
        <v>12</v>
      </c>
      <c r="D193" s="10">
        <v>51118</v>
      </c>
      <c r="E193" s="10">
        <v>49912</v>
      </c>
      <c r="F193" s="11">
        <f t="shared" si="18"/>
        <v>1206</v>
      </c>
      <c r="G193" s="12">
        <f t="shared" si="19"/>
        <v>2.4162526045840678</v>
      </c>
      <c r="H193" s="9" t="s">
        <v>50</v>
      </c>
    </row>
    <row r="194" spans="1:8" ht="41.35" x14ac:dyDescent="0.3">
      <c r="A194" s="8" t="s">
        <v>289</v>
      </c>
      <c r="B194" s="9" t="s">
        <v>301</v>
      </c>
      <c r="C194" s="9" t="s">
        <v>12</v>
      </c>
      <c r="D194" s="10">
        <v>225800</v>
      </c>
      <c r="E194" s="10">
        <v>199090</v>
      </c>
      <c r="F194" s="11">
        <f t="shared" si="18"/>
        <v>26710</v>
      </c>
      <c r="G194" s="12">
        <f t="shared" si="19"/>
        <v>13.416042995630118</v>
      </c>
      <c r="H194" s="9" t="s">
        <v>302</v>
      </c>
    </row>
    <row r="195" spans="1:8" ht="41.35" x14ac:dyDescent="0.3">
      <c r="A195" s="8" t="s">
        <v>289</v>
      </c>
      <c r="B195" s="9" t="s">
        <v>303</v>
      </c>
      <c r="C195" s="9" t="s">
        <v>12</v>
      </c>
      <c r="D195" s="10">
        <v>164122</v>
      </c>
      <c r="E195" s="10">
        <v>136514</v>
      </c>
      <c r="F195" s="11">
        <f t="shared" si="18"/>
        <v>27608</v>
      </c>
      <c r="G195" s="12">
        <f t="shared" si="19"/>
        <v>20.223566813660138</v>
      </c>
      <c r="H195" s="9" t="s">
        <v>304</v>
      </c>
    </row>
    <row r="196" spans="1:8" ht="27.55" x14ac:dyDescent="0.3">
      <c r="A196" s="8" t="s">
        <v>289</v>
      </c>
      <c r="B196" s="9" t="s">
        <v>305</v>
      </c>
      <c r="C196" s="9" t="s">
        <v>12</v>
      </c>
      <c r="D196" s="10">
        <v>17571</v>
      </c>
      <c r="E196" s="10">
        <v>24445</v>
      </c>
      <c r="F196" s="11">
        <f t="shared" si="18"/>
        <v>-6874</v>
      </c>
      <c r="G196" s="12">
        <f t="shared" si="19"/>
        <v>-28.120269993863779</v>
      </c>
      <c r="H196" s="9" t="s">
        <v>306</v>
      </c>
    </row>
    <row r="197" spans="1:8" ht="27.55" x14ac:dyDescent="0.3">
      <c r="A197" s="8" t="s">
        <v>289</v>
      </c>
      <c r="B197" s="9" t="s">
        <v>307</v>
      </c>
      <c r="C197" s="9" t="s">
        <v>86</v>
      </c>
      <c r="D197" s="10">
        <v>10570</v>
      </c>
      <c r="E197" s="10">
        <v>5216</v>
      </c>
      <c r="F197" s="11">
        <f t="shared" si="18"/>
        <v>5354</v>
      </c>
      <c r="G197" s="12">
        <f t="shared" si="19"/>
        <v>102.64570552147238</v>
      </c>
      <c r="H197" s="9" t="s">
        <v>50</v>
      </c>
    </row>
    <row r="198" spans="1:8" ht="41.35" x14ac:dyDescent="0.3">
      <c r="A198" s="8" t="s">
        <v>289</v>
      </c>
      <c r="B198" s="9" t="s">
        <v>308</v>
      </c>
      <c r="C198" s="9" t="s">
        <v>86</v>
      </c>
      <c r="D198" s="10">
        <v>34480</v>
      </c>
      <c r="E198" s="10">
        <v>33251</v>
      </c>
      <c r="F198" s="11">
        <f t="shared" si="18"/>
        <v>1229</v>
      </c>
      <c r="G198" s="12">
        <f t="shared" si="19"/>
        <v>3.6961294397160991</v>
      </c>
      <c r="H198" s="9" t="s">
        <v>50</v>
      </c>
    </row>
    <row r="199" spans="1:8" ht="41.35" x14ac:dyDescent="0.3">
      <c r="A199" s="8" t="s">
        <v>289</v>
      </c>
      <c r="B199" s="9" t="s">
        <v>309</v>
      </c>
      <c r="C199" s="9" t="s">
        <v>86</v>
      </c>
      <c r="D199" s="10">
        <v>36416</v>
      </c>
      <c r="E199" s="10">
        <v>35516</v>
      </c>
      <c r="F199" s="11">
        <f t="shared" si="18"/>
        <v>900</v>
      </c>
      <c r="G199" s="12">
        <f t="shared" si="19"/>
        <v>2.5340691519315239</v>
      </c>
      <c r="H199" s="9" t="s">
        <v>50</v>
      </c>
    </row>
    <row r="200" spans="1:8" ht="41.35" x14ac:dyDescent="0.3">
      <c r="A200" s="8" t="s">
        <v>289</v>
      </c>
      <c r="B200" s="9" t="s">
        <v>310</v>
      </c>
      <c r="C200" s="9" t="s">
        <v>86</v>
      </c>
      <c r="D200" s="10">
        <v>57097</v>
      </c>
      <c r="E200" s="10">
        <v>55604</v>
      </c>
      <c r="F200" s="11">
        <f t="shared" si="18"/>
        <v>1493</v>
      </c>
      <c r="G200" s="12">
        <f t="shared" si="19"/>
        <v>2.6850586288756206</v>
      </c>
      <c r="H200" s="9" t="s">
        <v>50</v>
      </c>
    </row>
    <row r="201" spans="1:8" ht="27.55" x14ac:dyDescent="0.3">
      <c r="A201" s="8" t="s">
        <v>289</v>
      </c>
      <c r="B201" s="9" t="s">
        <v>311</v>
      </c>
      <c r="C201" s="9" t="s">
        <v>86</v>
      </c>
      <c r="D201" s="10">
        <v>59427</v>
      </c>
      <c r="E201" s="10">
        <v>74623</v>
      </c>
      <c r="F201" s="11">
        <f t="shared" si="18"/>
        <v>-15196</v>
      </c>
      <c r="G201" s="12">
        <f t="shared" si="19"/>
        <v>-20.363694839392679</v>
      </c>
      <c r="H201" s="9" t="s">
        <v>312</v>
      </c>
    </row>
    <row r="202" spans="1:8" ht="41.35" x14ac:dyDescent="0.3">
      <c r="A202" s="8" t="s">
        <v>289</v>
      </c>
      <c r="B202" s="9" t="s">
        <v>313</v>
      </c>
      <c r="C202" s="9" t="s">
        <v>100</v>
      </c>
      <c r="D202" s="10">
        <v>96139</v>
      </c>
      <c r="E202" s="10">
        <v>91624</v>
      </c>
      <c r="F202" s="11">
        <f t="shared" si="18"/>
        <v>4515</v>
      </c>
      <c r="G202" s="12">
        <f t="shared" si="19"/>
        <v>4.9277481882476204</v>
      </c>
      <c r="H202" s="9" t="s">
        <v>314</v>
      </c>
    </row>
    <row r="203" spans="1:8" ht="41.35" x14ac:dyDescent="0.3">
      <c r="A203" s="8" t="s">
        <v>289</v>
      </c>
      <c r="B203" s="9" t="s">
        <v>315</v>
      </c>
      <c r="C203" s="9" t="s">
        <v>100</v>
      </c>
      <c r="D203" s="10">
        <v>1082</v>
      </c>
      <c r="E203" s="10">
        <v>0</v>
      </c>
      <c r="F203" s="11">
        <f t="shared" si="18"/>
        <v>1082</v>
      </c>
      <c r="G203" s="12" t="str">
        <f t="shared" si="19"/>
        <v>-</v>
      </c>
      <c r="H203" s="9" t="s">
        <v>50</v>
      </c>
    </row>
    <row r="204" spans="1:8" ht="27.55" x14ac:dyDescent="0.3">
      <c r="A204" s="8" t="s">
        <v>289</v>
      </c>
      <c r="B204" s="9" t="s">
        <v>316</v>
      </c>
      <c r="C204" s="9" t="s">
        <v>40</v>
      </c>
      <c r="D204" s="10">
        <v>965</v>
      </c>
      <c r="E204" s="10">
        <v>3848</v>
      </c>
      <c r="F204" s="11">
        <f t="shared" si="18"/>
        <v>-2883</v>
      </c>
      <c r="G204" s="12">
        <f t="shared" si="19"/>
        <v>-74.92203742203742</v>
      </c>
      <c r="H204" s="9" t="s">
        <v>50</v>
      </c>
    </row>
    <row r="205" spans="1:8" ht="41.35" x14ac:dyDescent="0.3">
      <c r="A205" s="8" t="s">
        <v>289</v>
      </c>
      <c r="B205" s="9" t="s">
        <v>317</v>
      </c>
      <c r="C205" s="9" t="s">
        <v>45</v>
      </c>
      <c r="D205" s="10">
        <v>207570</v>
      </c>
      <c r="E205" s="10">
        <v>172235</v>
      </c>
      <c r="F205" s="11">
        <f t="shared" si="18"/>
        <v>35335</v>
      </c>
      <c r="G205" s="12">
        <f t="shared" si="19"/>
        <v>20.515574650912995</v>
      </c>
      <c r="H205" s="9" t="s">
        <v>50</v>
      </c>
    </row>
    <row r="206" spans="1:8" ht="41.35" x14ac:dyDescent="0.3">
      <c r="A206" s="8" t="s">
        <v>289</v>
      </c>
      <c r="B206" s="9" t="s">
        <v>318</v>
      </c>
      <c r="C206" s="9" t="s">
        <v>45</v>
      </c>
      <c r="D206" s="10">
        <v>34833</v>
      </c>
      <c r="E206" s="10">
        <v>44449</v>
      </c>
      <c r="F206" s="11">
        <f t="shared" si="18"/>
        <v>-9616</v>
      </c>
      <c r="G206" s="12">
        <f t="shared" si="19"/>
        <v>-21.633782537289928</v>
      </c>
      <c r="H206" s="9" t="s">
        <v>319</v>
      </c>
    </row>
    <row r="207" spans="1:8" ht="27.55" x14ac:dyDescent="0.3">
      <c r="A207" s="8" t="s">
        <v>289</v>
      </c>
      <c r="B207" s="9" t="s">
        <v>320</v>
      </c>
      <c r="C207" s="9" t="s">
        <v>145</v>
      </c>
      <c r="D207" s="10">
        <v>1534</v>
      </c>
      <c r="E207" s="10">
        <v>1801</v>
      </c>
      <c r="F207" s="11">
        <f t="shared" si="18"/>
        <v>-267</v>
      </c>
      <c r="G207" s="12">
        <f t="shared" si="19"/>
        <v>-14.825097168239868</v>
      </c>
      <c r="H207" s="9" t="s">
        <v>50</v>
      </c>
    </row>
    <row r="208" spans="1:8" ht="41.35" x14ac:dyDescent="0.3">
      <c r="A208" s="8" t="s">
        <v>289</v>
      </c>
      <c r="B208" s="9" t="s">
        <v>321</v>
      </c>
      <c r="C208" s="9" t="s">
        <v>145</v>
      </c>
      <c r="D208" s="10">
        <v>32977</v>
      </c>
      <c r="E208" s="10">
        <v>4264</v>
      </c>
      <c r="F208" s="11">
        <f t="shared" si="18"/>
        <v>28713</v>
      </c>
      <c r="G208" s="12">
        <f t="shared" si="19"/>
        <v>673.38180112570353</v>
      </c>
      <c r="H208" s="9" t="s">
        <v>50</v>
      </c>
    </row>
    <row r="209" spans="1:8" ht="41.35" x14ac:dyDescent="0.3">
      <c r="A209" s="8" t="s">
        <v>289</v>
      </c>
      <c r="B209" s="9" t="s">
        <v>322</v>
      </c>
      <c r="C209" s="9" t="s">
        <v>31</v>
      </c>
      <c r="D209" s="10">
        <v>137166</v>
      </c>
      <c r="E209" s="10">
        <v>123360</v>
      </c>
      <c r="F209" s="11">
        <f t="shared" si="18"/>
        <v>13806</v>
      </c>
      <c r="G209" s="12">
        <f t="shared" si="19"/>
        <v>11.191634241245136</v>
      </c>
      <c r="H209" s="9" t="s">
        <v>50</v>
      </c>
    </row>
    <row r="210" spans="1:8" ht="27.55" x14ac:dyDescent="0.3">
      <c r="A210" s="8" t="s">
        <v>289</v>
      </c>
      <c r="B210" s="9" t="s">
        <v>323</v>
      </c>
      <c r="C210" s="9" t="s">
        <v>31</v>
      </c>
      <c r="D210" s="10">
        <v>62594</v>
      </c>
      <c r="E210" s="10">
        <v>88103</v>
      </c>
      <c r="F210" s="11">
        <f t="shared" si="18"/>
        <v>-25509</v>
      </c>
      <c r="G210" s="12">
        <f t="shared" si="19"/>
        <v>-28.953611114263989</v>
      </c>
      <c r="H210" s="9" t="s">
        <v>324</v>
      </c>
    </row>
    <row r="211" spans="1:8" ht="27.55" x14ac:dyDescent="0.3">
      <c r="A211" s="8" t="s">
        <v>289</v>
      </c>
      <c r="B211" s="9" t="s">
        <v>325</v>
      </c>
      <c r="C211" s="9" t="s">
        <v>31</v>
      </c>
      <c r="D211" s="10">
        <v>13939</v>
      </c>
      <c r="E211" s="10">
        <v>20074</v>
      </c>
      <c r="F211" s="11">
        <f t="shared" si="18"/>
        <v>-6135</v>
      </c>
      <c r="G211" s="12">
        <f t="shared" si="19"/>
        <v>-30.561920892697021</v>
      </c>
      <c r="H211" s="9" t="s">
        <v>69</v>
      </c>
    </row>
    <row r="212" spans="1:8" ht="27.55" x14ac:dyDescent="0.3">
      <c r="A212" s="8" t="s">
        <v>289</v>
      </c>
      <c r="B212" s="9" t="s">
        <v>326</v>
      </c>
      <c r="C212" s="9" t="s">
        <v>108</v>
      </c>
      <c r="D212" s="10">
        <v>0</v>
      </c>
      <c r="E212" s="10">
        <v>0</v>
      </c>
      <c r="F212" s="11">
        <f t="shared" si="18"/>
        <v>0</v>
      </c>
      <c r="G212" s="12" t="str">
        <f t="shared" si="19"/>
        <v>-</v>
      </c>
      <c r="H212" s="9" t="s">
        <v>327</v>
      </c>
    </row>
    <row r="213" spans="1:8" ht="27.55" x14ac:dyDescent="0.3">
      <c r="A213" s="8" t="s">
        <v>289</v>
      </c>
      <c r="B213" s="9" t="s">
        <v>328</v>
      </c>
      <c r="C213" s="9" t="s">
        <v>108</v>
      </c>
      <c r="D213" s="10">
        <v>33681</v>
      </c>
      <c r="E213" s="10">
        <v>34074</v>
      </c>
      <c r="F213" s="11">
        <f t="shared" si="18"/>
        <v>-393</v>
      </c>
      <c r="G213" s="12">
        <f t="shared" si="19"/>
        <v>-1.1533720725479839</v>
      </c>
      <c r="H213" s="9" t="s">
        <v>327</v>
      </c>
    </row>
    <row r="214" spans="1:8" ht="27.55" x14ac:dyDescent="0.3">
      <c r="A214" s="8" t="s">
        <v>289</v>
      </c>
      <c r="B214" s="9" t="s">
        <v>329</v>
      </c>
      <c r="C214" s="9" t="s">
        <v>68</v>
      </c>
      <c r="D214" s="10">
        <v>20144</v>
      </c>
      <c r="E214" s="10">
        <v>19290</v>
      </c>
      <c r="F214" s="11">
        <f t="shared" si="18"/>
        <v>854</v>
      </c>
      <c r="G214" s="12">
        <f t="shared" si="19"/>
        <v>4.4271643338517368</v>
      </c>
      <c r="H214" s="9" t="s">
        <v>72</v>
      </c>
    </row>
    <row r="215" spans="1:8" ht="41.35" x14ac:dyDescent="0.3">
      <c r="A215" s="8" t="s">
        <v>289</v>
      </c>
      <c r="B215" s="9" t="s">
        <v>330</v>
      </c>
      <c r="C215" s="9" t="s">
        <v>152</v>
      </c>
      <c r="D215" s="10">
        <v>65483</v>
      </c>
      <c r="E215" s="10">
        <v>0</v>
      </c>
      <c r="F215" s="11">
        <f t="shared" si="18"/>
        <v>65483</v>
      </c>
      <c r="G215" s="12" t="str">
        <f t="shared" si="19"/>
        <v>-</v>
      </c>
      <c r="H215" s="9" t="s">
        <v>331</v>
      </c>
    </row>
    <row r="216" spans="1:8" ht="27.55" x14ac:dyDescent="0.3">
      <c r="A216" s="8" t="s">
        <v>289</v>
      </c>
      <c r="B216" s="9" t="s">
        <v>332</v>
      </c>
      <c r="C216" s="9" t="s">
        <v>31</v>
      </c>
      <c r="D216" s="10">
        <v>9176</v>
      </c>
      <c r="E216" s="10">
        <v>10570</v>
      </c>
      <c r="F216" s="11">
        <f t="shared" si="18"/>
        <v>-1394</v>
      </c>
      <c r="G216" s="12">
        <f t="shared" si="19"/>
        <v>-13.188268684957427</v>
      </c>
      <c r="H216" s="9" t="s">
        <v>50</v>
      </c>
    </row>
    <row r="217" spans="1:8" ht="41.35" x14ac:dyDescent="0.3">
      <c r="A217" s="8" t="s">
        <v>289</v>
      </c>
      <c r="B217" s="9" t="s">
        <v>333</v>
      </c>
      <c r="C217" s="9" t="s">
        <v>12</v>
      </c>
      <c r="D217" s="10">
        <v>19288</v>
      </c>
      <c r="E217" s="10">
        <v>13717</v>
      </c>
      <c r="F217" s="11">
        <f t="shared" si="18"/>
        <v>5571</v>
      </c>
      <c r="G217" s="12">
        <f t="shared" si="19"/>
        <v>40.613836844791138</v>
      </c>
      <c r="H217" s="9" t="s">
        <v>334</v>
      </c>
    </row>
    <row r="218" spans="1:8" ht="27.55" x14ac:dyDescent="0.3">
      <c r="A218" s="8" t="s">
        <v>289</v>
      </c>
      <c r="B218" s="9" t="s">
        <v>335</v>
      </c>
      <c r="C218" s="9" t="s">
        <v>86</v>
      </c>
      <c r="D218" s="10">
        <v>4167</v>
      </c>
      <c r="E218" s="10">
        <v>4483</v>
      </c>
      <c r="F218" s="11">
        <f t="shared" si="18"/>
        <v>-316</v>
      </c>
      <c r="G218" s="12">
        <f t="shared" si="19"/>
        <v>-7.0488512157037695</v>
      </c>
      <c r="H218" s="9" t="s">
        <v>50</v>
      </c>
    </row>
    <row r="219" spans="1:8" ht="27.55" x14ac:dyDescent="0.3">
      <c r="A219" s="8" t="s">
        <v>289</v>
      </c>
      <c r="B219" s="9" t="s">
        <v>336</v>
      </c>
      <c r="C219" s="9" t="s">
        <v>145</v>
      </c>
      <c r="D219" s="10">
        <v>127181</v>
      </c>
      <c r="E219" s="10">
        <v>103497</v>
      </c>
      <c r="F219" s="11">
        <f t="shared" si="18"/>
        <v>23684</v>
      </c>
      <c r="G219" s="12">
        <f t="shared" si="19"/>
        <v>22.883755084688445</v>
      </c>
      <c r="H219" s="9" t="s">
        <v>50</v>
      </c>
    </row>
    <row r="220" spans="1:8" ht="27.55" x14ac:dyDescent="0.3">
      <c r="A220" s="8" t="s">
        <v>289</v>
      </c>
      <c r="B220" s="9" t="s">
        <v>337</v>
      </c>
      <c r="C220" s="9" t="s">
        <v>12</v>
      </c>
      <c r="D220" s="10">
        <v>22479</v>
      </c>
      <c r="E220" s="10">
        <v>25342</v>
      </c>
      <c r="F220" s="11">
        <f t="shared" si="18"/>
        <v>-2863</v>
      </c>
      <c r="G220" s="12">
        <f t="shared" si="19"/>
        <v>-11.297450872070081</v>
      </c>
      <c r="H220" s="9" t="s">
        <v>13</v>
      </c>
    </row>
    <row r="221" spans="1:8" ht="27.55" x14ac:dyDescent="0.3">
      <c r="A221" s="8" t="s">
        <v>289</v>
      </c>
      <c r="B221" s="9" t="s">
        <v>338</v>
      </c>
      <c r="C221" s="9" t="s">
        <v>12</v>
      </c>
      <c r="D221" s="10">
        <v>700</v>
      </c>
      <c r="E221" s="10">
        <v>0</v>
      </c>
      <c r="F221" s="11">
        <f t="shared" si="18"/>
        <v>700</v>
      </c>
      <c r="G221" s="12" t="str">
        <f t="shared" si="19"/>
        <v>-</v>
      </c>
      <c r="H221" s="9" t="s">
        <v>69</v>
      </c>
    </row>
    <row r="222" spans="1:8" ht="27.55" x14ac:dyDescent="0.3">
      <c r="A222" s="8" t="s">
        <v>289</v>
      </c>
      <c r="B222" s="9" t="s">
        <v>339</v>
      </c>
      <c r="C222" s="9" t="s">
        <v>86</v>
      </c>
      <c r="D222" s="10">
        <v>17033</v>
      </c>
      <c r="E222" s="10">
        <v>24024</v>
      </c>
      <c r="F222" s="11">
        <f t="shared" si="18"/>
        <v>-6991</v>
      </c>
      <c r="G222" s="12">
        <f t="shared" si="19"/>
        <v>-29.100066600066597</v>
      </c>
      <c r="H222" s="9" t="s">
        <v>340</v>
      </c>
    </row>
    <row r="223" spans="1:8" ht="27.55" x14ac:dyDescent="0.3">
      <c r="A223" s="8" t="s">
        <v>289</v>
      </c>
      <c r="B223" s="9" t="s">
        <v>341</v>
      </c>
      <c r="C223" s="9" t="s">
        <v>86</v>
      </c>
      <c r="D223" s="10">
        <v>4612</v>
      </c>
      <c r="E223" s="10">
        <v>4391</v>
      </c>
      <c r="F223" s="11">
        <f t="shared" si="18"/>
        <v>221</v>
      </c>
      <c r="G223" s="12">
        <f t="shared" si="19"/>
        <v>5.0330220906399452</v>
      </c>
      <c r="H223" s="9" t="s">
        <v>69</v>
      </c>
    </row>
    <row r="224" spans="1:8" ht="27.55" x14ac:dyDescent="0.3">
      <c r="A224" s="8" t="s">
        <v>289</v>
      </c>
      <c r="B224" s="9" t="s">
        <v>342</v>
      </c>
      <c r="C224" s="9" t="s">
        <v>12</v>
      </c>
      <c r="D224" s="10">
        <v>16697</v>
      </c>
      <c r="E224" s="10">
        <v>18453</v>
      </c>
      <c r="F224" s="11">
        <f t="shared" si="18"/>
        <v>-1756</v>
      </c>
      <c r="G224" s="12">
        <f t="shared" si="19"/>
        <v>-9.5160678480463883</v>
      </c>
      <c r="H224" s="9" t="s">
        <v>324</v>
      </c>
    </row>
    <row r="225" spans="1:8" ht="27.55" x14ac:dyDescent="0.3">
      <c r="A225" s="8" t="s">
        <v>289</v>
      </c>
      <c r="B225" s="9" t="s">
        <v>343</v>
      </c>
      <c r="C225" s="9" t="s">
        <v>12</v>
      </c>
      <c r="D225" s="10">
        <v>37069</v>
      </c>
      <c r="E225" s="10">
        <v>46959</v>
      </c>
      <c r="F225" s="11">
        <f t="shared" si="18"/>
        <v>-9890</v>
      </c>
      <c r="G225" s="12">
        <f t="shared" si="19"/>
        <v>-21.060925488191824</v>
      </c>
      <c r="H225" s="9" t="s">
        <v>344</v>
      </c>
    </row>
    <row r="226" spans="1:8" ht="27.55" x14ac:dyDescent="0.3">
      <c r="A226" s="8" t="s">
        <v>345</v>
      </c>
      <c r="B226" s="9" t="s">
        <v>346</v>
      </c>
      <c r="C226" s="9" t="s">
        <v>347</v>
      </c>
      <c r="D226" s="10">
        <v>196000</v>
      </c>
      <c r="E226" s="10">
        <v>214500</v>
      </c>
      <c r="F226" s="11">
        <f t="shared" si="18"/>
        <v>-18500</v>
      </c>
      <c r="G226" s="12">
        <f t="shared" si="19"/>
        <v>-8.6247086247086244</v>
      </c>
      <c r="H226" s="9" t="s">
        <v>348</v>
      </c>
    </row>
    <row r="227" spans="1:8" ht="27.55" x14ac:dyDescent="0.3">
      <c r="A227" s="8" t="s">
        <v>345</v>
      </c>
      <c r="B227" s="9" t="s">
        <v>349</v>
      </c>
      <c r="C227" s="9" t="s">
        <v>145</v>
      </c>
      <c r="D227" s="10">
        <v>200000</v>
      </c>
      <c r="E227" s="10">
        <v>750000</v>
      </c>
      <c r="F227" s="11">
        <f t="shared" si="18"/>
        <v>-550000</v>
      </c>
      <c r="G227" s="12">
        <f t="shared" si="19"/>
        <v>-73.333333333333329</v>
      </c>
      <c r="H227" s="9" t="s">
        <v>115</v>
      </c>
    </row>
    <row r="228" spans="1:8" ht="27.55" x14ac:dyDescent="0.3">
      <c r="A228" s="8" t="s">
        <v>345</v>
      </c>
      <c r="B228" s="9" t="s">
        <v>350</v>
      </c>
      <c r="C228" s="9" t="s">
        <v>145</v>
      </c>
      <c r="D228" s="10">
        <v>60205</v>
      </c>
      <c r="E228" s="10">
        <v>130379</v>
      </c>
      <c r="F228" s="11">
        <f t="shared" si="18"/>
        <v>-70174</v>
      </c>
      <c r="G228" s="12">
        <f t="shared" si="19"/>
        <v>-53.823085006020911</v>
      </c>
      <c r="H228" s="9" t="s">
        <v>115</v>
      </c>
    </row>
    <row r="229" spans="1:8" ht="27.55" x14ac:dyDescent="0.3">
      <c r="A229" s="8" t="s">
        <v>345</v>
      </c>
      <c r="B229" s="9" t="s">
        <v>351</v>
      </c>
      <c r="C229" s="9" t="s">
        <v>28</v>
      </c>
      <c r="D229" s="10">
        <v>0</v>
      </c>
      <c r="E229" s="10">
        <v>10742</v>
      </c>
      <c r="F229" s="11">
        <f t="shared" si="18"/>
        <v>-10742</v>
      </c>
      <c r="G229" s="12">
        <f t="shared" si="19"/>
        <v>-100</v>
      </c>
      <c r="H229" s="9" t="s">
        <v>352</v>
      </c>
    </row>
    <row r="230" spans="1:8" ht="27.55" x14ac:dyDescent="0.3">
      <c r="A230" s="8" t="s">
        <v>345</v>
      </c>
      <c r="B230" s="9" t="s">
        <v>353</v>
      </c>
      <c r="C230" s="9" t="s">
        <v>31</v>
      </c>
      <c r="D230" s="10">
        <v>166221</v>
      </c>
      <c r="E230" s="10">
        <v>182924</v>
      </c>
      <c r="F230" s="11">
        <f t="shared" si="18"/>
        <v>-16703</v>
      </c>
      <c r="G230" s="12">
        <f t="shared" si="19"/>
        <v>-9.1311145612385474</v>
      </c>
      <c r="H230" s="9" t="s">
        <v>69</v>
      </c>
    </row>
    <row r="231" spans="1:8" ht="27.55" x14ac:dyDescent="0.3">
      <c r="A231" s="8" t="s">
        <v>345</v>
      </c>
      <c r="B231" s="9" t="s">
        <v>354</v>
      </c>
      <c r="C231" s="9" t="s">
        <v>45</v>
      </c>
      <c r="D231" s="10">
        <v>19800</v>
      </c>
      <c r="E231" s="10">
        <v>18360</v>
      </c>
      <c r="F231" s="11">
        <f t="shared" si="18"/>
        <v>1440</v>
      </c>
      <c r="G231" s="12">
        <f t="shared" si="19"/>
        <v>7.8431372549019605</v>
      </c>
      <c r="H231" s="9" t="s">
        <v>111</v>
      </c>
    </row>
    <row r="232" spans="1:8" ht="27.55" x14ac:dyDescent="0.3">
      <c r="A232" s="8" t="s">
        <v>345</v>
      </c>
      <c r="B232" s="9" t="s">
        <v>355</v>
      </c>
      <c r="C232" s="9" t="s">
        <v>45</v>
      </c>
      <c r="D232" s="10">
        <v>54500</v>
      </c>
      <c r="E232" s="10">
        <v>73500</v>
      </c>
      <c r="F232" s="11">
        <f t="shared" si="18"/>
        <v>-19000</v>
      </c>
      <c r="G232" s="12">
        <f t="shared" si="19"/>
        <v>-25.850340136054424</v>
      </c>
      <c r="H232" s="9" t="s">
        <v>356</v>
      </c>
    </row>
    <row r="233" spans="1:8" ht="27.55" x14ac:dyDescent="0.3">
      <c r="A233" s="8" t="s">
        <v>345</v>
      </c>
      <c r="B233" s="9" t="s">
        <v>357</v>
      </c>
      <c r="C233" s="9" t="s">
        <v>86</v>
      </c>
      <c r="D233" s="10">
        <v>908</v>
      </c>
      <c r="E233" s="10">
        <v>1160</v>
      </c>
      <c r="F233" s="11">
        <f t="shared" si="18"/>
        <v>-252</v>
      </c>
      <c r="G233" s="12">
        <f t="shared" si="19"/>
        <v>-21.72413793103448</v>
      </c>
      <c r="H233" s="9" t="s">
        <v>358</v>
      </c>
    </row>
    <row r="234" spans="1:8" ht="41.35" x14ac:dyDescent="0.3">
      <c r="A234" s="8" t="s">
        <v>345</v>
      </c>
      <c r="B234" s="9" t="s">
        <v>359</v>
      </c>
      <c r="C234" s="9" t="s">
        <v>86</v>
      </c>
      <c r="D234" s="10">
        <v>7320</v>
      </c>
      <c r="E234" s="10">
        <v>7901</v>
      </c>
      <c r="F234" s="11">
        <f t="shared" si="18"/>
        <v>-581</v>
      </c>
      <c r="G234" s="12">
        <f t="shared" si="19"/>
        <v>-7.3534995570180994</v>
      </c>
      <c r="H234" s="9" t="s">
        <v>360</v>
      </c>
    </row>
    <row r="235" spans="1:8" ht="27.55" x14ac:dyDescent="0.3">
      <c r="A235" s="8" t="s">
        <v>345</v>
      </c>
      <c r="B235" s="9" t="s">
        <v>361</v>
      </c>
      <c r="C235" s="9" t="s">
        <v>139</v>
      </c>
      <c r="D235" s="10">
        <v>10330</v>
      </c>
      <c r="E235" s="10">
        <v>142720</v>
      </c>
      <c r="F235" s="11">
        <f t="shared" si="18"/>
        <v>-132390</v>
      </c>
      <c r="G235" s="12">
        <f t="shared" si="19"/>
        <v>-92.762051569506738</v>
      </c>
      <c r="H235" s="9" t="s">
        <v>226</v>
      </c>
    </row>
    <row r="236" spans="1:8" ht="27.55" x14ac:dyDescent="0.3">
      <c r="A236" s="8" t="s">
        <v>362</v>
      </c>
      <c r="B236" s="9" t="s">
        <v>363</v>
      </c>
      <c r="C236" s="9" t="s">
        <v>34</v>
      </c>
      <c r="D236" s="10">
        <v>44672</v>
      </c>
      <c r="E236" s="10">
        <v>34101</v>
      </c>
      <c r="F236" s="11">
        <f t="shared" si="18"/>
        <v>10571</v>
      </c>
      <c r="G236" s="12">
        <f t="shared" si="19"/>
        <v>30.999090935749685</v>
      </c>
      <c r="H236" s="9" t="s">
        <v>50</v>
      </c>
    </row>
    <row r="237" spans="1:8" ht="41.35" x14ac:dyDescent="0.3">
      <c r="A237" s="8" t="s">
        <v>362</v>
      </c>
      <c r="B237" s="9" t="s">
        <v>364</v>
      </c>
      <c r="C237" s="9" t="s">
        <v>108</v>
      </c>
      <c r="D237" s="10">
        <v>48377</v>
      </c>
      <c r="E237" s="10">
        <v>24133</v>
      </c>
      <c r="F237" s="11">
        <f t="shared" si="18"/>
        <v>24244</v>
      </c>
      <c r="G237" s="12">
        <f t="shared" si="19"/>
        <v>100.45995110429702</v>
      </c>
      <c r="H237" s="9" t="s">
        <v>365</v>
      </c>
    </row>
    <row r="238" spans="1:8" ht="41.35" x14ac:dyDescent="0.3">
      <c r="A238" s="8" t="s">
        <v>362</v>
      </c>
      <c r="B238" s="9" t="s">
        <v>366</v>
      </c>
      <c r="C238" s="9" t="s">
        <v>28</v>
      </c>
      <c r="D238" s="10">
        <v>77846</v>
      </c>
      <c r="E238" s="10">
        <v>49417</v>
      </c>
      <c r="F238" s="11">
        <f t="shared" si="18"/>
        <v>28429</v>
      </c>
      <c r="G238" s="12">
        <f t="shared" si="19"/>
        <v>57.528785640569033</v>
      </c>
      <c r="H238" s="9" t="s">
        <v>50</v>
      </c>
    </row>
    <row r="239" spans="1:8" ht="41.35" x14ac:dyDescent="0.3">
      <c r="A239" s="8" t="s">
        <v>362</v>
      </c>
      <c r="B239" s="9" t="s">
        <v>367</v>
      </c>
      <c r="C239" s="9" t="s">
        <v>12</v>
      </c>
      <c r="D239" s="10">
        <v>3502</v>
      </c>
      <c r="E239" s="10">
        <v>4380</v>
      </c>
      <c r="F239" s="11">
        <f t="shared" si="18"/>
        <v>-878</v>
      </c>
      <c r="G239" s="12">
        <f t="shared" si="19"/>
        <v>-20.045662100456621</v>
      </c>
      <c r="H239" s="9" t="s">
        <v>368</v>
      </c>
    </row>
    <row r="240" spans="1:8" ht="41.35" x14ac:dyDescent="0.3">
      <c r="A240" s="8" t="s">
        <v>362</v>
      </c>
      <c r="B240" s="9" t="s">
        <v>369</v>
      </c>
      <c r="C240" s="9" t="s">
        <v>12</v>
      </c>
      <c r="D240" s="10">
        <v>16478</v>
      </c>
      <c r="E240" s="10">
        <v>22711</v>
      </c>
      <c r="F240" s="11">
        <f t="shared" si="18"/>
        <v>-6233</v>
      </c>
      <c r="G240" s="12">
        <f t="shared" si="19"/>
        <v>-27.444850512967285</v>
      </c>
      <c r="H240" s="9" t="s">
        <v>370</v>
      </c>
    </row>
    <row r="241" spans="1:8" ht="41.35" x14ac:dyDescent="0.3">
      <c r="A241" s="8" t="s">
        <v>362</v>
      </c>
      <c r="B241" s="9" t="s">
        <v>371</v>
      </c>
      <c r="C241" s="9" t="s">
        <v>12</v>
      </c>
      <c r="D241" s="10">
        <v>206571</v>
      </c>
      <c r="E241" s="10">
        <v>174917</v>
      </c>
      <c r="F241" s="11">
        <f t="shared" si="18"/>
        <v>31654</v>
      </c>
      <c r="G241" s="12">
        <f t="shared" si="19"/>
        <v>18.096582950770937</v>
      </c>
      <c r="H241" s="9" t="s">
        <v>372</v>
      </c>
    </row>
    <row r="242" spans="1:8" ht="41.35" x14ac:dyDescent="0.3">
      <c r="A242" s="8" t="s">
        <v>362</v>
      </c>
      <c r="B242" s="9" t="s">
        <v>373</v>
      </c>
      <c r="C242" s="9" t="s">
        <v>12</v>
      </c>
      <c r="D242" s="10">
        <v>282279</v>
      </c>
      <c r="E242" s="10">
        <v>378892</v>
      </c>
      <c r="F242" s="11">
        <f t="shared" si="18"/>
        <v>-96613</v>
      </c>
      <c r="G242" s="12">
        <f t="shared" si="19"/>
        <v>-25.498822883565765</v>
      </c>
      <c r="H242" s="9" t="s">
        <v>374</v>
      </c>
    </row>
    <row r="243" spans="1:8" ht="27.55" x14ac:dyDescent="0.3">
      <c r="A243" s="8" t="s">
        <v>362</v>
      </c>
      <c r="B243" s="9" t="s">
        <v>375</v>
      </c>
      <c r="C243" s="9" t="s">
        <v>12</v>
      </c>
      <c r="D243" s="10">
        <v>23994</v>
      </c>
      <c r="E243" s="10">
        <v>148567</v>
      </c>
      <c r="F243" s="11">
        <f t="shared" si="18"/>
        <v>-124573</v>
      </c>
      <c r="G243" s="12">
        <f t="shared" si="19"/>
        <v>-83.849710904844272</v>
      </c>
      <c r="H243" s="9" t="s">
        <v>334</v>
      </c>
    </row>
    <row r="244" spans="1:8" ht="27.55" x14ac:dyDescent="0.3">
      <c r="A244" s="8" t="s">
        <v>362</v>
      </c>
      <c r="B244" s="9" t="s">
        <v>376</v>
      </c>
      <c r="C244" s="9" t="s">
        <v>86</v>
      </c>
      <c r="D244" s="10">
        <v>70000</v>
      </c>
      <c r="E244" s="10">
        <v>80000</v>
      </c>
      <c r="F244" s="11">
        <f t="shared" si="18"/>
        <v>-10000</v>
      </c>
      <c r="G244" s="12">
        <f t="shared" si="19"/>
        <v>-12.5</v>
      </c>
      <c r="H244" s="9" t="s">
        <v>50</v>
      </c>
    </row>
    <row r="245" spans="1:8" ht="41.35" x14ac:dyDescent="0.3">
      <c r="A245" s="8" t="s">
        <v>362</v>
      </c>
      <c r="B245" s="9" t="s">
        <v>377</v>
      </c>
      <c r="C245" s="9" t="s">
        <v>86</v>
      </c>
      <c r="D245" s="10">
        <v>89500</v>
      </c>
      <c r="E245" s="10">
        <v>144500</v>
      </c>
      <c r="F245" s="11">
        <f t="shared" si="18"/>
        <v>-55000</v>
      </c>
      <c r="G245" s="12">
        <f t="shared" si="19"/>
        <v>-38.062283737024224</v>
      </c>
      <c r="H245" s="9" t="s">
        <v>69</v>
      </c>
    </row>
    <row r="246" spans="1:8" ht="27.55" x14ac:dyDescent="0.3">
      <c r="A246" s="8" t="s">
        <v>362</v>
      </c>
      <c r="B246" s="9" t="s">
        <v>378</v>
      </c>
      <c r="C246" s="9" t="s">
        <v>86</v>
      </c>
      <c r="D246" s="10">
        <v>136970</v>
      </c>
      <c r="E246" s="10">
        <v>139129</v>
      </c>
      <c r="F246" s="11">
        <f t="shared" si="18"/>
        <v>-2159</v>
      </c>
      <c r="G246" s="12">
        <f t="shared" si="19"/>
        <v>-1.5517972529091706</v>
      </c>
      <c r="H246" s="9" t="s">
        <v>111</v>
      </c>
    </row>
    <row r="247" spans="1:8" ht="41.35" x14ac:dyDescent="0.3">
      <c r="A247" s="8" t="s">
        <v>362</v>
      </c>
      <c r="B247" s="9" t="s">
        <v>379</v>
      </c>
      <c r="C247" s="9" t="s">
        <v>86</v>
      </c>
      <c r="D247" s="10">
        <v>26800</v>
      </c>
      <c r="E247" s="10">
        <v>29000</v>
      </c>
      <c r="F247" s="11">
        <f t="shared" si="18"/>
        <v>-2200</v>
      </c>
      <c r="G247" s="12">
        <f t="shared" si="19"/>
        <v>-7.5862068965517242</v>
      </c>
      <c r="H247" s="9" t="s">
        <v>380</v>
      </c>
    </row>
    <row r="248" spans="1:8" ht="41.35" x14ac:dyDescent="0.3">
      <c r="A248" s="8" t="s">
        <v>362</v>
      </c>
      <c r="B248" s="9" t="s">
        <v>381</v>
      </c>
      <c r="C248" s="9" t="s">
        <v>86</v>
      </c>
      <c r="D248" s="10">
        <v>25000</v>
      </c>
      <c r="E248" s="10">
        <v>37000</v>
      </c>
      <c r="F248" s="11">
        <f t="shared" si="18"/>
        <v>-12000</v>
      </c>
      <c r="G248" s="12">
        <f t="shared" si="19"/>
        <v>-32.432432432432435</v>
      </c>
      <c r="H248" s="9" t="s">
        <v>382</v>
      </c>
    </row>
    <row r="249" spans="1:8" ht="27.55" x14ac:dyDescent="0.3">
      <c r="A249" s="8" t="s">
        <v>362</v>
      </c>
      <c r="B249" s="9" t="s">
        <v>383</v>
      </c>
      <c r="C249" s="9" t="s">
        <v>90</v>
      </c>
      <c r="D249" s="10">
        <v>0</v>
      </c>
      <c r="E249" s="10">
        <v>0</v>
      </c>
      <c r="F249" s="11">
        <f t="shared" si="18"/>
        <v>0</v>
      </c>
      <c r="G249" s="12" t="str">
        <f t="shared" si="19"/>
        <v>-</v>
      </c>
      <c r="H249" s="9" t="s">
        <v>50</v>
      </c>
    </row>
    <row r="250" spans="1:8" ht="41.35" x14ac:dyDescent="0.3">
      <c r="A250" s="8" t="s">
        <v>362</v>
      </c>
      <c r="B250" s="9" t="s">
        <v>384</v>
      </c>
      <c r="C250" s="9" t="s">
        <v>90</v>
      </c>
      <c r="D250" s="10">
        <v>71252</v>
      </c>
      <c r="E250" s="10">
        <v>68997</v>
      </c>
      <c r="F250" s="11">
        <f t="shared" si="18"/>
        <v>2255</v>
      </c>
      <c r="G250" s="12">
        <f t="shared" si="19"/>
        <v>3.2682580402046471</v>
      </c>
      <c r="H250" s="9" t="s">
        <v>50</v>
      </c>
    </row>
    <row r="251" spans="1:8" ht="27.55" x14ac:dyDescent="0.3">
      <c r="A251" s="8" t="s">
        <v>362</v>
      </c>
      <c r="B251" s="9" t="s">
        <v>385</v>
      </c>
      <c r="C251" s="9" t="s">
        <v>90</v>
      </c>
      <c r="D251" s="10">
        <v>46955</v>
      </c>
      <c r="E251" s="10">
        <v>39906</v>
      </c>
      <c r="F251" s="11">
        <f t="shared" si="18"/>
        <v>7049</v>
      </c>
      <c r="G251" s="12">
        <f t="shared" si="19"/>
        <v>17.664010424497569</v>
      </c>
      <c r="H251" s="9" t="s">
        <v>386</v>
      </c>
    </row>
    <row r="252" spans="1:8" ht="27.55" x14ac:dyDescent="0.3">
      <c r="A252" s="8" t="s">
        <v>362</v>
      </c>
      <c r="B252" s="9" t="s">
        <v>387</v>
      </c>
      <c r="C252" s="9" t="s">
        <v>220</v>
      </c>
      <c r="D252" s="10">
        <v>273755</v>
      </c>
      <c r="E252" s="10">
        <v>110894</v>
      </c>
      <c r="F252" s="11">
        <f t="shared" si="18"/>
        <v>162861</v>
      </c>
      <c r="G252" s="12">
        <f t="shared" si="19"/>
        <v>146.86186809024835</v>
      </c>
      <c r="H252" s="9" t="s">
        <v>221</v>
      </c>
    </row>
    <row r="253" spans="1:8" ht="27.55" x14ac:dyDescent="0.3">
      <c r="A253" s="8" t="s">
        <v>362</v>
      </c>
      <c r="B253" s="9" t="s">
        <v>388</v>
      </c>
      <c r="C253" s="9" t="s">
        <v>45</v>
      </c>
      <c r="D253" s="10">
        <v>64913</v>
      </c>
      <c r="E253" s="10">
        <v>306819</v>
      </c>
      <c r="F253" s="11">
        <f t="shared" si="18"/>
        <v>-241906</v>
      </c>
      <c r="G253" s="12">
        <f t="shared" si="19"/>
        <v>-78.843226788432261</v>
      </c>
      <c r="H253" s="9" t="s">
        <v>389</v>
      </c>
    </row>
    <row r="254" spans="1:8" ht="27.55" x14ac:dyDescent="0.3">
      <c r="A254" s="8" t="s">
        <v>362</v>
      </c>
      <c r="B254" s="9" t="s">
        <v>390</v>
      </c>
      <c r="C254" s="9" t="s">
        <v>45</v>
      </c>
      <c r="D254" s="10">
        <v>43910</v>
      </c>
      <c r="E254" s="10">
        <v>43420</v>
      </c>
      <c r="F254" s="11">
        <f t="shared" si="18"/>
        <v>490</v>
      </c>
      <c r="G254" s="12">
        <f t="shared" si="19"/>
        <v>1.1285122063565178</v>
      </c>
      <c r="H254" s="9" t="s">
        <v>50</v>
      </c>
    </row>
    <row r="255" spans="1:8" ht="27.55" x14ac:dyDescent="0.3">
      <c r="A255" s="8" t="s">
        <v>362</v>
      </c>
      <c r="B255" s="9" t="s">
        <v>391</v>
      </c>
      <c r="C255" s="9" t="s">
        <v>45</v>
      </c>
      <c r="D255" s="10">
        <v>20465</v>
      </c>
      <c r="E255" s="10">
        <v>0</v>
      </c>
      <c r="F255" s="11">
        <f t="shared" si="18"/>
        <v>20465</v>
      </c>
      <c r="G255" s="12" t="str">
        <f t="shared" si="19"/>
        <v>-</v>
      </c>
      <c r="H255" s="9" t="s">
        <v>50</v>
      </c>
    </row>
    <row r="256" spans="1:8" ht="27.55" x14ac:dyDescent="0.3">
      <c r="A256" s="8" t="s">
        <v>362</v>
      </c>
      <c r="B256" s="9" t="s">
        <v>392</v>
      </c>
      <c r="C256" s="9" t="s">
        <v>45</v>
      </c>
      <c r="D256" s="10">
        <v>98287</v>
      </c>
      <c r="E256" s="10">
        <v>88094</v>
      </c>
      <c r="F256" s="11">
        <f t="shared" ref="F256:F319" si="20">D256-E256</f>
        <v>10193</v>
      </c>
      <c r="G256" s="12">
        <f t="shared" ref="G256:G319" si="21">IF(E256&lt;&gt;0,(D256-E256)/E256*100,"-")</f>
        <v>11.570595046200649</v>
      </c>
      <c r="H256" s="9" t="s">
        <v>393</v>
      </c>
    </row>
    <row r="257" spans="1:8" ht="27.55" x14ac:dyDescent="0.3">
      <c r="A257" s="8" t="s">
        <v>362</v>
      </c>
      <c r="B257" s="9" t="s">
        <v>394</v>
      </c>
      <c r="C257" s="9" t="s">
        <v>45</v>
      </c>
      <c r="D257" s="10">
        <v>37909</v>
      </c>
      <c r="E257" s="10">
        <v>31997</v>
      </c>
      <c r="F257" s="11">
        <f t="shared" si="20"/>
        <v>5912</v>
      </c>
      <c r="G257" s="12">
        <f t="shared" si="21"/>
        <v>18.476732193643151</v>
      </c>
      <c r="H257" s="9" t="s">
        <v>395</v>
      </c>
    </row>
    <row r="258" spans="1:8" ht="27.55" x14ac:dyDescent="0.3">
      <c r="A258" s="8" t="s">
        <v>362</v>
      </c>
      <c r="B258" s="9" t="s">
        <v>396</v>
      </c>
      <c r="C258" s="9" t="s">
        <v>45</v>
      </c>
      <c r="D258" s="10">
        <v>489001</v>
      </c>
      <c r="E258" s="10">
        <v>473730</v>
      </c>
      <c r="F258" s="11">
        <f t="shared" si="20"/>
        <v>15271</v>
      </c>
      <c r="G258" s="12">
        <f t="shared" si="21"/>
        <v>3.2235661663816946</v>
      </c>
      <c r="H258" s="9" t="s">
        <v>397</v>
      </c>
    </row>
    <row r="259" spans="1:8" ht="41.35" x14ac:dyDescent="0.3">
      <c r="A259" s="8" t="s">
        <v>362</v>
      </c>
      <c r="B259" s="9" t="s">
        <v>398</v>
      </c>
      <c r="C259" s="9" t="s">
        <v>45</v>
      </c>
      <c r="D259" s="10">
        <v>400617</v>
      </c>
      <c r="E259" s="10">
        <v>700608</v>
      </c>
      <c r="F259" s="11">
        <f t="shared" si="20"/>
        <v>-299991</v>
      </c>
      <c r="G259" s="12">
        <f t="shared" si="21"/>
        <v>-42.818666072896683</v>
      </c>
      <c r="H259" s="9" t="s">
        <v>397</v>
      </c>
    </row>
    <row r="260" spans="1:8" ht="68.900000000000006" x14ac:dyDescent="0.3">
      <c r="A260" s="8" t="s">
        <v>362</v>
      </c>
      <c r="B260" s="9" t="s">
        <v>399</v>
      </c>
      <c r="C260" s="9" t="s">
        <v>28</v>
      </c>
      <c r="D260" s="10">
        <v>17996</v>
      </c>
      <c r="E260" s="10">
        <v>13182</v>
      </c>
      <c r="F260" s="11">
        <f t="shared" si="20"/>
        <v>4814</v>
      </c>
      <c r="G260" s="12">
        <f t="shared" si="21"/>
        <v>36.519496282809897</v>
      </c>
      <c r="H260" s="9" t="s">
        <v>50</v>
      </c>
    </row>
    <row r="261" spans="1:8" ht="27.55" x14ac:dyDescent="0.3">
      <c r="A261" s="8" t="s">
        <v>362</v>
      </c>
      <c r="B261" s="9" t="s">
        <v>400</v>
      </c>
      <c r="C261" s="9" t="s">
        <v>28</v>
      </c>
      <c r="D261" s="10">
        <v>81831</v>
      </c>
      <c r="E261" s="10">
        <v>76605</v>
      </c>
      <c r="F261" s="11">
        <f t="shared" si="20"/>
        <v>5226</v>
      </c>
      <c r="G261" s="12">
        <f t="shared" si="21"/>
        <v>6.8220090072449588</v>
      </c>
      <c r="H261" s="9" t="s">
        <v>50</v>
      </c>
    </row>
    <row r="262" spans="1:8" ht="27.55" x14ac:dyDescent="0.3">
      <c r="A262" s="8" t="s">
        <v>362</v>
      </c>
      <c r="B262" s="9" t="s">
        <v>401</v>
      </c>
      <c r="C262" s="9" t="s">
        <v>45</v>
      </c>
      <c r="D262" s="10">
        <v>51316</v>
      </c>
      <c r="E262" s="10">
        <v>44349</v>
      </c>
      <c r="F262" s="11">
        <f t="shared" si="20"/>
        <v>6967</v>
      </c>
      <c r="G262" s="12">
        <f t="shared" si="21"/>
        <v>15.709486121445803</v>
      </c>
      <c r="H262" s="9" t="s">
        <v>50</v>
      </c>
    </row>
    <row r="263" spans="1:8" ht="55.1" x14ac:dyDescent="0.3">
      <c r="A263" s="8" t="s">
        <v>362</v>
      </c>
      <c r="B263" s="9" t="s">
        <v>402</v>
      </c>
      <c r="C263" s="9" t="s">
        <v>28</v>
      </c>
      <c r="D263" s="10">
        <v>4290</v>
      </c>
      <c r="E263" s="10">
        <v>3443</v>
      </c>
      <c r="F263" s="11">
        <f t="shared" si="20"/>
        <v>847</v>
      </c>
      <c r="G263" s="12">
        <f t="shared" si="21"/>
        <v>24.600638977635782</v>
      </c>
      <c r="H263" s="9" t="s">
        <v>50</v>
      </c>
    </row>
    <row r="264" spans="1:8" ht="27.55" x14ac:dyDescent="0.3">
      <c r="A264" s="8" t="s">
        <v>362</v>
      </c>
      <c r="B264" s="9" t="s">
        <v>403</v>
      </c>
      <c r="C264" s="9" t="s">
        <v>28</v>
      </c>
      <c r="D264" s="10">
        <v>4951</v>
      </c>
      <c r="E264" s="10">
        <v>0</v>
      </c>
      <c r="F264" s="11">
        <f t="shared" si="20"/>
        <v>4951</v>
      </c>
      <c r="G264" s="12" t="str">
        <f t="shared" si="21"/>
        <v>-</v>
      </c>
      <c r="H264" s="9" t="s">
        <v>344</v>
      </c>
    </row>
    <row r="265" spans="1:8" ht="27.55" x14ac:dyDescent="0.3">
      <c r="A265" s="8" t="s">
        <v>362</v>
      </c>
      <c r="B265" s="9" t="s">
        <v>404</v>
      </c>
      <c r="C265" s="9" t="s">
        <v>28</v>
      </c>
      <c r="D265" s="10">
        <v>12714</v>
      </c>
      <c r="E265" s="10">
        <v>11990</v>
      </c>
      <c r="F265" s="11">
        <f t="shared" si="20"/>
        <v>724</v>
      </c>
      <c r="G265" s="12">
        <f t="shared" si="21"/>
        <v>6.03836530442035</v>
      </c>
      <c r="H265" s="9" t="s">
        <v>50</v>
      </c>
    </row>
    <row r="266" spans="1:8" ht="27.55" x14ac:dyDescent="0.3">
      <c r="A266" s="8" t="s">
        <v>362</v>
      </c>
      <c r="B266" s="9" t="s">
        <v>405</v>
      </c>
      <c r="C266" s="9" t="s">
        <v>145</v>
      </c>
      <c r="D266" s="10">
        <v>18390</v>
      </c>
      <c r="E266" s="10">
        <v>28341</v>
      </c>
      <c r="F266" s="11">
        <f t="shared" si="20"/>
        <v>-9951</v>
      </c>
      <c r="G266" s="12">
        <f t="shared" si="21"/>
        <v>-35.111675664232031</v>
      </c>
      <c r="H266" s="9" t="s">
        <v>50</v>
      </c>
    </row>
    <row r="267" spans="1:8" ht="27.55" x14ac:dyDescent="0.3">
      <c r="A267" s="8" t="s">
        <v>362</v>
      </c>
      <c r="B267" s="9" t="s">
        <v>406</v>
      </c>
      <c r="C267" s="9" t="s">
        <v>145</v>
      </c>
      <c r="D267" s="10">
        <v>10235</v>
      </c>
      <c r="E267" s="10">
        <v>5970</v>
      </c>
      <c r="F267" s="11">
        <f t="shared" si="20"/>
        <v>4265</v>
      </c>
      <c r="G267" s="12">
        <f t="shared" si="21"/>
        <v>71.440536013400333</v>
      </c>
      <c r="H267" s="9" t="s">
        <v>407</v>
      </c>
    </row>
    <row r="268" spans="1:8" ht="27.55" x14ac:dyDescent="0.3">
      <c r="A268" s="8" t="s">
        <v>362</v>
      </c>
      <c r="B268" s="9" t="s">
        <v>408</v>
      </c>
      <c r="C268" s="9" t="s">
        <v>31</v>
      </c>
      <c r="D268" s="10">
        <v>0</v>
      </c>
      <c r="E268" s="10">
        <v>57584</v>
      </c>
      <c r="F268" s="11">
        <f t="shared" si="20"/>
        <v>-57584</v>
      </c>
      <c r="G268" s="12">
        <f t="shared" si="21"/>
        <v>-100</v>
      </c>
      <c r="H268" s="9" t="s">
        <v>50</v>
      </c>
    </row>
    <row r="269" spans="1:8" ht="27.55" x14ac:dyDescent="0.3">
      <c r="A269" s="8" t="s">
        <v>362</v>
      </c>
      <c r="B269" s="9" t="s">
        <v>409</v>
      </c>
      <c r="C269" s="9" t="s">
        <v>31</v>
      </c>
      <c r="D269" s="10">
        <v>9402</v>
      </c>
      <c r="E269" s="10">
        <v>8678</v>
      </c>
      <c r="F269" s="11">
        <f t="shared" si="20"/>
        <v>724</v>
      </c>
      <c r="G269" s="12">
        <f t="shared" si="21"/>
        <v>8.3429361604056229</v>
      </c>
      <c r="H269" s="9" t="s">
        <v>410</v>
      </c>
    </row>
    <row r="270" spans="1:8" ht="27.55" x14ac:dyDescent="0.3">
      <c r="A270" s="8" t="s">
        <v>362</v>
      </c>
      <c r="B270" s="9" t="s">
        <v>411</v>
      </c>
      <c r="C270" s="9" t="s">
        <v>31</v>
      </c>
      <c r="D270" s="10">
        <v>48090</v>
      </c>
      <c r="E270" s="10">
        <v>169463</v>
      </c>
      <c r="F270" s="11">
        <f t="shared" si="20"/>
        <v>-121373</v>
      </c>
      <c r="G270" s="12">
        <f t="shared" si="21"/>
        <v>-71.622124003469793</v>
      </c>
      <c r="H270" s="9" t="s">
        <v>226</v>
      </c>
    </row>
    <row r="271" spans="1:8" ht="27.55" x14ac:dyDescent="0.3">
      <c r="A271" s="8" t="s">
        <v>362</v>
      </c>
      <c r="B271" s="9" t="s">
        <v>412</v>
      </c>
      <c r="C271" s="9" t="s">
        <v>31</v>
      </c>
      <c r="D271" s="10">
        <v>82649</v>
      </c>
      <c r="E271" s="10">
        <v>109651</v>
      </c>
      <c r="F271" s="11">
        <f t="shared" si="20"/>
        <v>-27002</v>
      </c>
      <c r="G271" s="12">
        <f t="shared" si="21"/>
        <v>-24.625402413110685</v>
      </c>
      <c r="H271" s="9" t="s">
        <v>413</v>
      </c>
    </row>
    <row r="272" spans="1:8" ht="27.55" x14ac:dyDescent="0.3">
      <c r="A272" s="8" t="s">
        <v>362</v>
      </c>
      <c r="B272" s="9" t="s">
        <v>414</v>
      </c>
      <c r="C272" s="9" t="s">
        <v>31</v>
      </c>
      <c r="D272" s="10">
        <v>46945</v>
      </c>
      <c r="E272" s="10">
        <v>45020</v>
      </c>
      <c r="F272" s="11">
        <f t="shared" si="20"/>
        <v>1925</v>
      </c>
      <c r="G272" s="12">
        <f t="shared" si="21"/>
        <v>4.2758773878276317</v>
      </c>
      <c r="H272" s="9" t="s">
        <v>415</v>
      </c>
    </row>
    <row r="273" spans="1:8" ht="41.35" x14ac:dyDescent="0.3">
      <c r="A273" s="8" t="s">
        <v>362</v>
      </c>
      <c r="B273" s="9" t="s">
        <v>416</v>
      </c>
      <c r="C273" s="9" t="s">
        <v>31</v>
      </c>
      <c r="D273" s="10">
        <v>273199</v>
      </c>
      <c r="E273" s="10">
        <v>279661</v>
      </c>
      <c r="F273" s="11">
        <f t="shared" si="20"/>
        <v>-6462</v>
      </c>
      <c r="G273" s="12">
        <f t="shared" si="21"/>
        <v>-2.3106546854942236</v>
      </c>
      <c r="H273" s="9" t="s">
        <v>417</v>
      </c>
    </row>
    <row r="274" spans="1:8" ht="27.55" x14ac:dyDescent="0.3">
      <c r="A274" s="8" t="s">
        <v>362</v>
      </c>
      <c r="B274" s="9" t="s">
        <v>418</v>
      </c>
      <c r="C274" s="9" t="s">
        <v>108</v>
      </c>
      <c r="D274" s="10">
        <v>82</v>
      </c>
      <c r="E274" s="10">
        <v>0</v>
      </c>
      <c r="F274" s="11">
        <f t="shared" si="20"/>
        <v>82</v>
      </c>
      <c r="G274" s="12" t="str">
        <f t="shared" si="21"/>
        <v>-</v>
      </c>
      <c r="H274" s="9" t="s">
        <v>50</v>
      </c>
    </row>
    <row r="275" spans="1:8" ht="27.55" x14ac:dyDescent="0.3">
      <c r="A275" s="8" t="s">
        <v>362</v>
      </c>
      <c r="B275" s="9" t="s">
        <v>419</v>
      </c>
      <c r="C275" s="9" t="s">
        <v>34</v>
      </c>
      <c r="D275" s="10">
        <v>20967</v>
      </c>
      <c r="E275" s="10">
        <v>20873</v>
      </c>
      <c r="F275" s="11">
        <f t="shared" si="20"/>
        <v>94</v>
      </c>
      <c r="G275" s="12">
        <f t="shared" si="21"/>
        <v>0.45034254778900973</v>
      </c>
      <c r="H275" s="9" t="s">
        <v>50</v>
      </c>
    </row>
    <row r="276" spans="1:8" ht="27.55" x14ac:dyDescent="0.3">
      <c r="A276" s="8" t="s">
        <v>362</v>
      </c>
      <c r="B276" s="9" t="s">
        <v>420</v>
      </c>
      <c r="C276" s="9" t="s">
        <v>34</v>
      </c>
      <c r="D276" s="10">
        <v>1892</v>
      </c>
      <c r="E276" s="10">
        <v>2622</v>
      </c>
      <c r="F276" s="11">
        <f t="shared" si="20"/>
        <v>-730</v>
      </c>
      <c r="G276" s="12">
        <f t="shared" si="21"/>
        <v>-27.84134248665141</v>
      </c>
      <c r="H276" s="9" t="s">
        <v>50</v>
      </c>
    </row>
    <row r="277" spans="1:8" ht="27.55" x14ac:dyDescent="0.3">
      <c r="A277" s="8" t="s">
        <v>362</v>
      </c>
      <c r="B277" s="9" t="s">
        <v>421</v>
      </c>
      <c r="C277" s="9" t="s">
        <v>31</v>
      </c>
      <c r="D277" s="10">
        <v>140259</v>
      </c>
      <c r="E277" s="10">
        <v>105703</v>
      </c>
      <c r="F277" s="11">
        <f t="shared" si="20"/>
        <v>34556</v>
      </c>
      <c r="G277" s="12">
        <f t="shared" si="21"/>
        <v>32.691598157100557</v>
      </c>
      <c r="H277" s="9" t="s">
        <v>334</v>
      </c>
    </row>
    <row r="278" spans="1:8" ht="55.1" x14ac:dyDescent="0.3">
      <c r="A278" s="8" t="s">
        <v>362</v>
      </c>
      <c r="B278" s="9" t="s">
        <v>422</v>
      </c>
      <c r="C278" s="9" t="s">
        <v>423</v>
      </c>
      <c r="D278" s="10">
        <v>136424</v>
      </c>
      <c r="E278" s="10">
        <v>296357</v>
      </c>
      <c r="F278" s="11">
        <f t="shared" si="20"/>
        <v>-159933</v>
      </c>
      <c r="G278" s="12">
        <f t="shared" si="21"/>
        <v>-53.966331147906075</v>
      </c>
      <c r="H278" s="9" t="s">
        <v>424</v>
      </c>
    </row>
    <row r="279" spans="1:8" ht="27.55" x14ac:dyDescent="0.3">
      <c r="A279" s="8" t="s">
        <v>362</v>
      </c>
      <c r="B279" s="9" t="s">
        <v>425</v>
      </c>
      <c r="C279" s="9" t="s">
        <v>86</v>
      </c>
      <c r="D279" s="10">
        <v>672262</v>
      </c>
      <c r="E279" s="10">
        <v>785236</v>
      </c>
      <c r="F279" s="11">
        <f t="shared" si="20"/>
        <v>-112974</v>
      </c>
      <c r="G279" s="12">
        <f t="shared" si="21"/>
        <v>-14.387267012719743</v>
      </c>
      <c r="H279" s="9" t="s">
        <v>95</v>
      </c>
    </row>
    <row r="280" spans="1:8" ht="27.55" x14ac:dyDescent="0.3">
      <c r="A280" s="8" t="s">
        <v>362</v>
      </c>
      <c r="B280" s="9" t="s">
        <v>426</v>
      </c>
      <c r="C280" s="9" t="s">
        <v>347</v>
      </c>
      <c r="D280" s="10">
        <v>55000</v>
      </c>
      <c r="E280" s="10">
        <v>68000</v>
      </c>
      <c r="F280" s="11">
        <f t="shared" si="20"/>
        <v>-13000</v>
      </c>
      <c r="G280" s="12">
        <f t="shared" si="21"/>
        <v>-19.117647058823529</v>
      </c>
      <c r="H280" s="9" t="s">
        <v>111</v>
      </c>
    </row>
    <row r="281" spans="1:8" ht="27.55" x14ac:dyDescent="0.3">
      <c r="A281" s="8" t="s">
        <v>362</v>
      </c>
      <c r="B281" s="9" t="s">
        <v>427</v>
      </c>
      <c r="C281" s="9" t="s">
        <v>48</v>
      </c>
      <c r="D281" s="10">
        <v>21628</v>
      </c>
      <c r="E281" s="10">
        <v>17149</v>
      </c>
      <c r="F281" s="11">
        <f t="shared" si="20"/>
        <v>4479</v>
      </c>
      <c r="G281" s="12">
        <f t="shared" si="21"/>
        <v>26.118140999475187</v>
      </c>
      <c r="H281" s="9" t="s">
        <v>50</v>
      </c>
    </row>
    <row r="282" spans="1:8" ht="27.55" x14ac:dyDescent="0.3">
      <c r="A282" s="8" t="s">
        <v>362</v>
      </c>
      <c r="B282" s="9" t="s">
        <v>428</v>
      </c>
      <c r="C282" s="9" t="s">
        <v>12</v>
      </c>
      <c r="D282" s="10">
        <v>8073</v>
      </c>
      <c r="E282" s="10">
        <v>9331</v>
      </c>
      <c r="F282" s="11">
        <f t="shared" si="20"/>
        <v>-1258</v>
      </c>
      <c r="G282" s="12">
        <f t="shared" si="21"/>
        <v>-13.481941914049941</v>
      </c>
      <c r="H282" s="9" t="s">
        <v>50</v>
      </c>
    </row>
    <row r="283" spans="1:8" ht="27.55" x14ac:dyDescent="0.3">
      <c r="A283" s="8" t="s">
        <v>362</v>
      </c>
      <c r="B283" s="9" t="s">
        <v>429</v>
      </c>
      <c r="C283" s="9" t="s">
        <v>12</v>
      </c>
      <c r="D283" s="10">
        <v>11582</v>
      </c>
      <c r="E283" s="10">
        <v>12434</v>
      </c>
      <c r="F283" s="11">
        <f t="shared" si="20"/>
        <v>-852</v>
      </c>
      <c r="G283" s="12">
        <f t="shared" si="21"/>
        <v>-6.85217950780119</v>
      </c>
      <c r="H283" s="9" t="s">
        <v>50</v>
      </c>
    </row>
    <row r="284" spans="1:8" ht="27.55" x14ac:dyDescent="0.3">
      <c r="A284" s="8" t="s">
        <v>362</v>
      </c>
      <c r="B284" s="9" t="s">
        <v>430</v>
      </c>
      <c r="C284" s="9" t="s">
        <v>12</v>
      </c>
      <c r="D284" s="10">
        <v>24179</v>
      </c>
      <c r="E284" s="10">
        <v>41976</v>
      </c>
      <c r="F284" s="11">
        <f t="shared" si="20"/>
        <v>-17797</v>
      </c>
      <c r="G284" s="12">
        <f t="shared" si="21"/>
        <v>-42.398036973508674</v>
      </c>
      <c r="H284" s="9" t="s">
        <v>50</v>
      </c>
    </row>
    <row r="285" spans="1:8" ht="27.55" x14ac:dyDescent="0.3">
      <c r="A285" s="8" t="s">
        <v>362</v>
      </c>
      <c r="B285" s="9" t="s">
        <v>431</v>
      </c>
      <c r="C285" s="9" t="s">
        <v>86</v>
      </c>
      <c r="D285" s="10">
        <v>10214</v>
      </c>
      <c r="E285" s="10">
        <v>8043</v>
      </c>
      <c r="F285" s="11">
        <f t="shared" si="20"/>
        <v>2171</v>
      </c>
      <c r="G285" s="12">
        <f t="shared" si="21"/>
        <v>26.992415765261718</v>
      </c>
      <c r="H285" s="9" t="s">
        <v>50</v>
      </c>
    </row>
    <row r="286" spans="1:8" ht="41.35" x14ac:dyDescent="0.3">
      <c r="A286" s="8" t="s">
        <v>362</v>
      </c>
      <c r="B286" s="9" t="s">
        <v>432</v>
      </c>
      <c r="C286" s="9" t="s">
        <v>86</v>
      </c>
      <c r="D286" s="10">
        <v>19815</v>
      </c>
      <c r="E286" s="10">
        <v>17854</v>
      </c>
      <c r="F286" s="11">
        <f t="shared" si="20"/>
        <v>1961</v>
      </c>
      <c r="G286" s="12">
        <f t="shared" si="21"/>
        <v>10.983533101825921</v>
      </c>
      <c r="H286" s="9" t="s">
        <v>50</v>
      </c>
    </row>
    <row r="287" spans="1:8" ht="27.55" x14ac:dyDescent="0.3">
      <c r="A287" s="8" t="s">
        <v>362</v>
      </c>
      <c r="B287" s="9" t="s">
        <v>433</v>
      </c>
      <c r="C287" s="9" t="s">
        <v>220</v>
      </c>
      <c r="D287" s="10">
        <v>46197</v>
      </c>
      <c r="E287" s="10">
        <v>20790</v>
      </c>
      <c r="F287" s="11">
        <f t="shared" si="20"/>
        <v>25407</v>
      </c>
      <c r="G287" s="12">
        <f t="shared" si="21"/>
        <v>122.20779220779221</v>
      </c>
      <c r="H287" s="9" t="s">
        <v>50</v>
      </c>
    </row>
    <row r="288" spans="1:8" ht="27.55" x14ac:dyDescent="0.3">
      <c r="A288" s="8" t="s">
        <v>362</v>
      </c>
      <c r="B288" s="9" t="s">
        <v>434</v>
      </c>
      <c r="C288" s="9" t="s">
        <v>220</v>
      </c>
      <c r="D288" s="10">
        <v>54400</v>
      </c>
      <c r="E288" s="10">
        <v>32337</v>
      </c>
      <c r="F288" s="11">
        <f t="shared" si="20"/>
        <v>22063</v>
      </c>
      <c r="G288" s="12">
        <f t="shared" si="21"/>
        <v>68.228345239199683</v>
      </c>
      <c r="H288" s="9" t="s">
        <v>50</v>
      </c>
    </row>
    <row r="289" spans="1:8" ht="41.35" x14ac:dyDescent="0.3">
      <c r="A289" s="8" t="s">
        <v>362</v>
      </c>
      <c r="B289" s="9" t="s">
        <v>435</v>
      </c>
      <c r="C289" s="9" t="s">
        <v>220</v>
      </c>
      <c r="D289" s="10">
        <v>41388</v>
      </c>
      <c r="E289" s="10">
        <v>34319</v>
      </c>
      <c r="F289" s="11">
        <f t="shared" si="20"/>
        <v>7069</v>
      </c>
      <c r="G289" s="12">
        <f t="shared" si="21"/>
        <v>20.597919519799529</v>
      </c>
      <c r="H289" s="9" t="s">
        <v>436</v>
      </c>
    </row>
    <row r="290" spans="1:8" ht="27.55" x14ac:dyDescent="0.3">
      <c r="A290" s="8" t="s">
        <v>362</v>
      </c>
      <c r="B290" s="9" t="s">
        <v>437</v>
      </c>
      <c r="C290" s="9" t="s">
        <v>220</v>
      </c>
      <c r="D290" s="10">
        <v>166282</v>
      </c>
      <c r="E290" s="10">
        <v>63937</v>
      </c>
      <c r="F290" s="11">
        <f t="shared" si="20"/>
        <v>102345</v>
      </c>
      <c r="G290" s="12">
        <f t="shared" si="21"/>
        <v>160.07163301374791</v>
      </c>
      <c r="H290" s="9" t="s">
        <v>221</v>
      </c>
    </row>
    <row r="291" spans="1:8" ht="27.55" x14ac:dyDescent="0.3">
      <c r="A291" s="8" t="s">
        <v>362</v>
      </c>
      <c r="B291" s="9" t="s">
        <v>438</v>
      </c>
      <c r="C291" s="9" t="s">
        <v>220</v>
      </c>
      <c r="D291" s="10">
        <v>200963</v>
      </c>
      <c r="E291" s="10">
        <v>0</v>
      </c>
      <c r="F291" s="11">
        <f t="shared" si="20"/>
        <v>200963</v>
      </c>
      <c r="G291" s="12" t="str">
        <f t="shared" si="21"/>
        <v>-</v>
      </c>
      <c r="H291" s="9" t="s">
        <v>221</v>
      </c>
    </row>
    <row r="292" spans="1:8" ht="27.55" x14ac:dyDescent="0.3">
      <c r="A292" s="8" t="s">
        <v>362</v>
      </c>
      <c r="B292" s="9" t="s">
        <v>439</v>
      </c>
      <c r="C292" s="9" t="s">
        <v>134</v>
      </c>
      <c r="D292" s="10">
        <v>143429</v>
      </c>
      <c r="E292" s="10">
        <v>61879</v>
      </c>
      <c r="F292" s="11">
        <f t="shared" si="20"/>
        <v>81550</v>
      </c>
      <c r="G292" s="12">
        <f t="shared" si="21"/>
        <v>131.78946007530828</v>
      </c>
      <c r="H292" s="9" t="s">
        <v>50</v>
      </c>
    </row>
    <row r="293" spans="1:8" ht="27.55" x14ac:dyDescent="0.3">
      <c r="A293" s="8" t="s">
        <v>362</v>
      </c>
      <c r="B293" s="9" t="s">
        <v>440</v>
      </c>
      <c r="C293" s="9" t="s">
        <v>134</v>
      </c>
      <c r="D293" s="10">
        <v>28176</v>
      </c>
      <c r="E293" s="10">
        <v>17612</v>
      </c>
      <c r="F293" s="11">
        <f t="shared" si="20"/>
        <v>10564</v>
      </c>
      <c r="G293" s="12">
        <f t="shared" si="21"/>
        <v>59.981830570065867</v>
      </c>
      <c r="H293" s="9" t="s">
        <v>50</v>
      </c>
    </row>
    <row r="294" spans="1:8" ht="27.55" x14ac:dyDescent="0.3">
      <c r="A294" s="8" t="s">
        <v>362</v>
      </c>
      <c r="B294" s="9" t="s">
        <v>441</v>
      </c>
      <c r="C294" s="9" t="s">
        <v>40</v>
      </c>
      <c r="D294" s="10">
        <v>8672</v>
      </c>
      <c r="E294" s="10">
        <v>6832</v>
      </c>
      <c r="F294" s="11">
        <f t="shared" si="20"/>
        <v>1840</v>
      </c>
      <c r="G294" s="12">
        <f t="shared" si="21"/>
        <v>26.93208430913349</v>
      </c>
      <c r="H294" s="9" t="s">
        <v>50</v>
      </c>
    </row>
    <row r="295" spans="1:8" ht="27.55" x14ac:dyDescent="0.3">
      <c r="A295" s="8" t="s">
        <v>362</v>
      </c>
      <c r="B295" s="9" t="s">
        <v>442</v>
      </c>
      <c r="C295" s="9" t="s">
        <v>40</v>
      </c>
      <c r="D295" s="10">
        <v>3401</v>
      </c>
      <c r="E295" s="10">
        <v>7612</v>
      </c>
      <c r="F295" s="11">
        <f t="shared" si="20"/>
        <v>-4211</v>
      </c>
      <c r="G295" s="12">
        <f t="shared" si="21"/>
        <v>-55.320546505517612</v>
      </c>
      <c r="H295" s="9" t="s">
        <v>50</v>
      </c>
    </row>
    <row r="296" spans="1:8" ht="41.35" x14ac:dyDescent="0.3">
      <c r="A296" s="8" t="s">
        <v>362</v>
      </c>
      <c r="B296" s="9" t="s">
        <v>443</v>
      </c>
      <c r="C296" s="9" t="s">
        <v>28</v>
      </c>
      <c r="D296" s="10">
        <v>74332</v>
      </c>
      <c r="E296" s="10">
        <v>53635</v>
      </c>
      <c r="F296" s="11">
        <f t="shared" si="20"/>
        <v>20697</v>
      </c>
      <c r="G296" s="12">
        <f t="shared" si="21"/>
        <v>38.588608184953856</v>
      </c>
      <c r="H296" s="9" t="s">
        <v>50</v>
      </c>
    </row>
    <row r="297" spans="1:8" ht="27.55" x14ac:dyDescent="0.3">
      <c r="A297" s="8" t="s">
        <v>362</v>
      </c>
      <c r="B297" s="9" t="s">
        <v>444</v>
      </c>
      <c r="C297" s="9" t="s">
        <v>28</v>
      </c>
      <c r="D297" s="10">
        <v>3584</v>
      </c>
      <c r="E297" s="10">
        <v>5044</v>
      </c>
      <c r="F297" s="11">
        <f t="shared" si="20"/>
        <v>-1460</v>
      </c>
      <c r="G297" s="12">
        <f t="shared" si="21"/>
        <v>-28.945281522601114</v>
      </c>
      <c r="H297" s="9" t="s">
        <v>50</v>
      </c>
    </row>
    <row r="298" spans="1:8" ht="27.55" x14ac:dyDescent="0.3">
      <c r="A298" s="8" t="s">
        <v>362</v>
      </c>
      <c r="B298" s="9" t="s">
        <v>445</v>
      </c>
      <c r="C298" s="9" t="s">
        <v>28</v>
      </c>
      <c r="D298" s="10">
        <v>11672</v>
      </c>
      <c r="E298" s="10">
        <v>9354</v>
      </c>
      <c r="F298" s="11">
        <f t="shared" si="20"/>
        <v>2318</v>
      </c>
      <c r="G298" s="12">
        <f t="shared" si="21"/>
        <v>24.780842420354929</v>
      </c>
      <c r="H298" s="9" t="s">
        <v>50</v>
      </c>
    </row>
    <row r="299" spans="1:8" ht="27.55" x14ac:dyDescent="0.3">
      <c r="A299" s="8" t="s">
        <v>362</v>
      </c>
      <c r="B299" s="9" t="s">
        <v>446</v>
      </c>
      <c r="C299" s="9" t="s">
        <v>347</v>
      </c>
      <c r="D299" s="10">
        <v>94820</v>
      </c>
      <c r="E299" s="10">
        <v>81282</v>
      </c>
      <c r="F299" s="11">
        <f t="shared" si="20"/>
        <v>13538</v>
      </c>
      <c r="G299" s="12">
        <f t="shared" si="21"/>
        <v>16.655594104475778</v>
      </c>
      <c r="H299" s="9" t="s">
        <v>50</v>
      </c>
    </row>
    <row r="300" spans="1:8" ht="27.55" x14ac:dyDescent="0.3">
      <c r="A300" s="8" t="s">
        <v>362</v>
      </c>
      <c r="B300" s="9" t="s">
        <v>447</v>
      </c>
      <c r="C300" s="9" t="s">
        <v>145</v>
      </c>
      <c r="D300" s="10">
        <v>38873</v>
      </c>
      <c r="E300" s="10">
        <v>31813</v>
      </c>
      <c r="F300" s="11">
        <f t="shared" si="20"/>
        <v>7060</v>
      </c>
      <c r="G300" s="12">
        <f t="shared" si="21"/>
        <v>22.192185584509478</v>
      </c>
      <c r="H300" s="9" t="s">
        <v>50</v>
      </c>
    </row>
    <row r="301" spans="1:8" ht="27.55" x14ac:dyDescent="0.3">
      <c r="A301" s="8" t="s">
        <v>362</v>
      </c>
      <c r="B301" s="9" t="s">
        <v>448</v>
      </c>
      <c r="C301" s="9" t="s">
        <v>48</v>
      </c>
      <c r="D301" s="10">
        <v>978</v>
      </c>
      <c r="E301" s="10">
        <v>8187</v>
      </c>
      <c r="F301" s="11">
        <f t="shared" si="20"/>
        <v>-7209</v>
      </c>
      <c r="G301" s="12">
        <f t="shared" si="21"/>
        <v>-88.054232319530968</v>
      </c>
      <c r="H301" s="9" t="s">
        <v>50</v>
      </c>
    </row>
    <row r="302" spans="1:8" ht="27.55" x14ac:dyDescent="0.3">
      <c r="A302" s="8" t="s">
        <v>362</v>
      </c>
      <c r="B302" s="9" t="s">
        <v>449</v>
      </c>
      <c r="C302" s="9" t="s">
        <v>48</v>
      </c>
      <c r="D302" s="10">
        <v>271</v>
      </c>
      <c r="E302" s="10">
        <v>171</v>
      </c>
      <c r="F302" s="11">
        <f t="shared" si="20"/>
        <v>100</v>
      </c>
      <c r="G302" s="12">
        <f t="shared" si="21"/>
        <v>58.479532163742689</v>
      </c>
      <c r="H302" s="9" t="s">
        <v>50</v>
      </c>
    </row>
    <row r="303" spans="1:8" ht="27.55" x14ac:dyDescent="0.3">
      <c r="A303" s="8" t="s">
        <v>362</v>
      </c>
      <c r="B303" s="9" t="s">
        <v>450</v>
      </c>
      <c r="C303" s="9" t="s">
        <v>48</v>
      </c>
      <c r="D303" s="10">
        <v>7566</v>
      </c>
      <c r="E303" s="10">
        <v>5355</v>
      </c>
      <c r="F303" s="11">
        <f t="shared" si="20"/>
        <v>2211</v>
      </c>
      <c r="G303" s="12">
        <f t="shared" si="21"/>
        <v>41.28851540616246</v>
      </c>
      <c r="H303" s="9" t="s">
        <v>50</v>
      </c>
    </row>
    <row r="304" spans="1:8" ht="27.55" x14ac:dyDescent="0.3">
      <c r="A304" s="8" t="s">
        <v>362</v>
      </c>
      <c r="B304" s="9" t="s">
        <v>451</v>
      </c>
      <c r="C304" s="9" t="s">
        <v>28</v>
      </c>
      <c r="D304" s="10">
        <v>35079</v>
      </c>
      <c r="E304" s="10">
        <v>40050</v>
      </c>
      <c r="F304" s="11">
        <f t="shared" si="20"/>
        <v>-4971</v>
      </c>
      <c r="G304" s="12">
        <f t="shared" si="21"/>
        <v>-12.411985018726591</v>
      </c>
      <c r="H304" s="9" t="s">
        <v>50</v>
      </c>
    </row>
    <row r="305" spans="1:8" ht="27.55" x14ac:dyDescent="0.3">
      <c r="A305" s="8" t="s">
        <v>362</v>
      </c>
      <c r="B305" s="9" t="s">
        <v>452</v>
      </c>
      <c r="C305" s="9" t="s">
        <v>45</v>
      </c>
      <c r="D305" s="10">
        <v>119610</v>
      </c>
      <c r="E305" s="10">
        <v>256654</v>
      </c>
      <c r="F305" s="11">
        <f t="shared" si="20"/>
        <v>-137044</v>
      </c>
      <c r="G305" s="12">
        <f t="shared" si="21"/>
        <v>-53.396401380847372</v>
      </c>
      <c r="H305" s="9" t="s">
        <v>453</v>
      </c>
    </row>
    <row r="306" spans="1:8" ht="41.35" x14ac:dyDescent="0.3">
      <c r="A306" s="8" t="s">
        <v>362</v>
      </c>
      <c r="B306" s="9" t="s">
        <v>454</v>
      </c>
      <c r="C306" s="9" t="s">
        <v>12</v>
      </c>
      <c r="D306" s="10">
        <v>20566</v>
      </c>
      <c r="E306" s="10">
        <v>18000</v>
      </c>
      <c r="F306" s="11">
        <f t="shared" si="20"/>
        <v>2566</v>
      </c>
      <c r="G306" s="12">
        <f t="shared" si="21"/>
        <v>14.255555555555555</v>
      </c>
      <c r="H306" s="9" t="s">
        <v>455</v>
      </c>
    </row>
    <row r="307" spans="1:8" ht="27.55" x14ac:dyDescent="0.3">
      <c r="A307" s="8" t="s">
        <v>362</v>
      </c>
      <c r="B307" s="9" t="s">
        <v>456</v>
      </c>
      <c r="C307" s="9" t="s">
        <v>86</v>
      </c>
      <c r="D307" s="10">
        <v>23537</v>
      </c>
      <c r="E307" s="10">
        <v>22452</v>
      </c>
      <c r="F307" s="11">
        <f t="shared" si="20"/>
        <v>1085</v>
      </c>
      <c r="G307" s="12">
        <f t="shared" si="21"/>
        <v>4.832531623017994</v>
      </c>
      <c r="H307" s="9" t="s">
        <v>50</v>
      </c>
    </row>
    <row r="308" spans="1:8" ht="27.55" x14ac:dyDescent="0.3">
      <c r="A308" s="8" t="s">
        <v>362</v>
      </c>
      <c r="B308" s="9" t="s">
        <v>457</v>
      </c>
      <c r="C308" s="9" t="s">
        <v>86</v>
      </c>
      <c r="D308" s="10">
        <v>4103</v>
      </c>
      <c r="E308" s="10">
        <v>4246</v>
      </c>
      <c r="F308" s="11">
        <f t="shared" si="20"/>
        <v>-143</v>
      </c>
      <c r="G308" s="12">
        <f t="shared" si="21"/>
        <v>-3.3678756476683938</v>
      </c>
      <c r="H308" s="9" t="s">
        <v>50</v>
      </c>
    </row>
    <row r="309" spans="1:8" ht="41.35" x14ac:dyDescent="0.3">
      <c r="A309" s="8" t="s">
        <v>362</v>
      </c>
      <c r="B309" s="9" t="s">
        <v>458</v>
      </c>
      <c r="C309" s="9" t="s">
        <v>86</v>
      </c>
      <c r="D309" s="10">
        <v>9322</v>
      </c>
      <c r="E309" s="10">
        <v>9920</v>
      </c>
      <c r="F309" s="11">
        <f t="shared" si="20"/>
        <v>-598</v>
      </c>
      <c r="G309" s="12">
        <f t="shared" si="21"/>
        <v>-6.028225806451613</v>
      </c>
      <c r="H309" s="9" t="s">
        <v>50</v>
      </c>
    </row>
    <row r="310" spans="1:8" ht="27.55" x14ac:dyDescent="0.3">
      <c r="A310" s="8" t="s">
        <v>362</v>
      </c>
      <c r="B310" s="9" t="s">
        <v>459</v>
      </c>
      <c r="C310" s="9" t="s">
        <v>134</v>
      </c>
      <c r="D310" s="10">
        <v>212185</v>
      </c>
      <c r="E310" s="10">
        <v>70384</v>
      </c>
      <c r="F310" s="11">
        <f t="shared" si="20"/>
        <v>141801</v>
      </c>
      <c r="G310" s="12">
        <f t="shared" si="21"/>
        <v>201.46766310525118</v>
      </c>
      <c r="H310" s="9" t="s">
        <v>115</v>
      </c>
    </row>
    <row r="311" spans="1:8" ht="27.55" x14ac:dyDescent="0.3">
      <c r="A311" s="8" t="s">
        <v>362</v>
      </c>
      <c r="B311" s="9" t="s">
        <v>460</v>
      </c>
      <c r="C311" s="9" t="s">
        <v>139</v>
      </c>
      <c r="D311" s="10">
        <v>2868</v>
      </c>
      <c r="E311" s="10">
        <v>1774</v>
      </c>
      <c r="F311" s="11">
        <f t="shared" si="20"/>
        <v>1094</v>
      </c>
      <c r="G311" s="12">
        <f t="shared" si="21"/>
        <v>61.668545659526494</v>
      </c>
      <c r="H311" s="9" t="s">
        <v>226</v>
      </c>
    </row>
    <row r="312" spans="1:8" ht="41.35" x14ac:dyDescent="0.3">
      <c r="A312" s="8" t="s">
        <v>362</v>
      </c>
      <c r="B312" s="9" t="s">
        <v>461</v>
      </c>
      <c r="C312" s="9" t="s">
        <v>12</v>
      </c>
      <c r="D312" s="10">
        <v>102330</v>
      </c>
      <c r="E312" s="10">
        <v>83933</v>
      </c>
      <c r="F312" s="11">
        <f t="shared" si="20"/>
        <v>18397</v>
      </c>
      <c r="G312" s="12">
        <f t="shared" si="21"/>
        <v>21.918673227455233</v>
      </c>
      <c r="H312" s="9" t="s">
        <v>344</v>
      </c>
    </row>
    <row r="313" spans="1:8" ht="27.55" x14ac:dyDescent="0.3">
      <c r="A313" s="8" t="s">
        <v>362</v>
      </c>
      <c r="B313" s="9" t="s">
        <v>462</v>
      </c>
      <c r="C313" s="9" t="s">
        <v>12</v>
      </c>
      <c r="D313" s="10">
        <v>108441</v>
      </c>
      <c r="E313" s="10">
        <v>119984</v>
      </c>
      <c r="F313" s="11">
        <f t="shared" si="20"/>
        <v>-11543</v>
      </c>
      <c r="G313" s="12">
        <f t="shared" si="21"/>
        <v>-9.620449393252434</v>
      </c>
      <c r="H313" s="9" t="s">
        <v>463</v>
      </c>
    </row>
    <row r="314" spans="1:8" ht="27.55" x14ac:dyDescent="0.3">
      <c r="A314" s="8" t="s">
        <v>362</v>
      </c>
      <c r="B314" s="9" t="s">
        <v>464</v>
      </c>
      <c r="C314" s="9" t="s">
        <v>100</v>
      </c>
      <c r="D314" s="10">
        <v>8</v>
      </c>
      <c r="E314" s="10">
        <v>0</v>
      </c>
      <c r="F314" s="11">
        <f t="shared" si="20"/>
        <v>8</v>
      </c>
      <c r="G314" s="12" t="str">
        <f t="shared" si="21"/>
        <v>-</v>
      </c>
      <c r="H314" s="9" t="s">
        <v>465</v>
      </c>
    </row>
    <row r="315" spans="1:8" ht="27.55" x14ac:dyDescent="0.3">
      <c r="A315" s="8" t="s">
        <v>362</v>
      </c>
      <c r="B315" s="9" t="s">
        <v>466</v>
      </c>
      <c r="C315" s="9" t="s">
        <v>12</v>
      </c>
      <c r="D315" s="10">
        <v>177246</v>
      </c>
      <c r="E315" s="10">
        <v>123726</v>
      </c>
      <c r="F315" s="11">
        <f t="shared" si="20"/>
        <v>53520</v>
      </c>
      <c r="G315" s="12">
        <f t="shared" si="21"/>
        <v>43.25687406042384</v>
      </c>
      <c r="H315" s="9" t="s">
        <v>467</v>
      </c>
    </row>
    <row r="316" spans="1:8" ht="41.35" x14ac:dyDescent="0.3">
      <c r="A316" s="8" t="s">
        <v>362</v>
      </c>
      <c r="B316" s="9" t="s">
        <v>468</v>
      </c>
      <c r="C316" s="9" t="s">
        <v>12</v>
      </c>
      <c r="D316" s="10">
        <v>464391</v>
      </c>
      <c r="E316" s="10">
        <v>490492</v>
      </c>
      <c r="F316" s="11">
        <f t="shared" si="20"/>
        <v>-26101</v>
      </c>
      <c r="G316" s="12">
        <f t="shared" si="21"/>
        <v>-5.3213915823295794</v>
      </c>
      <c r="H316" s="9" t="s">
        <v>469</v>
      </c>
    </row>
    <row r="317" spans="1:8" ht="27.55" x14ac:dyDescent="0.3">
      <c r="A317" s="8" t="s">
        <v>362</v>
      </c>
      <c r="B317" s="9" t="s">
        <v>470</v>
      </c>
      <c r="C317" s="9" t="s">
        <v>86</v>
      </c>
      <c r="D317" s="10">
        <v>67637</v>
      </c>
      <c r="E317" s="10">
        <v>65666</v>
      </c>
      <c r="F317" s="11">
        <f t="shared" si="20"/>
        <v>1971</v>
      </c>
      <c r="G317" s="12">
        <f t="shared" si="21"/>
        <v>3.0015533152620839</v>
      </c>
      <c r="H317" s="9" t="s">
        <v>471</v>
      </c>
    </row>
    <row r="318" spans="1:8" ht="27.55" x14ac:dyDescent="0.3">
      <c r="A318" s="8" t="s">
        <v>362</v>
      </c>
      <c r="B318" s="9" t="s">
        <v>472</v>
      </c>
      <c r="C318" s="9" t="s">
        <v>86</v>
      </c>
      <c r="D318" s="10">
        <v>40000</v>
      </c>
      <c r="E318" s="10">
        <v>131000</v>
      </c>
      <c r="F318" s="11">
        <f t="shared" si="20"/>
        <v>-91000</v>
      </c>
      <c r="G318" s="12">
        <f t="shared" si="21"/>
        <v>-69.465648854961842</v>
      </c>
      <c r="H318" s="9" t="s">
        <v>69</v>
      </c>
    </row>
    <row r="319" spans="1:8" ht="27.55" x14ac:dyDescent="0.3">
      <c r="A319" s="8" t="s">
        <v>362</v>
      </c>
      <c r="B319" s="9" t="s">
        <v>473</v>
      </c>
      <c r="C319" s="9" t="s">
        <v>86</v>
      </c>
      <c r="D319" s="10">
        <v>251640</v>
      </c>
      <c r="E319" s="10">
        <v>316440</v>
      </c>
      <c r="F319" s="11">
        <f t="shared" si="20"/>
        <v>-64800</v>
      </c>
      <c r="G319" s="12">
        <f t="shared" si="21"/>
        <v>-20.477815699658702</v>
      </c>
      <c r="H319" s="9" t="s">
        <v>474</v>
      </c>
    </row>
    <row r="320" spans="1:8" ht="27.55" x14ac:dyDescent="0.3">
      <c r="A320" s="8" t="s">
        <v>362</v>
      </c>
      <c r="B320" s="9" t="s">
        <v>475</v>
      </c>
      <c r="C320" s="9" t="s">
        <v>86</v>
      </c>
      <c r="D320" s="10">
        <v>334880</v>
      </c>
      <c r="E320" s="10">
        <v>403920</v>
      </c>
      <c r="F320" s="11">
        <f t="shared" ref="F320:F345" si="22">D320-E320</f>
        <v>-69040</v>
      </c>
      <c r="G320" s="12">
        <f t="shared" ref="G320:G345" si="23">IF(E320&lt;&gt;0,(D320-E320)/E320*100,"-")</f>
        <v>-17.092493563081799</v>
      </c>
      <c r="H320" s="9" t="s">
        <v>476</v>
      </c>
    </row>
    <row r="321" spans="1:8" ht="27.55" x14ac:dyDescent="0.3">
      <c r="A321" s="8" t="s">
        <v>362</v>
      </c>
      <c r="B321" s="9" t="s">
        <v>477</v>
      </c>
      <c r="C321" s="9" t="s">
        <v>220</v>
      </c>
      <c r="D321" s="10">
        <v>170299</v>
      </c>
      <c r="E321" s="10">
        <v>116859</v>
      </c>
      <c r="F321" s="11">
        <f t="shared" si="22"/>
        <v>53440</v>
      </c>
      <c r="G321" s="12">
        <f t="shared" si="23"/>
        <v>45.730324579193734</v>
      </c>
      <c r="H321" s="9" t="s">
        <v>221</v>
      </c>
    </row>
    <row r="322" spans="1:8" ht="41.35" x14ac:dyDescent="0.3">
      <c r="A322" s="8" t="s">
        <v>362</v>
      </c>
      <c r="B322" s="9" t="s">
        <v>478</v>
      </c>
      <c r="C322" s="9" t="s">
        <v>40</v>
      </c>
      <c r="D322" s="10">
        <v>25574</v>
      </c>
      <c r="E322" s="10">
        <v>212252</v>
      </c>
      <c r="F322" s="11">
        <f t="shared" si="22"/>
        <v>-186678</v>
      </c>
      <c r="G322" s="12">
        <f t="shared" si="23"/>
        <v>-87.95111471269999</v>
      </c>
      <c r="H322" s="9" t="s">
        <v>479</v>
      </c>
    </row>
    <row r="323" spans="1:8" ht="27.55" x14ac:dyDescent="0.3">
      <c r="A323" s="8" t="s">
        <v>362</v>
      </c>
      <c r="B323" s="9" t="s">
        <v>480</v>
      </c>
      <c r="C323" s="9" t="s">
        <v>40</v>
      </c>
      <c r="D323" s="10">
        <v>4269</v>
      </c>
      <c r="E323" s="10">
        <v>3000</v>
      </c>
      <c r="F323" s="11">
        <f t="shared" si="22"/>
        <v>1269</v>
      </c>
      <c r="G323" s="12">
        <f t="shared" si="23"/>
        <v>42.3</v>
      </c>
      <c r="H323" s="9" t="s">
        <v>481</v>
      </c>
    </row>
    <row r="324" spans="1:8" ht="27.55" x14ac:dyDescent="0.3">
      <c r="A324" s="8" t="s">
        <v>362</v>
      </c>
      <c r="B324" s="9" t="s">
        <v>482</v>
      </c>
      <c r="C324" s="9" t="s">
        <v>40</v>
      </c>
      <c r="D324" s="10">
        <v>8370</v>
      </c>
      <c r="E324" s="10">
        <v>14654</v>
      </c>
      <c r="F324" s="11">
        <f t="shared" si="22"/>
        <v>-6284</v>
      </c>
      <c r="G324" s="12">
        <f t="shared" si="23"/>
        <v>-42.882489422683228</v>
      </c>
      <c r="H324" s="9" t="s">
        <v>50</v>
      </c>
    </row>
    <row r="325" spans="1:8" ht="27.55" x14ac:dyDescent="0.3">
      <c r="A325" s="8" t="s">
        <v>362</v>
      </c>
      <c r="B325" s="9" t="s">
        <v>483</v>
      </c>
      <c r="C325" s="9" t="s">
        <v>139</v>
      </c>
      <c r="D325" s="10">
        <v>155300</v>
      </c>
      <c r="E325" s="10">
        <v>80589</v>
      </c>
      <c r="F325" s="11">
        <f t="shared" si="22"/>
        <v>74711</v>
      </c>
      <c r="G325" s="12">
        <f t="shared" si="23"/>
        <v>92.706200598096515</v>
      </c>
      <c r="H325" s="9" t="s">
        <v>481</v>
      </c>
    </row>
    <row r="326" spans="1:8" ht="27.55" x14ac:dyDescent="0.3">
      <c r="A326" s="8" t="s">
        <v>362</v>
      </c>
      <c r="B326" s="9" t="s">
        <v>484</v>
      </c>
      <c r="C326" s="9" t="s">
        <v>139</v>
      </c>
      <c r="D326" s="10">
        <v>59161</v>
      </c>
      <c r="E326" s="10">
        <v>70598</v>
      </c>
      <c r="F326" s="11">
        <f t="shared" si="22"/>
        <v>-11437</v>
      </c>
      <c r="G326" s="12">
        <f t="shared" si="23"/>
        <v>-16.200175642369473</v>
      </c>
      <c r="H326" s="9" t="s">
        <v>485</v>
      </c>
    </row>
    <row r="327" spans="1:8" ht="27.55" x14ac:dyDescent="0.3">
      <c r="A327" s="8" t="s">
        <v>362</v>
      </c>
      <c r="B327" s="9" t="s">
        <v>486</v>
      </c>
      <c r="C327" s="9" t="s">
        <v>139</v>
      </c>
      <c r="D327" s="10">
        <v>37785</v>
      </c>
      <c r="E327" s="10">
        <v>79758</v>
      </c>
      <c r="F327" s="11">
        <f t="shared" si="22"/>
        <v>-41973</v>
      </c>
      <c r="G327" s="12">
        <f t="shared" si="23"/>
        <v>-52.625441961934847</v>
      </c>
      <c r="H327" s="9" t="s">
        <v>487</v>
      </c>
    </row>
    <row r="328" spans="1:8" ht="27.55" x14ac:dyDescent="0.3">
      <c r="A328" s="8" t="s">
        <v>362</v>
      </c>
      <c r="B328" s="9" t="s">
        <v>488</v>
      </c>
      <c r="C328" s="9" t="s">
        <v>139</v>
      </c>
      <c r="D328" s="10">
        <v>35412</v>
      </c>
      <c r="E328" s="10">
        <v>32360</v>
      </c>
      <c r="F328" s="11">
        <f t="shared" si="22"/>
        <v>3052</v>
      </c>
      <c r="G328" s="12">
        <f t="shared" si="23"/>
        <v>9.4313967861557479</v>
      </c>
      <c r="H328" s="9" t="s">
        <v>489</v>
      </c>
    </row>
    <row r="329" spans="1:8" ht="27.55" x14ac:dyDescent="0.3">
      <c r="A329" s="8" t="s">
        <v>362</v>
      </c>
      <c r="B329" s="9" t="s">
        <v>490</v>
      </c>
      <c r="C329" s="9" t="s">
        <v>108</v>
      </c>
      <c r="D329" s="10">
        <v>1549</v>
      </c>
      <c r="E329" s="10">
        <v>1102</v>
      </c>
      <c r="F329" s="11">
        <f t="shared" si="22"/>
        <v>447</v>
      </c>
      <c r="G329" s="12">
        <f t="shared" si="23"/>
        <v>40.562613430127044</v>
      </c>
      <c r="H329" s="9" t="s">
        <v>117</v>
      </c>
    </row>
    <row r="330" spans="1:8" ht="27.55" x14ac:dyDescent="0.3">
      <c r="A330" s="8" t="s">
        <v>362</v>
      </c>
      <c r="B330" s="9" t="s">
        <v>491</v>
      </c>
      <c r="C330" s="9" t="s">
        <v>108</v>
      </c>
      <c r="D330" s="10">
        <v>18863</v>
      </c>
      <c r="E330" s="10">
        <v>38583</v>
      </c>
      <c r="F330" s="11">
        <f t="shared" si="22"/>
        <v>-19720</v>
      </c>
      <c r="G330" s="12">
        <f t="shared" si="23"/>
        <v>-51.110592748101489</v>
      </c>
      <c r="H330" s="9" t="s">
        <v>492</v>
      </c>
    </row>
    <row r="331" spans="1:8" ht="27.55" x14ac:dyDescent="0.3">
      <c r="A331" s="8" t="s">
        <v>362</v>
      </c>
      <c r="B331" s="9" t="s">
        <v>493</v>
      </c>
      <c r="C331" s="9" t="s">
        <v>347</v>
      </c>
      <c r="D331" s="10">
        <v>0</v>
      </c>
      <c r="E331" s="10">
        <v>0</v>
      </c>
      <c r="F331" s="11">
        <f t="shared" si="22"/>
        <v>0</v>
      </c>
      <c r="G331" s="12" t="str">
        <f t="shared" si="23"/>
        <v>-</v>
      </c>
      <c r="H331" s="9" t="s">
        <v>481</v>
      </c>
    </row>
    <row r="332" spans="1:8" ht="27.55" x14ac:dyDescent="0.3">
      <c r="A332" s="8" t="s">
        <v>362</v>
      </c>
      <c r="B332" s="9" t="s">
        <v>494</v>
      </c>
      <c r="C332" s="9" t="s">
        <v>347</v>
      </c>
      <c r="D332" s="10">
        <v>130000</v>
      </c>
      <c r="E332" s="10">
        <v>158000</v>
      </c>
      <c r="F332" s="11">
        <f t="shared" si="22"/>
        <v>-28000</v>
      </c>
      <c r="G332" s="12">
        <f t="shared" si="23"/>
        <v>-17.721518987341771</v>
      </c>
      <c r="H332" s="9" t="s">
        <v>495</v>
      </c>
    </row>
    <row r="333" spans="1:8" ht="41.35" x14ac:dyDescent="0.3">
      <c r="A333" s="8" t="s">
        <v>362</v>
      </c>
      <c r="B333" s="9" t="s">
        <v>496</v>
      </c>
      <c r="C333" s="9" t="s">
        <v>31</v>
      </c>
      <c r="D333" s="10">
        <v>1214270</v>
      </c>
      <c r="E333" s="10">
        <v>502142</v>
      </c>
      <c r="F333" s="11">
        <f t="shared" si="22"/>
        <v>712128</v>
      </c>
      <c r="G333" s="12">
        <f t="shared" si="23"/>
        <v>141.81805146751319</v>
      </c>
      <c r="H333" s="9" t="s">
        <v>497</v>
      </c>
    </row>
    <row r="334" spans="1:8" ht="55.1" x14ac:dyDescent="0.3">
      <c r="A334" s="8" t="s">
        <v>362</v>
      </c>
      <c r="B334" s="9" t="s">
        <v>498</v>
      </c>
      <c r="C334" s="9" t="s">
        <v>31</v>
      </c>
      <c r="D334" s="10">
        <v>11747</v>
      </c>
      <c r="E334" s="10">
        <v>8064</v>
      </c>
      <c r="F334" s="11">
        <f t="shared" si="22"/>
        <v>3683</v>
      </c>
      <c r="G334" s="12">
        <f t="shared" si="23"/>
        <v>45.672123015873019</v>
      </c>
      <c r="H334" s="9" t="s">
        <v>499</v>
      </c>
    </row>
    <row r="335" spans="1:8" ht="27.55" x14ac:dyDescent="0.3">
      <c r="A335" s="8" t="s">
        <v>362</v>
      </c>
      <c r="B335" s="9" t="s">
        <v>500</v>
      </c>
      <c r="C335" s="9" t="s">
        <v>31</v>
      </c>
      <c r="D335" s="10">
        <v>8873</v>
      </c>
      <c r="E335" s="10">
        <v>7428</v>
      </c>
      <c r="F335" s="11">
        <f t="shared" si="22"/>
        <v>1445</v>
      </c>
      <c r="G335" s="12">
        <f t="shared" si="23"/>
        <v>19.453419493807218</v>
      </c>
      <c r="H335" s="9" t="s">
        <v>386</v>
      </c>
    </row>
    <row r="336" spans="1:8" ht="41.35" x14ac:dyDescent="0.3">
      <c r="A336" s="8" t="s">
        <v>362</v>
      </c>
      <c r="B336" s="9" t="s">
        <v>501</v>
      </c>
      <c r="C336" s="9" t="s">
        <v>108</v>
      </c>
      <c r="D336" s="10">
        <v>16000</v>
      </c>
      <c r="E336" s="10">
        <v>17000</v>
      </c>
      <c r="F336" s="11">
        <f t="shared" si="22"/>
        <v>-1000</v>
      </c>
      <c r="G336" s="12">
        <f t="shared" si="23"/>
        <v>-5.8823529411764701</v>
      </c>
      <c r="H336" s="9" t="s">
        <v>502</v>
      </c>
    </row>
    <row r="337" spans="1:8" ht="27.55" x14ac:dyDescent="0.3">
      <c r="A337" s="8" t="s">
        <v>362</v>
      </c>
      <c r="B337" s="9" t="s">
        <v>503</v>
      </c>
      <c r="C337" s="9" t="s">
        <v>190</v>
      </c>
      <c r="D337" s="10">
        <v>3034</v>
      </c>
      <c r="E337" s="10">
        <v>1582</v>
      </c>
      <c r="F337" s="11">
        <f t="shared" si="22"/>
        <v>1452</v>
      </c>
      <c r="G337" s="12">
        <f t="shared" si="23"/>
        <v>91.782553729456382</v>
      </c>
      <c r="H337" s="9" t="s">
        <v>50</v>
      </c>
    </row>
    <row r="338" spans="1:8" ht="27.55" x14ac:dyDescent="0.3">
      <c r="A338" s="8" t="s">
        <v>362</v>
      </c>
      <c r="B338" s="9" t="s">
        <v>504</v>
      </c>
      <c r="C338" s="9" t="s">
        <v>12</v>
      </c>
      <c r="D338" s="10">
        <v>19508</v>
      </c>
      <c r="E338" s="10">
        <v>20802</v>
      </c>
      <c r="F338" s="11">
        <f t="shared" si="22"/>
        <v>-1294</v>
      </c>
      <c r="G338" s="12">
        <f t="shared" si="23"/>
        <v>-6.2205557157965581</v>
      </c>
      <c r="H338" s="9" t="s">
        <v>463</v>
      </c>
    </row>
    <row r="339" spans="1:8" ht="27.55" x14ac:dyDescent="0.3">
      <c r="A339" s="8" t="s">
        <v>362</v>
      </c>
      <c r="B339" s="9" t="s">
        <v>505</v>
      </c>
      <c r="C339" s="9" t="s">
        <v>220</v>
      </c>
      <c r="D339" s="10">
        <v>597293</v>
      </c>
      <c r="E339" s="10">
        <v>342426</v>
      </c>
      <c r="F339" s="11">
        <f t="shared" si="22"/>
        <v>254867</v>
      </c>
      <c r="G339" s="12">
        <f t="shared" si="23"/>
        <v>74.429803811626442</v>
      </c>
      <c r="H339" s="9" t="s">
        <v>221</v>
      </c>
    </row>
    <row r="340" spans="1:8" ht="27.55" x14ac:dyDescent="0.3">
      <c r="A340" s="8" t="s">
        <v>362</v>
      </c>
      <c r="B340" s="9" t="s">
        <v>506</v>
      </c>
      <c r="C340" s="9" t="s">
        <v>45</v>
      </c>
      <c r="D340" s="10">
        <v>20532</v>
      </c>
      <c r="E340" s="10">
        <v>34575</v>
      </c>
      <c r="F340" s="11">
        <f t="shared" si="22"/>
        <v>-14043</v>
      </c>
      <c r="G340" s="12">
        <f t="shared" si="23"/>
        <v>-40.61605206073753</v>
      </c>
      <c r="H340" s="9" t="s">
        <v>507</v>
      </c>
    </row>
    <row r="341" spans="1:8" ht="27.55" x14ac:dyDescent="0.3">
      <c r="A341" s="8" t="s">
        <v>362</v>
      </c>
      <c r="B341" s="9" t="s">
        <v>508</v>
      </c>
      <c r="C341" s="9" t="s">
        <v>45</v>
      </c>
      <c r="D341" s="10">
        <v>28079</v>
      </c>
      <c r="E341" s="10">
        <v>20490</v>
      </c>
      <c r="F341" s="11">
        <f t="shared" si="22"/>
        <v>7589</v>
      </c>
      <c r="G341" s="12">
        <f t="shared" si="23"/>
        <v>37.037579306979012</v>
      </c>
      <c r="H341" s="9" t="s">
        <v>509</v>
      </c>
    </row>
    <row r="342" spans="1:8" ht="27.55" x14ac:dyDescent="0.3">
      <c r="A342" s="8" t="s">
        <v>362</v>
      </c>
      <c r="B342" s="9" t="s">
        <v>510</v>
      </c>
      <c r="C342" s="9" t="s">
        <v>45</v>
      </c>
      <c r="D342" s="10">
        <v>139902</v>
      </c>
      <c r="E342" s="10">
        <v>92923</v>
      </c>
      <c r="F342" s="11">
        <f t="shared" si="22"/>
        <v>46979</v>
      </c>
      <c r="G342" s="12">
        <f t="shared" si="23"/>
        <v>50.55691271267608</v>
      </c>
      <c r="H342" s="9" t="s">
        <v>511</v>
      </c>
    </row>
    <row r="343" spans="1:8" ht="27.55" x14ac:dyDescent="0.3">
      <c r="A343" s="8" t="s">
        <v>362</v>
      </c>
      <c r="B343" s="9" t="s">
        <v>512</v>
      </c>
      <c r="C343" s="9" t="s">
        <v>45</v>
      </c>
      <c r="D343" s="10">
        <v>811114</v>
      </c>
      <c r="E343" s="10">
        <v>0</v>
      </c>
      <c r="F343" s="11">
        <f t="shared" si="22"/>
        <v>811114</v>
      </c>
      <c r="G343" s="12" t="str">
        <f t="shared" si="23"/>
        <v>-</v>
      </c>
      <c r="H343" s="9" t="s">
        <v>513</v>
      </c>
    </row>
    <row r="344" spans="1:8" ht="27.55" x14ac:dyDescent="0.3">
      <c r="A344" s="8" t="s">
        <v>362</v>
      </c>
      <c r="B344" s="9" t="s">
        <v>514</v>
      </c>
      <c r="C344" s="9" t="s">
        <v>45</v>
      </c>
      <c r="D344" s="10">
        <v>573690</v>
      </c>
      <c r="E344" s="10">
        <v>0</v>
      </c>
      <c r="F344" s="11">
        <f t="shared" si="22"/>
        <v>573690</v>
      </c>
      <c r="G344" s="12" t="str">
        <f t="shared" si="23"/>
        <v>-</v>
      </c>
      <c r="H344" s="9" t="s">
        <v>513</v>
      </c>
    </row>
    <row r="345" spans="1:8" ht="27.55" x14ac:dyDescent="0.3">
      <c r="A345" s="8" t="s">
        <v>362</v>
      </c>
      <c r="B345" s="9" t="s">
        <v>515</v>
      </c>
      <c r="C345" s="9" t="s">
        <v>45</v>
      </c>
      <c r="D345" s="10">
        <v>202350</v>
      </c>
      <c r="E345" s="10">
        <v>0</v>
      </c>
      <c r="F345" s="11">
        <f t="shared" si="22"/>
        <v>202350</v>
      </c>
      <c r="G345" s="12" t="str">
        <f t="shared" si="23"/>
        <v>-</v>
      </c>
      <c r="H345" s="9" t="s">
        <v>511</v>
      </c>
    </row>
    <row r="347" spans="1:8" ht="200.05" customHeight="1" x14ac:dyDescent="0.3">
      <c r="A347" s="14" t="s">
        <v>516</v>
      </c>
      <c r="B347" s="15"/>
      <c r="C347" s="15"/>
      <c r="D347" s="15"/>
      <c r="E347" s="15"/>
      <c r="F347" s="15"/>
      <c r="G347" s="15"/>
      <c r="H347" s="15"/>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交通部觀光局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2022-02-15T08:09:24Z</dcterms:created>
  <dcterms:modified xsi:type="dcterms:W3CDTF">2022-02-15T08:10:02Z</dcterms:modified>
</cp:coreProperties>
</file>