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111年\"/>
    </mc:Choice>
  </mc:AlternateContent>
  <xr:revisionPtr revIDLastSave="0" documentId="8_{F2C0A2E5-D108-4238-A41D-0C4A4EF4E873}" xr6:coauthVersionLast="36" xr6:coauthVersionMax="36" xr10:uidLastSave="{00000000-0000-0000-0000-000000000000}"/>
  <bookViews>
    <workbookView xWindow="0" yWindow="0" windowWidth="24042" windowHeight="8941" xr2:uid="{BACF0C16-106A-475B-8683-AD0415D0859C}"/>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<sst xmlns="http://schemas.openxmlformats.org/spreadsheetml/2006/main" count="1516" uniqueCount="541">
  <si>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111年5月主要觀光遊憩據點遊客人次統計
Visitors to the Principal Scenic Spots in Taiwan 
by Month, May, 2022</t>
  </si>
  <si>
    <t>類型
Type</t>
    <phoneticPr fontId="2" type="noConversion"/>
  </si>
  <si>
    <t>觀光遊憩區
Scenic Spots</t>
    <phoneticPr fontId="2" type="noConversion"/>
  </si>
  <si>
    <t>縣市
City/Country</t>
    <phoneticPr fontId="2" type="noConversion"/>
  </si>
  <si>
    <t>111年5月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</si>
  <si>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</si>
  <si>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</si>
  <si>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</si>
  <si>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</si>
  <si>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</si>
  <si>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</si>
  <si>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</si>
  <si>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</si>
  <si>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</si>
  <si>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</si>
  <si>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</si>
  <si>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</si>
  <si>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</si>
  <si>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</si>
  <si>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</si>
  <si>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</si>
  <si>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</si>
  <si>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</si>
  <si>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</si>
  <si>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</si>
  <si>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</si>
  <si>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</si>
  <si>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</si>
  <si>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</si>
  <si>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</si>
  <si>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</si>
  <si>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</si>
  <si>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</si>
  <si>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</si>
  <si>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</si>
  <si>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</si>
  <si>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</si>
  <si>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</si>
  <si>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</si>
  <si>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</si>
  <si>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</si>
  <si>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</si>
  <si>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</si>
  <si>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</si>
  <si>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</si>
  <si>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</si>
  <si>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</si>
  <si>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</si>
  <si>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</si>
  <si>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</si>
  <si>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</si>
  <si>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</si>
  <si>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</si>
  <si>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</si>
  <si>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</si>
  <si>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</si>
  <si>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</si>
  <si>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</si>
  <si>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</si>
  <si>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</si>
  <si>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</si>
  <si>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</si>
  <si>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</si>
  <si>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</si>
  <si>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</si>
  <si>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</si>
  <si>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</si>
  <si>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</si>
  <si>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</si>
  <si>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</si>
  <si>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</si>
  <si>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</si>
  <si>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</si>
  <si>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</si>
  <si>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</si>
  <si>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</si>
  <si>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</si>
  <si>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</si>
  <si>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</si>
  <si>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</si>
  <si>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</si>
  <si>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</si>
  <si>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</si>
  <si>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</si>
  <si>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</si>
  <si>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</si>
  <si>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</si>
  <si>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</si>
  <si>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</si>
  <si>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</si>
  <si>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</si>
  <si>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</si>
  <si>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</si>
  <si>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</si>
  <si>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</si>
  <si>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</si>
  <si>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</si>
  <si>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</si>
  <si>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</si>
  <si>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</si>
  <si>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</si>
  <si>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</si>
  <si>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</si>
  <si>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</si>
  <si>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</si>
  <si>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</si>
  <si>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</si>
  <si>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</si>
  <si>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</si>
  <si>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</si>
  <si>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</si>
  <si>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</si>
  <si>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</si>
  <si>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</si>
  <si>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</si>
  <si>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</si>
  <si>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</si>
  <si>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</si>
  <si>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</si>
  <si>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</si>
  <si>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</si>
  <si>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</si>
  <si>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</si>
  <si>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</si>
  <si>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</si>
  <si>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</si>
  <si>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</si>
  <si>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</si>
  <si>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</si>
  <si>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</si>
  <si>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</si>
  <si>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</si>
  <si>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</si>
  <si>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</si>
  <si>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</si>
  <si>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</si>
  <si>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</si>
  <si>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</si>
  <si>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</si>
  <si>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</si>
  <si>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</si>
  <si>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</si>
  <si>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</si>
  <si>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</si>
  <si>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</si>
  <si>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</si>
  <si>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</si>
  <si>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</si>
  <si>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</si>
  <si>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</si>
  <si>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</si>
  <si>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</si>
  <si>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</si>
  <si>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</si>
  <si>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</si>
  <si>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</si>
  <si>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</si>
  <si>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</si>
  <si>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</si>
  <si>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</si>
  <si>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</si>
  <si>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</si>
  <si>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</si>
  <si>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</si>
  <si>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</si>
  <si>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</si>
  <si>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</si>
  <si>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</si>
  <si>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</si>
  <si>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</si>
  <si>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</si>
  <si>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</si>
  <si>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</si>
  <si>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</si>
  <si>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</si>
  <si>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</si>
  <si>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</si>
  <si>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</si>
  <si>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</si>
  <si>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</si>
  <si>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</si>
  <si>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</si>
  <si>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</si>
  <si>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</si>
  <si>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</si>
  <si>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</si>
  <si>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</si>
  <si>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</si>
  <si>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</si>
  <si>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</si>
  <si>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</si>
  <si>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</si>
  <si>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</si>
  <si>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</si>
  <si>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</si>
  <si>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</si>
  <si>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</si>
  <si>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</si>
  <si>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</si>
  <si>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</si>
  <si>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</si>
  <si>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</si>
  <si>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</si>
  <si>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</si>
  <si>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</si>
  <si>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</si>
  <si>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</si>
  <si>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</si>
  <si>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</si>
  <si>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</si>
  <si>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</si>
  <si>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</si>
  <si>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</si>
  <si>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</si>
  <si>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</si>
  <si>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</si>
  <si>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</si>
  <si>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</si>
  <si>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</si>
  <si>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</si>
  <si>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</si>
  <si>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</si>
  <si>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</si>
  <si>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</si>
  <si>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</si>
  <si>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</si>
  <si>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</si>
  <si>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</si>
  <si>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</si>
  <si>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</si>
  <si>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</si>
  <si>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</si>
  <si>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</si>
  <si>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</si>
  <si>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</si>
  <si>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</si>
  <si>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</si>
  <si>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</si>
  <si>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</si>
  <si>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</si>
  <si>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</si>
  <si>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</si>
  <si>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</si>
  <si>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</si>
  <si>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</si>
  <si>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</si>
  <si>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</si>
  <si>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</si>
  <si>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</si>
  <si>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</si>
  <si>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</si>
  <si>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</si>
  <si>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</si>
  <si>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</si>
  <si>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</si>
  <si>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</si>
  <si>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</si>
  <si>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</si>
  <si>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</si>
  <si>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</si>
  <si>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</si>
  <si>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</si>
  <si>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</si>
  <si>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</si>
  <si>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</si>
  <si>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</si>
  <si>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</si>
  <si>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</si>
  <si>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</si>
  <si>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</si>
  <si>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</si>
  <si>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</si>
  <si>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</si>
  <si>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</si>
  <si>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</si>
  <si>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</si>
  <si>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</si>
  <si>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</si>
  <si>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</si>
  <si>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</si>
  <si>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</si>
  <si>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</si>
  <si>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</si>
  <si>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</si>
  <si>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</si>
  <si>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</si>
  <si>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</si>
  <si>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</si>
  <si>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</si>
  <si>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</si>
  <si>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</si>
  <si>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</si>
  <si>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</si>
  <si>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</si>
  <si>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</si>
  <si>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</si>
  <si>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</si>
  <si>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</si>
  <si>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</si>
  <si>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</si>
  <si>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</si>
  <si>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</si>
  <si>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</si>
  <si>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</si>
  <si>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</si>
  <si>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</si>
  <si>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</si>
  <si>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</si>
  <si>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</si>
  <si>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</si>
  <si>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</si>
  <si>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</si>
  <si>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</si>
  <si>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</si>
  <si>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</si>
  <si>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</si>
  <si>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</si>
  <si>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</si>
  <si>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</si>
  <si>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</si>
  <si>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</si>
  <si>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</si>
  <si>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</si>
  <si>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</si>
  <si>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</si>
  <si>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</si>
  <si>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</si>
  <si>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</si>
  <si>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</si>
  <si>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</si>
  <si>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</si>
  <si>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</si>
  <si>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</si>
  <si>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</si>
  <si>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</si>
  <si>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</si>
  <si>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</si>
  <si>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</si>
  <si>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</si>
  <si>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</si>
  <si>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</si>
  <si>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</si>
  <si>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</si>
  <si>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</si>
  <si>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</si>
  <si>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</si>
  <si>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</si>
  <si>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</si>
  <si>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</si>
  <si>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</si>
  <si>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</si>
  <si>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</si>
  <si>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</si>
  <si>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</si>
  <si>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</si>
  <si>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</si>
  <si>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</si>
  <si>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</si>
  <si>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</si>
  <si>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</si>
  <si>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</si>
  <si>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Mmseum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</si>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</sst>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B03C-4B8A-41B5-9050-4F582BDDA8D4}">
  <dimension ref="A1:H364"/>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3517</v>
      </c>
      <c r="E5" s="10">
        <v>4219</v>
      </c>
      <c r="F5" s="11">
        <f t="shared" ref="F5:F12" si="0">D5-E5</f>
        <v>-702</v>
      </c>
      <c r="G5" s="12">
        <f t="shared" ref="G5:G12" si="1">IF(E5&lt;&gt;0,(D5-E5)/E5*100,"-")</f>
        <v>-16.639013984356481</v>
      </c>
      <c r="H5" s="9" t="s">
        <v>13</v>
      </c>
    </row>
    <row r="6" spans="1:8" ht="27.55" x14ac:dyDescent="0.3">
      <c r="A6" s="8" t="s">
        <v>9</v>
      </c>
      <c r="B6" s="9" t="s">
        <v>14</v>
      </c>
      <c r="C6" s="9" t="s">
        <v>12</v>
      </c>
      <c r="D6" s="10">
        <v>2617</v>
      </c>
      <c r="E6" s="10">
        <v>2403</v>
      </c>
      <c r="F6" s="11">
        <f t="shared" si="0"/>
        <v>214</v>
      </c>
      <c r="G6" s="12">
        <f t="shared" si="1"/>
        <v>8.9055347482313785</v>
      </c>
      <c r="H6" s="9" t="s">
        <v>15</v>
      </c>
    </row>
    <row r="7" spans="1:8" ht="27.55" x14ac:dyDescent="0.3">
      <c r="A7" s="8" t="s">
        <v>9</v>
      </c>
      <c r="B7" s="9" t="s">
        <v>16</v>
      </c>
      <c r="C7" s="9" t="s">
        <v>12</v>
      </c>
      <c r="D7" s="10">
        <v>219193</v>
      </c>
      <c r="E7" s="10">
        <v>3022</v>
      </c>
      <c r="F7" s="11">
        <f t="shared" si="0"/>
        <v>216171</v>
      </c>
      <c r="G7" s="12">
        <f t="shared" si="1"/>
        <v>7153.2428855062872</v>
      </c>
      <c r="H7" s="9" t="s">
        <v>17</v>
      </c>
    </row>
    <row r="8" spans="1:8" ht="27.55" x14ac:dyDescent="0.3">
      <c r="A8" s="8" t="s">
        <v>9</v>
      </c>
      <c r="B8" s="9" t="s">
        <v>18</v>
      </c>
      <c r="C8" s="9" t="s">
        <v>12</v>
      </c>
      <c r="D8" s="10">
        <v>23947</v>
      </c>
      <c r="E8" s="10">
        <v>24208</v>
      </c>
      <c r="F8" s="11">
        <f t="shared" si="0"/>
        <v>-261</v>
      </c>
      <c r="G8" s="12">
        <f t="shared" si="1"/>
        <v>-1.0781559814937212</v>
      </c>
      <c r="H8" s="9" t="s">
        <v>19</v>
      </c>
    </row>
    <row r="9" spans="1:8" ht="27.55" x14ac:dyDescent="0.3">
      <c r="A9" s="8" t="s">
        <v>9</v>
      </c>
      <c r="B9" s="9" t="s">
        <v>20</v>
      </c>
      <c r="C9" s="9" t="s">
        <v>12</v>
      </c>
      <c r="D9" s="10">
        <v>22051</v>
      </c>
      <c r="E9" s="10">
        <v>18098</v>
      </c>
      <c r="F9" s="11">
        <f t="shared" si="0"/>
        <v>3953</v>
      </c>
      <c r="G9" s="12">
        <f t="shared" si="1"/>
        <v>21.842192507459387</v>
      </c>
      <c r="H9" s="9" t="s">
        <v>19</v>
      </c>
    </row>
    <row r="10" spans="1:8" ht="27.55" x14ac:dyDescent="0.3">
      <c r="A10" s="8" t="s">
        <v>9</v>
      </c>
      <c r="B10" s="9" t="s">
        <v>21</v>
      </c>
      <c r="C10" s="9" t="s">
        <v>12</v>
      </c>
      <c r="D10" s="10">
        <v>8080</v>
      </c>
      <c r="E10" s="10">
        <v>14230</v>
      </c>
      <c r="F10" s="11">
        <f t="shared" si="0"/>
        <v>-6150</v>
      </c>
      <c r="G10" s="12">
        <f t="shared" si="1"/>
        <v>-43.218552354181305</v>
      </c>
      <c r="H10" s="9" t="s">
        <v>19</v>
      </c>
    </row>
    <row r="11" spans="1:8" ht="27.55" x14ac:dyDescent="0.3">
      <c r="A11" s="8" t="s">
        <v>9</v>
      </c>
      <c r="B11" s="9" t="s">
        <v>22</v>
      </c>
      <c r="C11" s="9" t="s">
        <v>12</v>
      </c>
      <c r="D11" s="10">
        <v>15970</v>
      </c>
      <c r="E11" s="10">
        <v>23061</v>
      </c>
      <c r="F11" s="11">
        <f t="shared" si="0"/>
        <v>-7091</v>
      </c>
      <c r="G11" s="12">
        <f t="shared" si="1"/>
        <v>-30.748883396210054</v>
      </c>
      <c r="H11" s="9" t="s">
        <v>23</v>
      </c>
    </row>
    <row r="12" spans="1:8" ht="27.55" x14ac:dyDescent="0.3">
      <c r="A12" s="8" t="s">
        <v>9</v>
      </c>
      <c r="B12" s="9" t="s">
        <v>24</v>
      </c>
      <c r="C12" s="9" t="s">
        <v>12</v>
      </c>
      <c r="D12" s="10">
        <v>16189</v>
      </c>
      <c r="E12" s="10">
        <v>22426</v>
      </c>
      <c r="F12" s="11">
        <f t="shared" si="0"/>
        <v>-6237</v>
      </c>
      <c r="G12" s="12">
        <f t="shared" si="1"/>
        <v>-27.811468830821369</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28376</v>
      </c>
      <c r="E14" s="10">
        <v>51361</v>
      </c>
      <c r="F14" s="11">
        <f>D14-E14</f>
        <v>-22985</v>
      </c>
      <c r="G14" s="12">
        <f>IF(E14&lt;&gt;0,(D14-E14)/E14*100,"-")</f>
        <v>-44.751854519966514</v>
      </c>
      <c r="H14" s="9" t="s">
        <v>29</v>
      </c>
    </row>
    <row r="15" spans="1:8" ht="27.55" x14ac:dyDescent="0.3">
      <c r="A15" s="8" t="s">
        <v>9</v>
      </c>
      <c r="B15" s="9" t="s">
        <v>30</v>
      </c>
      <c r="C15" s="9" t="s">
        <v>31</v>
      </c>
      <c r="D15" s="10">
        <v>3378</v>
      </c>
      <c r="E15" s="10">
        <v>2037</v>
      </c>
      <c r="F15" s="11">
        <f>D15-E15</f>
        <v>1341</v>
      </c>
      <c r="G15" s="12">
        <f>IF(E15&lt;&gt;0,(D15-E15)/E15*100,"-")</f>
        <v>65.832106038291599</v>
      </c>
      <c r="H15" s="9" t="s">
        <v>32</v>
      </c>
    </row>
    <row r="16" spans="1:8" ht="27.55" x14ac:dyDescent="0.3">
      <c r="A16" s="8" t="s">
        <v>9</v>
      </c>
      <c r="B16" s="9" t="s">
        <v>33</v>
      </c>
      <c r="C16" s="9" t="s">
        <v>34</v>
      </c>
      <c r="D16" s="10">
        <v>19597</v>
      </c>
      <c r="E16" s="10">
        <v>25852</v>
      </c>
      <c r="F16" s="11">
        <f>D16-E16</f>
        <v>-6255</v>
      </c>
      <c r="G16" s="12">
        <f>IF(E16&lt;&gt;0,(D16-E16)/E16*100,"-")</f>
        <v>-24.195420083552531</v>
      </c>
      <c r="H16" s="9" t="s">
        <v>29</v>
      </c>
    </row>
    <row r="17" spans="1:8" ht="27.55" x14ac:dyDescent="0.3">
      <c r="A17" s="8" t="s">
        <v>9</v>
      </c>
      <c r="B17" s="9" t="s">
        <v>35</v>
      </c>
      <c r="C17" s="9" t="s">
        <v>28</v>
      </c>
      <c r="D17" s="10">
        <v>2427</v>
      </c>
      <c r="E17" s="10">
        <v>16145</v>
      </c>
      <c r="F17" s="11">
        <f>D17-E17</f>
        <v>-13718</v>
      </c>
      <c r="G17" s="12">
        <f>IF(E17&lt;&gt;0,(D17-E17)/E17*100,"-")</f>
        <v>-84.967482192629291</v>
      </c>
      <c r="H17" s="9" t="s">
        <v>32</v>
      </c>
    </row>
    <row r="18" spans="1:8" ht="27.55" x14ac:dyDescent="0.3">
      <c r="A18" s="8" t="s">
        <v>9</v>
      </c>
      <c r="B18" s="9" t="s">
        <v>36</v>
      </c>
      <c r="C18" s="9" t="s">
        <v>37</v>
      </c>
      <c r="D18" s="10">
        <v>3690</v>
      </c>
      <c r="E18" s="10">
        <v>3650</v>
      </c>
      <c r="F18" s="11">
        <f>D18-E18</f>
        <v>40</v>
      </c>
      <c r="G18" s="12">
        <f>IF(E18&lt;&gt;0,(D18-E18)/E18*100,"-")</f>
        <v>1.095890410958904</v>
      </c>
      <c r="H18" s="9" t="s">
        <v>38</v>
      </c>
    </row>
    <row r="19" spans="1:8" ht="27.55" x14ac:dyDescent="0.3">
      <c r="A19" s="8" t="s">
        <v>9</v>
      </c>
      <c r="B19" s="9" t="s">
        <v>39</v>
      </c>
      <c r="C19" s="9" t="s">
        <v>26</v>
      </c>
      <c r="D19" s="10" t="s">
        <v>26</v>
      </c>
      <c r="E19" s="10" t="s">
        <v>26</v>
      </c>
      <c r="F19" s="11" t="s">
        <v>26</v>
      </c>
      <c r="G19" s="12" t="s">
        <v>26</v>
      </c>
      <c r="H19" s="9" t="s">
        <v>26</v>
      </c>
    </row>
    <row r="20" spans="1:8" ht="27.55" x14ac:dyDescent="0.3">
      <c r="A20" s="8" t="s">
        <v>9</v>
      </c>
      <c r="B20" s="9" t="s">
        <v>40</v>
      </c>
      <c r="C20" s="9" t="s">
        <v>41</v>
      </c>
      <c r="D20" s="10">
        <v>13022</v>
      </c>
      <c r="E20" s="10">
        <v>23138</v>
      </c>
      <c r="F20" s="11">
        <f>D20-E20</f>
        <v>-10116</v>
      </c>
      <c r="G20" s="12">
        <f>IF(E20&lt;&gt;0,(D20-E20)/E20*100,"-")</f>
        <v>-43.720286973809323</v>
      </c>
      <c r="H20" s="9" t="s">
        <v>42</v>
      </c>
    </row>
    <row r="21" spans="1:8" ht="27.55" x14ac:dyDescent="0.3">
      <c r="A21" s="8" t="s">
        <v>9</v>
      </c>
      <c r="B21" s="9" t="s">
        <v>43</v>
      </c>
      <c r="C21" s="9" t="s">
        <v>41</v>
      </c>
      <c r="D21" s="10">
        <v>4426</v>
      </c>
      <c r="E21" s="10">
        <v>3741</v>
      </c>
      <c r="F21" s="11">
        <f>D21-E21</f>
        <v>685</v>
      </c>
      <c r="G21" s="12">
        <f>IF(E21&lt;&gt;0,(D21-E21)/E21*100,"-")</f>
        <v>18.310612135792571</v>
      </c>
      <c r="H21" s="9" t="s">
        <v>42</v>
      </c>
    </row>
    <row r="22" spans="1:8" ht="27.55" x14ac:dyDescent="0.3">
      <c r="A22" s="8" t="s">
        <v>9</v>
      </c>
      <c r="B22" s="9" t="s">
        <v>44</v>
      </c>
      <c r="C22" s="9" t="s">
        <v>41</v>
      </c>
      <c r="D22" s="10">
        <v>2851</v>
      </c>
      <c r="E22" s="10">
        <v>4939</v>
      </c>
      <c r="F22" s="11">
        <f>D22-E22</f>
        <v>-2088</v>
      </c>
      <c r="G22" s="12">
        <f>IF(E22&lt;&gt;0,(D22-E22)/E22*100,"-")</f>
        <v>-42.2757643247621</v>
      </c>
      <c r="H22" s="9" t="s">
        <v>42</v>
      </c>
    </row>
    <row r="23" spans="1:8" ht="27.55" x14ac:dyDescent="0.3">
      <c r="A23" s="8" t="s">
        <v>9</v>
      </c>
      <c r="B23" s="9" t="s">
        <v>45</v>
      </c>
      <c r="C23" s="9" t="s">
        <v>46</v>
      </c>
      <c r="D23" s="10">
        <v>2727</v>
      </c>
      <c r="E23" s="10">
        <v>3757</v>
      </c>
      <c r="F23" s="11">
        <f>D23-E23</f>
        <v>-1030</v>
      </c>
      <c r="G23" s="12">
        <f>IF(E23&lt;&gt;0,(D23-E23)/E23*100,"-")</f>
        <v>-27.415491083311149</v>
      </c>
      <c r="H23" s="9" t="s">
        <v>42</v>
      </c>
    </row>
    <row r="24" spans="1:8" ht="27.55" x14ac:dyDescent="0.3">
      <c r="A24" s="8" t="s">
        <v>9</v>
      </c>
      <c r="B24" s="9" t="s">
        <v>47</v>
      </c>
      <c r="C24" s="9" t="s">
        <v>26</v>
      </c>
      <c r="D24" s="10" t="s">
        <v>26</v>
      </c>
      <c r="E24" s="10" t="s">
        <v>26</v>
      </c>
      <c r="F24" s="11" t="s">
        <v>26</v>
      </c>
      <c r="G24" s="12" t="s">
        <v>26</v>
      </c>
      <c r="H24" s="9" t="s">
        <v>26</v>
      </c>
    </row>
    <row r="25" spans="1:8" ht="55.1" x14ac:dyDescent="0.3">
      <c r="A25" s="8" t="s">
        <v>9</v>
      </c>
      <c r="B25" s="9" t="s">
        <v>48</v>
      </c>
      <c r="C25" s="9" t="s">
        <v>49</v>
      </c>
      <c r="D25" s="10">
        <v>720</v>
      </c>
      <c r="E25" s="10">
        <v>2350</v>
      </c>
      <c r="F25" s="11">
        <f t="shared" ref="F25:F32" si="2">D25-E25</f>
        <v>-1630</v>
      </c>
      <c r="G25" s="12">
        <f t="shared" ref="G25:G32" si="3">IF(E25&lt;&gt;0,(D25-E25)/E25*100,"-")</f>
        <v>-69.361702127659569</v>
      </c>
      <c r="H25" s="9" t="s">
        <v>32</v>
      </c>
    </row>
    <row r="26" spans="1:8" ht="27.55" x14ac:dyDescent="0.3">
      <c r="A26" s="8" t="s">
        <v>9</v>
      </c>
      <c r="B26" s="9" t="s">
        <v>50</v>
      </c>
      <c r="C26" s="9" t="s">
        <v>49</v>
      </c>
      <c r="D26" s="10">
        <v>11748</v>
      </c>
      <c r="E26" s="10">
        <v>24907</v>
      </c>
      <c r="F26" s="11">
        <f t="shared" si="2"/>
        <v>-13159</v>
      </c>
      <c r="G26" s="12">
        <f t="shared" si="3"/>
        <v>-52.832537037780547</v>
      </c>
      <c r="H26" s="9" t="s">
        <v>51</v>
      </c>
    </row>
    <row r="27" spans="1:8" ht="27.55" x14ac:dyDescent="0.3">
      <c r="A27" s="8" t="s">
        <v>9</v>
      </c>
      <c r="B27" s="9" t="s">
        <v>52</v>
      </c>
      <c r="C27" s="9" t="s">
        <v>49</v>
      </c>
      <c r="D27" s="10">
        <v>4468</v>
      </c>
      <c r="E27" s="10">
        <v>9597</v>
      </c>
      <c r="F27" s="11">
        <f t="shared" si="2"/>
        <v>-5129</v>
      </c>
      <c r="G27" s="12">
        <f t="shared" si="3"/>
        <v>-53.443784515994587</v>
      </c>
      <c r="H27" s="9" t="s">
        <v>51</v>
      </c>
    </row>
    <row r="28" spans="1:8" ht="27.55" x14ac:dyDescent="0.3">
      <c r="A28" s="8" t="s">
        <v>9</v>
      </c>
      <c r="B28" s="9" t="s">
        <v>53</v>
      </c>
      <c r="C28" s="9" t="s">
        <v>49</v>
      </c>
      <c r="D28" s="10">
        <v>0</v>
      </c>
      <c r="E28" s="10">
        <v>6651</v>
      </c>
      <c r="F28" s="11">
        <f t="shared" si="2"/>
        <v>-6651</v>
      </c>
      <c r="G28" s="12">
        <f t="shared" si="3"/>
        <v>-100</v>
      </c>
      <c r="H28" s="9" t="s">
        <v>51</v>
      </c>
    </row>
    <row r="29" spans="1:8" ht="27.55" x14ac:dyDescent="0.3">
      <c r="A29" s="8" t="s">
        <v>9</v>
      </c>
      <c r="B29" s="9" t="s">
        <v>54</v>
      </c>
      <c r="C29" s="9" t="s">
        <v>49</v>
      </c>
      <c r="D29" s="10">
        <v>4018</v>
      </c>
      <c r="E29" s="10">
        <v>5484</v>
      </c>
      <c r="F29" s="11">
        <f t="shared" si="2"/>
        <v>-1466</v>
      </c>
      <c r="G29" s="12">
        <f t="shared" si="3"/>
        <v>-26.73231218088986</v>
      </c>
      <c r="H29" s="9" t="s">
        <v>55</v>
      </c>
    </row>
    <row r="30" spans="1:8" ht="27.55" x14ac:dyDescent="0.3">
      <c r="A30" s="8" t="s">
        <v>9</v>
      </c>
      <c r="B30" s="9" t="s">
        <v>56</v>
      </c>
      <c r="C30" s="9" t="s">
        <v>49</v>
      </c>
      <c r="D30" s="10">
        <v>19773</v>
      </c>
      <c r="E30" s="10">
        <v>21597</v>
      </c>
      <c r="F30" s="11">
        <f t="shared" si="2"/>
        <v>-1824</v>
      </c>
      <c r="G30" s="12">
        <f t="shared" si="3"/>
        <v>-8.4456174468676206</v>
      </c>
      <c r="H30" s="9" t="s">
        <v>55</v>
      </c>
    </row>
    <row r="31" spans="1:8" ht="27.55" x14ac:dyDescent="0.3">
      <c r="A31" s="8" t="s">
        <v>9</v>
      </c>
      <c r="B31" s="9" t="s">
        <v>57</v>
      </c>
      <c r="C31" s="9" t="s">
        <v>49</v>
      </c>
      <c r="D31" s="10">
        <v>1962</v>
      </c>
      <c r="E31" s="10">
        <v>1954</v>
      </c>
      <c r="F31" s="11">
        <f t="shared" si="2"/>
        <v>8</v>
      </c>
      <c r="G31" s="12">
        <f t="shared" si="3"/>
        <v>0.40941658137154557</v>
      </c>
      <c r="H31" s="9" t="s">
        <v>58</v>
      </c>
    </row>
    <row r="32" spans="1:8" ht="41.35" x14ac:dyDescent="0.3">
      <c r="A32" s="8" t="s">
        <v>9</v>
      </c>
      <c r="B32" s="9" t="s">
        <v>59</v>
      </c>
      <c r="C32" s="9" t="s">
        <v>49</v>
      </c>
      <c r="D32" s="10">
        <v>2350</v>
      </c>
      <c r="E32" s="10">
        <v>3673</v>
      </c>
      <c r="F32" s="11">
        <f t="shared" si="2"/>
        <v>-1323</v>
      </c>
      <c r="G32" s="12">
        <f t="shared" si="3"/>
        <v>-36.019602504764499</v>
      </c>
      <c r="H32" s="9" t="s">
        <v>60</v>
      </c>
    </row>
    <row r="33" spans="1:8" ht="27.55" x14ac:dyDescent="0.3">
      <c r="A33" s="8" t="s">
        <v>9</v>
      </c>
      <c r="B33" s="9" t="s">
        <v>61</v>
      </c>
      <c r="C33" s="9" t="s">
        <v>26</v>
      </c>
      <c r="D33" s="10" t="s">
        <v>26</v>
      </c>
      <c r="E33" s="10" t="s">
        <v>26</v>
      </c>
      <c r="F33" s="11" t="s">
        <v>26</v>
      </c>
      <c r="G33" s="12" t="s">
        <v>26</v>
      </c>
      <c r="H33" s="9" t="s">
        <v>26</v>
      </c>
    </row>
    <row r="34" spans="1:8" ht="41.35" x14ac:dyDescent="0.3">
      <c r="A34" s="8" t="s">
        <v>9</v>
      </c>
      <c r="B34" s="9" t="s">
        <v>62</v>
      </c>
      <c r="C34" s="9" t="s">
        <v>34</v>
      </c>
      <c r="D34" s="10">
        <v>7890</v>
      </c>
      <c r="E34" s="10">
        <v>9855</v>
      </c>
      <c r="F34" s="11">
        <f>D34-E34</f>
        <v>-1965</v>
      </c>
      <c r="G34" s="12">
        <f>IF(E34&lt;&gt;0,(D34-E34)/E34*100,"-")</f>
        <v>-19.93911719939117</v>
      </c>
      <c r="H34" s="9" t="s">
        <v>63</v>
      </c>
    </row>
    <row r="35" spans="1:8" ht="27.55" x14ac:dyDescent="0.3">
      <c r="A35" s="8" t="s">
        <v>9</v>
      </c>
      <c r="B35" s="9" t="s">
        <v>64</v>
      </c>
      <c r="C35" s="9" t="s">
        <v>34</v>
      </c>
      <c r="D35" s="10">
        <v>16315</v>
      </c>
      <c r="E35" s="10">
        <v>17430</v>
      </c>
      <c r="F35" s="11">
        <f>D35-E35</f>
        <v>-1115</v>
      </c>
      <c r="G35" s="12">
        <f>IF(E35&lt;&gt;0,(D35-E35)/E35*100,"-")</f>
        <v>-6.3970166379804931</v>
      </c>
      <c r="H35" s="9" t="s">
        <v>63</v>
      </c>
    </row>
    <row r="36" spans="1:8" ht="41.35" x14ac:dyDescent="0.3">
      <c r="A36" s="8" t="s">
        <v>9</v>
      </c>
      <c r="B36" s="9" t="s">
        <v>65</v>
      </c>
      <c r="C36" s="9" t="s">
        <v>34</v>
      </c>
      <c r="D36" s="10">
        <v>104143</v>
      </c>
      <c r="E36" s="10">
        <v>162439</v>
      </c>
      <c r="F36" s="11">
        <f>D36-E36</f>
        <v>-58296</v>
      </c>
      <c r="G36" s="12">
        <f>IF(E36&lt;&gt;0,(D36-E36)/E36*100,"-")</f>
        <v>-35.887933316506505</v>
      </c>
      <c r="H36" s="9" t="s">
        <v>66</v>
      </c>
    </row>
    <row r="37" spans="1:8" ht="27.55" x14ac:dyDescent="0.3">
      <c r="A37" s="8" t="s">
        <v>9</v>
      </c>
      <c r="B37" s="9" t="s">
        <v>67</v>
      </c>
      <c r="C37" s="9" t="s">
        <v>26</v>
      </c>
      <c r="D37" s="10" t="s">
        <v>26</v>
      </c>
      <c r="E37" s="10" t="s">
        <v>26</v>
      </c>
      <c r="F37" s="11" t="s">
        <v>26</v>
      </c>
      <c r="G37" s="12" t="s">
        <v>26</v>
      </c>
      <c r="H37" s="9" t="s">
        <v>26</v>
      </c>
    </row>
    <row r="38" spans="1:8" ht="27.55" x14ac:dyDescent="0.3">
      <c r="A38" s="8" t="s">
        <v>9</v>
      </c>
      <c r="B38" s="9" t="s">
        <v>68</v>
      </c>
      <c r="C38" s="9" t="s">
        <v>69</v>
      </c>
      <c r="D38" s="10">
        <v>2369</v>
      </c>
      <c r="E38" s="10">
        <v>1624</v>
      </c>
      <c r="F38" s="11">
        <f t="shared" ref="F38:F48" si="4">D38-E38</f>
        <v>745</v>
      </c>
      <c r="G38" s="12">
        <f t="shared" ref="G38:G48" si="5">IF(E38&lt;&gt;0,(D38-E38)/E38*100,"-")</f>
        <v>45.874384236453203</v>
      </c>
      <c r="H38" s="9" t="s">
        <v>70</v>
      </c>
    </row>
    <row r="39" spans="1:8" ht="27.55" x14ac:dyDescent="0.3">
      <c r="A39" s="8" t="s">
        <v>9</v>
      </c>
      <c r="B39" s="9" t="s">
        <v>71</v>
      </c>
      <c r="C39" s="9" t="s">
        <v>69</v>
      </c>
      <c r="D39" s="10">
        <v>14649</v>
      </c>
      <c r="E39" s="10">
        <v>19215</v>
      </c>
      <c r="F39" s="11">
        <f t="shared" si="4"/>
        <v>-4566</v>
      </c>
      <c r="G39" s="12">
        <f t="shared" si="5"/>
        <v>-23.762685402029664</v>
      </c>
      <c r="H39" s="9" t="s">
        <v>70</v>
      </c>
    </row>
    <row r="40" spans="1:8" ht="41.35" x14ac:dyDescent="0.3">
      <c r="A40" s="8" t="s">
        <v>9</v>
      </c>
      <c r="B40" s="9" t="s">
        <v>72</v>
      </c>
      <c r="C40" s="9" t="s">
        <v>69</v>
      </c>
      <c r="D40" s="10">
        <v>1504</v>
      </c>
      <c r="E40" s="10">
        <v>3388</v>
      </c>
      <c r="F40" s="11">
        <f t="shared" si="4"/>
        <v>-1884</v>
      </c>
      <c r="G40" s="12">
        <f t="shared" si="5"/>
        <v>-55.608028335301064</v>
      </c>
      <c r="H40" s="9" t="s">
        <v>73</v>
      </c>
    </row>
    <row r="41" spans="1:8" ht="27.55" x14ac:dyDescent="0.3">
      <c r="A41" s="8" t="s">
        <v>9</v>
      </c>
      <c r="B41" s="9" t="s">
        <v>74</v>
      </c>
      <c r="C41" s="9" t="s">
        <v>69</v>
      </c>
      <c r="D41" s="10">
        <v>7019</v>
      </c>
      <c r="E41" s="10">
        <v>9606</v>
      </c>
      <c r="F41" s="11">
        <f t="shared" si="4"/>
        <v>-2587</v>
      </c>
      <c r="G41" s="12">
        <f t="shared" si="5"/>
        <v>-26.931084738704975</v>
      </c>
      <c r="H41" s="9" t="s">
        <v>73</v>
      </c>
    </row>
    <row r="42" spans="1:8" ht="27.55" x14ac:dyDescent="0.3">
      <c r="A42" s="8" t="s">
        <v>9</v>
      </c>
      <c r="B42" s="9" t="s">
        <v>75</v>
      </c>
      <c r="C42" s="9" t="s">
        <v>69</v>
      </c>
      <c r="D42" s="10">
        <v>8279</v>
      </c>
      <c r="E42" s="10">
        <v>9972</v>
      </c>
      <c r="F42" s="11">
        <f t="shared" si="4"/>
        <v>-1693</v>
      </c>
      <c r="G42" s="12">
        <f t="shared" si="5"/>
        <v>-16.977537103890896</v>
      </c>
      <c r="H42" s="9" t="s">
        <v>70</v>
      </c>
    </row>
    <row r="43" spans="1:8" ht="41.35" x14ac:dyDescent="0.3">
      <c r="A43" s="8" t="s">
        <v>9</v>
      </c>
      <c r="B43" s="9" t="s">
        <v>76</v>
      </c>
      <c r="C43" s="9" t="s">
        <v>69</v>
      </c>
      <c r="D43" s="10">
        <v>3792</v>
      </c>
      <c r="E43" s="10">
        <v>5690</v>
      </c>
      <c r="F43" s="11">
        <f t="shared" si="4"/>
        <v>-1898</v>
      </c>
      <c r="G43" s="12">
        <f t="shared" si="5"/>
        <v>-33.356766256590511</v>
      </c>
      <c r="H43" s="9" t="s">
        <v>77</v>
      </c>
    </row>
    <row r="44" spans="1:8" ht="27.55" x14ac:dyDescent="0.3">
      <c r="A44" s="8" t="s">
        <v>9</v>
      </c>
      <c r="B44" s="9" t="s">
        <v>78</v>
      </c>
      <c r="C44" s="9" t="s">
        <v>69</v>
      </c>
      <c r="D44" s="10">
        <v>7792</v>
      </c>
      <c r="E44" s="10">
        <v>10747</v>
      </c>
      <c r="F44" s="11">
        <f t="shared" si="4"/>
        <v>-2955</v>
      </c>
      <c r="G44" s="12">
        <f t="shared" si="5"/>
        <v>-27.496045408020841</v>
      </c>
      <c r="H44" s="9" t="s">
        <v>77</v>
      </c>
    </row>
    <row r="45" spans="1:8" ht="27.55" x14ac:dyDescent="0.3">
      <c r="A45" s="8" t="s">
        <v>9</v>
      </c>
      <c r="B45" s="9" t="s">
        <v>79</v>
      </c>
      <c r="C45" s="9" t="s">
        <v>69</v>
      </c>
      <c r="D45" s="10">
        <v>4204</v>
      </c>
      <c r="E45" s="10">
        <v>4659</v>
      </c>
      <c r="F45" s="11">
        <f t="shared" si="4"/>
        <v>-455</v>
      </c>
      <c r="G45" s="12">
        <f t="shared" si="5"/>
        <v>-9.7660442154968869</v>
      </c>
      <c r="H45" s="9" t="s">
        <v>70</v>
      </c>
    </row>
    <row r="46" spans="1:8" ht="41.35" x14ac:dyDescent="0.3">
      <c r="A46" s="8" t="s">
        <v>9</v>
      </c>
      <c r="B46" s="9" t="s">
        <v>80</v>
      </c>
      <c r="C46" s="9" t="s">
        <v>69</v>
      </c>
      <c r="D46" s="10">
        <v>2782</v>
      </c>
      <c r="E46" s="10">
        <v>2722</v>
      </c>
      <c r="F46" s="11">
        <f t="shared" si="4"/>
        <v>60</v>
      </c>
      <c r="G46" s="12">
        <f t="shared" si="5"/>
        <v>2.2042615723732553</v>
      </c>
      <c r="H46" s="9" t="s">
        <v>73</v>
      </c>
    </row>
    <row r="47" spans="1:8" ht="27.55" x14ac:dyDescent="0.3">
      <c r="A47" s="8" t="s">
        <v>9</v>
      </c>
      <c r="B47" s="9" t="s">
        <v>81</v>
      </c>
      <c r="C47" s="9" t="s">
        <v>69</v>
      </c>
      <c r="D47" s="10">
        <v>11334</v>
      </c>
      <c r="E47" s="10">
        <v>14724</v>
      </c>
      <c r="F47" s="11">
        <f t="shared" si="4"/>
        <v>-3390</v>
      </c>
      <c r="G47" s="12">
        <f t="shared" si="5"/>
        <v>-23.02363488182559</v>
      </c>
      <c r="H47" s="9" t="s">
        <v>73</v>
      </c>
    </row>
    <row r="48" spans="1:8" ht="27.55" x14ac:dyDescent="0.3">
      <c r="A48" s="8" t="s">
        <v>9</v>
      </c>
      <c r="B48" s="9" t="s">
        <v>82</v>
      </c>
      <c r="C48" s="9" t="s">
        <v>69</v>
      </c>
      <c r="D48" s="10">
        <v>5594</v>
      </c>
      <c r="E48" s="10">
        <v>7179</v>
      </c>
      <c r="F48" s="11">
        <f t="shared" si="4"/>
        <v>-1585</v>
      </c>
      <c r="G48" s="12">
        <f t="shared" si="5"/>
        <v>-22.07828388354924</v>
      </c>
      <c r="H48" s="9" t="s">
        <v>83</v>
      </c>
    </row>
    <row r="49" spans="1:8" ht="41.35" x14ac:dyDescent="0.3">
      <c r="A49" s="8" t="s">
        <v>84</v>
      </c>
      <c r="B49" s="9" t="s">
        <v>85</v>
      </c>
      <c r="C49" s="9" t="s">
        <v>26</v>
      </c>
      <c r="D49" s="10" t="s">
        <v>26</v>
      </c>
      <c r="E49" s="10" t="s">
        <v>26</v>
      </c>
      <c r="F49" s="11" t="s">
        <v>26</v>
      </c>
      <c r="G49" s="12" t="s">
        <v>26</v>
      </c>
      <c r="H49" s="9" t="s">
        <v>26</v>
      </c>
    </row>
    <row r="50" spans="1:8" ht="41.35" x14ac:dyDescent="0.3">
      <c r="A50" s="8" t="s">
        <v>84</v>
      </c>
      <c r="B50" s="9" t="s">
        <v>86</v>
      </c>
      <c r="C50" s="9" t="s">
        <v>87</v>
      </c>
      <c r="D50" s="10">
        <v>9741</v>
      </c>
      <c r="E50" s="10">
        <v>12387</v>
      </c>
      <c r="F50" s="11">
        <f>D50-E50</f>
        <v>-2646</v>
      </c>
      <c r="G50" s="12">
        <f>IF(E50&lt;&gt;0,(D50-E50)/E50*100,"-")</f>
        <v>-21.361104383627996</v>
      </c>
      <c r="H50" s="9" t="s">
        <v>88</v>
      </c>
    </row>
    <row r="51" spans="1:8" ht="41.35" x14ac:dyDescent="0.3">
      <c r="A51" s="8" t="s">
        <v>84</v>
      </c>
      <c r="B51" s="9" t="s">
        <v>89</v>
      </c>
      <c r="C51" s="9" t="s">
        <v>87</v>
      </c>
      <c r="D51" s="10">
        <v>12009</v>
      </c>
      <c r="E51" s="10">
        <v>30782</v>
      </c>
      <c r="F51" s="11">
        <f>D51-E51</f>
        <v>-18773</v>
      </c>
      <c r="G51" s="12">
        <f>IF(E51&lt;&gt;0,(D51-E51)/E51*100,"-")</f>
        <v>-60.986940419725812</v>
      </c>
      <c r="H51" s="9" t="s">
        <v>88</v>
      </c>
    </row>
    <row r="52" spans="1:8" ht="27.55" x14ac:dyDescent="0.3">
      <c r="A52" s="8" t="s">
        <v>84</v>
      </c>
      <c r="B52" s="9" t="s">
        <v>90</v>
      </c>
      <c r="C52" s="9" t="s">
        <v>91</v>
      </c>
      <c r="D52" s="10">
        <v>40420</v>
      </c>
      <c r="E52" s="10">
        <v>43791</v>
      </c>
      <c r="F52" s="11">
        <f>D52-E52</f>
        <v>-3371</v>
      </c>
      <c r="G52" s="12">
        <f>IF(E52&lt;&gt;0,(D52-E52)/E52*100,"-")</f>
        <v>-7.6979287981548721</v>
      </c>
      <c r="H52" s="9" t="s">
        <v>88</v>
      </c>
    </row>
    <row r="53" spans="1:8" ht="27.55" x14ac:dyDescent="0.3">
      <c r="A53" s="8" t="s">
        <v>84</v>
      </c>
      <c r="B53" s="9" t="s">
        <v>92</v>
      </c>
      <c r="C53" s="9" t="s">
        <v>91</v>
      </c>
      <c r="D53" s="10">
        <v>11580</v>
      </c>
      <c r="E53" s="10">
        <v>8433</v>
      </c>
      <c r="F53" s="11">
        <f>D53-E53</f>
        <v>3147</v>
      </c>
      <c r="G53" s="12">
        <f>IF(E53&lt;&gt;0,(D53-E53)/E53*100,"-")</f>
        <v>37.317680540732837</v>
      </c>
      <c r="H53" s="9" t="s">
        <v>13</v>
      </c>
    </row>
    <row r="54" spans="1:8" ht="41.35" x14ac:dyDescent="0.3">
      <c r="A54" s="8" t="s">
        <v>84</v>
      </c>
      <c r="B54" s="9" t="s">
        <v>93</v>
      </c>
      <c r="C54" s="9" t="s">
        <v>26</v>
      </c>
      <c r="D54" s="10" t="s">
        <v>26</v>
      </c>
      <c r="E54" s="10" t="s">
        <v>26</v>
      </c>
      <c r="F54" s="11" t="s">
        <v>26</v>
      </c>
      <c r="G54" s="12" t="s">
        <v>26</v>
      </c>
      <c r="H54" s="9" t="s">
        <v>26</v>
      </c>
    </row>
    <row r="55" spans="1:8" ht="27.55" x14ac:dyDescent="0.3">
      <c r="A55" s="8" t="s">
        <v>84</v>
      </c>
      <c r="B55" s="9" t="s">
        <v>94</v>
      </c>
      <c r="C55" s="9" t="s">
        <v>87</v>
      </c>
      <c r="D55" s="10">
        <v>13861</v>
      </c>
      <c r="E55" s="10">
        <v>19068</v>
      </c>
      <c r="F55" s="11">
        <f t="shared" ref="F55:F63" si="6">D55-E55</f>
        <v>-5207</v>
      </c>
      <c r="G55" s="12">
        <f t="shared" ref="G55:G63" si="7">IF(E55&lt;&gt;0,(D55-E55)/E55*100,"-")</f>
        <v>-27.307530941892178</v>
      </c>
      <c r="H55" s="9" t="s">
        <v>51</v>
      </c>
    </row>
    <row r="56" spans="1:8" ht="27.55" x14ac:dyDescent="0.3">
      <c r="A56" s="8" t="s">
        <v>84</v>
      </c>
      <c r="B56" s="9" t="s">
        <v>95</v>
      </c>
      <c r="C56" s="9" t="s">
        <v>87</v>
      </c>
      <c r="D56" s="10">
        <v>56801</v>
      </c>
      <c r="E56" s="10">
        <v>46701</v>
      </c>
      <c r="F56" s="11">
        <f t="shared" si="6"/>
        <v>10100</v>
      </c>
      <c r="G56" s="12">
        <f t="shared" si="7"/>
        <v>21.62694588980964</v>
      </c>
      <c r="H56" s="9" t="s">
        <v>96</v>
      </c>
    </row>
    <row r="57" spans="1:8" ht="27.55" x14ac:dyDescent="0.3">
      <c r="A57" s="8" t="s">
        <v>84</v>
      </c>
      <c r="B57" s="9" t="s">
        <v>97</v>
      </c>
      <c r="C57" s="9" t="s">
        <v>87</v>
      </c>
      <c r="D57" s="10">
        <v>608</v>
      </c>
      <c r="E57" s="10">
        <v>260</v>
      </c>
      <c r="F57" s="11">
        <f t="shared" si="6"/>
        <v>348</v>
      </c>
      <c r="G57" s="12">
        <f t="shared" si="7"/>
        <v>133.84615384615384</v>
      </c>
      <c r="H57" s="9" t="s">
        <v>98</v>
      </c>
    </row>
    <row r="58" spans="1:8" ht="27.55" x14ac:dyDescent="0.3">
      <c r="A58" s="8" t="s">
        <v>84</v>
      </c>
      <c r="B58" s="9" t="s">
        <v>99</v>
      </c>
      <c r="C58" s="9" t="s">
        <v>87</v>
      </c>
      <c r="D58" s="10">
        <v>42867</v>
      </c>
      <c r="E58" s="10">
        <v>61112</v>
      </c>
      <c r="F58" s="11">
        <f t="shared" si="6"/>
        <v>-18245</v>
      </c>
      <c r="G58" s="12">
        <f t="shared" si="7"/>
        <v>-29.855020290613954</v>
      </c>
      <c r="H58" s="9" t="s">
        <v>96</v>
      </c>
    </row>
    <row r="59" spans="1:8" ht="27.55" x14ac:dyDescent="0.3">
      <c r="A59" s="8" t="s">
        <v>84</v>
      </c>
      <c r="B59" s="9" t="s">
        <v>100</v>
      </c>
      <c r="C59" s="9" t="s">
        <v>101</v>
      </c>
      <c r="D59" s="10">
        <v>45756</v>
      </c>
      <c r="E59" s="10">
        <v>59655</v>
      </c>
      <c r="F59" s="11">
        <f t="shared" si="6"/>
        <v>-13899</v>
      </c>
      <c r="G59" s="12">
        <f t="shared" si="7"/>
        <v>-23.298969072164947</v>
      </c>
      <c r="H59" s="9" t="s">
        <v>96</v>
      </c>
    </row>
    <row r="60" spans="1:8" ht="27.55" x14ac:dyDescent="0.3">
      <c r="A60" s="8" t="s">
        <v>84</v>
      </c>
      <c r="B60" s="9" t="s">
        <v>102</v>
      </c>
      <c r="C60" s="9" t="s">
        <v>87</v>
      </c>
      <c r="D60" s="10">
        <v>3220</v>
      </c>
      <c r="E60" s="10">
        <v>7096</v>
      </c>
      <c r="F60" s="11">
        <f t="shared" si="6"/>
        <v>-3876</v>
      </c>
      <c r="G60" s="12">
        <f t="shared" si="7"/>
        <v>-54.622322435174745</v>
      </c>
      <c r="H60" s="9" t="s">
        <v>51</v>
      </c>
    </row>
    <row r="61" spans="1:8" ht="27.55" x14ac:dyDescent="0.3">
      <c r="A61" s="8" t="s">
        <v>84</v>
      </c>
      <c r="B61" s="9" t="s">
        <v>103</v>
      </c>
      <c r="C61" s="9" t="s">
        <v>87</v>
      </c>
      <c r="D61" s="10">
        <v>19545</v>
      </c>
      <c r="E61" s="10">
        <v>31443</v>
      </c>
      <c r="F61" s="11">
        <f t="shared" si="6"/>
        <v>-11898</v>
      </c>
      <c r="G61" s="12">
        <f t="shared" si="7"/>
        <v>-37.839900772827015</v>
      </c>
      <c r="H61" s="9" t="s">
        <v>104</v>
      </c>
    </row>
    <row r="62" spans="1:8" ht="27.55" x14ac:dyDescent="0.3">
      <c r="A62" s="8" t="s">
        <v>84</v>
      </c>
      <c r="B62" s="9" t="s">
        <v>105</v>
      </c>
      <c r="C62" s="9" t="s">
        <v>87</v>
      </c>
      <c r="D62" s="10">
        <v>36820</v>
      </c>
      <c r="E62" s="10">
        <v>19545</v>
      </c>
      <c r="F62" s="11">
        <f t="shared" si="6"/>
        <v>17275</v>
      </c>
      <c r="G62" s="12">
        <f t="shared" si="7"/>
        <v>88.385776413404955</v>
      </c>
      <c r="H62" s="9" t="s">
        <v>96</v>
      </c>
    </row>
    <row r="63" spans="1:8" ht="27.55" x14ac:dyDescent="0.3">
      <c r="A63" s="8" t="s">
        <v>84</v>
      </c>
      <c r="B63" s="9" t="s">
        <v>106</v>
      </c>
      <c r="C63" s="9" t="s">
        <v>101</v>
      </c>
      <c r="D63" s="10">
        <v>17196</v>
      </c>
      <c r="E63" s="10">
        <v>26855</v>
      </c>
      <c r="F63" s="11">
        <f t="shared" si="6"/>
        <v>-9659</v>
      </c>
      <c r="G63" s="12">
        <f t="shared" si="7"/>
        <v>-35.967231428039469</v>
      </c>
      <c r="H63" s="9" t="s">
        <v>51</v>
      </c>
    </row>
    <row r="64" spans="1:8" ht="27.55" x14ac:dyDescent="0.3">
      <c r="A64" s="8" t="s">
        <v>84</v>
      </c>
      <c r="B64" s="9" t="s">
        <v>107</v>
      </c>
      <c r="C64" s="9" t="s">
        <v>26</v>
      </c>
      <c r="D64" s="10" t="s">
        <v>26</v>
      </c>
      <c r="E64" s="10" t="s">
        <v>26</v>
      </c>
      <c r="F64" s="11" t="s">
        <v>26</v>
      </c>
      <c r="G64" s="12" t="s">
        <v>26</v>
      </c>
      <c r="H64" s="9" t="s">
        <v>26</v>
      </c>
    </row>
    <row r="65" spans="1:8" ht="41.35" x14ac:dyDescent="0.3">
      <c r="A65" s="8" t="s">
        <v>84</v>
      </c>
      <c r="B65" s="9" t="s">
        <v>108</v>
      </c>
      <c r="C65" s="9" t="s">
        <v>109</v>
      </c>
      <c r="D65" s="10">
        <v>22817</v>
      </c>
      <c r="E65" s="10">
        <v>30376</v>
      </c>
      <c r="F65" s="11">
        <f t="shared" ref="F65:F73" si="8">D65-E65</f>
        <v>-7559</v>
      </c>
      <c r="G65" s="12">
        <f t="shared" ref="G65:G73" si="9">IF(E65&lt;&gt;0,(D65-E65)/E65*100,"-")</f>
        <v>-24.884777455886226</v>
      </c>
      <c r="H65" s="9" t="s">
        <v>110</v>
      </c>
    </row>
    <row r="66" spans="1:8" ht="27.55" x14ac:dyDescent="0.3">
      <c r="A66" s="8" t="s">
        <v>84</v>
      </c>
      <c r="B66" s="9" t="s">
        <v>111</v>
      </c>
      <c r="C66" s="9" t="s">
        <v>109</v>
      </c>
      <c r="D66" s="10">
        <v>13353</v>
      </c>
      <c r="E66" s="10">
        <v>14687</v>
      </c>
      <c r="F66" s="11">
        <f t="shared" si="8"/>
        <v>-1334</v>
      </c>
      <c r="G66" s="12">
        <f t="shared" si="9"/>
        <v>-9.0828623953155851</v>
      </c>
      <c r="H66" s="9" t="s">
        <v>112</v>
      </c>
    </row>
    <row r="67" spans="1:8" ht="27.55" x14ac:dyDescent="0.3">
      <c r="A67" s="8" t="s">
        <v>84</v>
      </c>
      <c r="B67" s="9" t="s">
        <v>113</v>
      </c>
      <c r="C67" s="9" t="s">
        <v>109</v>
      </c>
      <c r="D67" s="10">
        <v>1929</v>
      </c>
      <c r="E67" s="10">
        <v>2313</v>
      </c>
      <c r="F67" s="11">
        <f t="shared" si="8"/>
        <v>-384</v>
      </c>
      <c r="G67" s="12">
        <f t="shared" si="9"/>
        <v>-16.601815823605705</v>
      </c>
      <c r="H67" s="9" t="s">
        <v>114</v>
      </c>
    </row>
    <row r="68" spans="1:8" ht="27.55" x14ac:dyDescent="0.3">
      <c r="A68" s="8" t="s">
        <v>84</v>
      </c>
      <c r="B68" s="9" t="s">
        <v>115</v>
      </c>
      <c r="C68" s="9" t="s">
        <v>34</v>
      </c>
      <c r="D68" s="10">
        <v>5866</v>
      </c>
      <c r="E68" s="10">
        <v>7585</v>
      </c>
      <c r="F68" s="11">
        <f t="shared" si="8"/>
        <v>-1719</v>
      </c>
      <c r="G68" s="12">
        <f t="shared" si="9"/>
        <v>-22.663150955833881</v>
      </c>
      <c r="H68" s="9" t="s">
        <v>116</v>
      </c>
    </row>
    <row r="69" spans="1:8" ht="27.55" x14ac:dyDescent="0.3">
      <c r="A69" s="8" t="s">
        <v>84</v>
      </c>
      <c r="B69" s="9" t="s">
        <v>117</v>
      </c>
      <c r="C69" s="9" t="s">
        <v>109</v>
      </c>
      <c r="D69" s="10">
        <v>17392</v>
      </c>
      <c r="E69" s="10">
        <v>19655</v>
      </c>
      <c r="F69" s="11">
        <f t="shared" si="8"/>
        <v>-2263</v>
      </c>
      <c r="G69" s="12">
        <f t="shared" si="9"/>
        <v>-11.513609768506742</v>
      </c>
      <c r="H69" s="9" t="s">
        <v>118</v>
      </c>
    </row>
    <row r="70" spans="1:8" ht="55.1" x14ac:dyDescent="0.3">
      <c r="A70" s="8" t="s">
        <v>84</v>
      </c>
      <c r="B70" s="9" t="s">
        <v>119</v>
      </c>
      <c r="C70" s="9" t="s">
        <v>109</v>
      </c>
      <c r="D70" s="10">
        <v>10628</v>
      </c>
      <c r="E70" s="10">
        <v>22254</v>
      </c>
      <c r="F70" s="11">
        <f t="shared" si="8"/>
        <v>-11626</v>
      </c>
      <c r="G70" s="12">
        <f t="shared" si="9"/>
        <v>-52.242293520266017</v>
      </c>
      <c r="H70" s="9" t="s">
        <v>116</v>
      </c>
    </row>
    <row r="71" spans="1:8" ht="27.55" x14ac:dyDescent="0.3">
      <c r="A71" s="8" t="s">
        <v>84</v>
      </c>
      <c r="B71" s="9" t="s">
        <v>120</v>
      </c>
      <c r="C71" s="9" t="s">
        <v>34</v>
      </c>
      <c r="D71" s="10">
        <v>4311</v>
      </c>
      <c r="E71" s="10">
        <v>6877</v>
      </c>
      <c r="F71" s="11">
        <f t="shared" si="8"/>
        <v>-2566</v>
      </c>
      <c r="G71" s="12">
        <f t="shared" si="9"/>
        <v>-37.312781736222192</v>
      </c>
      <c r="H71" s="9" t="s">
        <v>121</v>
      </c>
    </row>
    <row r="72" spans="1:8" ht="41.35" x14ac:dyDescent="0.3">
      <c r="A72" s="8" t="s">
        <v>84</v>
      </c>
      <c r="B72" s="9" t="s">
        <v>122</v>
      </c>
      <c r="C72" s="9" t="s">
        <v>34</v>
      </c>
      <c r="D72" s="10">
        <v>3494</v>
      </c>
      <c r="E72" s="10">
        <v>4354</v>
      </c>
      <c r="F72" s="11">
        <f t="shared" si="8"/>
        <v>-860</v>
      </c>
      <c r="G72" s="12">
        <f t="shared" si="9"/>
        <v>-19.751952227836473</v>
      </c>
      <c r="H72" s="9" t="s">
        <v>116</v>
      </c>
    </row>
    <row r="73" spans="1:8" ht="27.55" x14ac:dyDescent="0.3">
      <c r="A73" s="8" t="s">
        <v>84</v>
      </c>
      <c r="B73" s="9" t="s">
        <v>123</v>
      </c>
      <c r="C73" s="9" t="s">
        <v>109</v>
      </c>
      <c r="D73" s="10">
        <v>5610</v>
      </c>
      <c r="E73" s="10">
        <v>9983</v>
      </c>
      <c r="F73" s="11">
        <f t="shared" si="8"/>
        <v>-4373</v>
      </c>
      <c r="G73" s="12">
        <f t="shared" si="9"/>
        <v>-43.804467594911351</v>
      </c>
      <c r="H73" s="9" t="s">
        <v>124</v>
      </c>
    </row>
    <row r="74" spans="1:8" ht="41.35" x14ac:dyDescent="0.3">
      <c r="A74" s="8" t="s">
        <v>84</v>
      </c>
      <c r="B74" s="9" t="s">
        <v>125</v>
      </c>
      <c r="C74" s="9" t="s">
        <v>26</v>
      </c>
      <c r="D74" s="10" t="s">
        <v>26</v>
      </c>
      <c r="E74" s="10" t="s">
        <v>26</v>
      </c>
      <c r="F74" s="11" t="s">
        <v>26</v>
      </c>
      <c r="G74" s="12" t="s">
        <v>26</v>
      </c>
      <c r="H74" s="9" t="s">
        <v>26</v>
      </c>
    </row>
    <row r="75" spans="1:8" ht="27.55" x14ac:dyDescent="0.3">
      <c r="A75" s="8" t="s">
        <v>84</v>
      </c>
      <c r="B75" s="9" t="s">
        <v>126</v>
      </c>
      <c r="C75" s="9" t="s">
        <v>34</v>
      </c>
      <c r="D75" s="10">
        <v>64109</v>
      </c>
      <c r="E75" s="10">
        <v>50125</v>
      </c>
      <c r="F75" s="11">
        <f t="shared" ref="F75:F84" si="10">D75-E75</f>
        <v>13984</v>
      </c>
      <c r="G75" s="12">
        <f t="shared" ref="G75:G84" si="11">IF(E75&lt;&gt;0,(D75-E75)/E75*100,"-")</f>
        <v>27.898254364089777</v>
      </c>
      <c r="H75" s="9" t="s">
        <v>116</v>
      </c>
    </row>
    <row r="76" spans="1:8" ht="27.55" x14ac:dyDescent="0.3">
      <c r="A76" s="8" t="s">
        <v>84</v>
      </c>
      <c r="B76" s="9" t="s">
        <v>127</v>
      </c>
      <c r="C76" s="9" t="s">
        <v>109</v>
      </c>
      <c r="D76" s="10">
        <v>44841</v>
      </c>
      <c r="E76" s="10">
        <v>28258</v>
      </c>
      <c r="F76" s="11">
        <f t="shared" si="10"/>
        <v>16583</v>
      </c>
      <c r="G76" s="12">
        <f t="shared" si="11"/>
        <v>58.684266402434702</v>
      </c>
      <c r="H76" s="9" t="s">
        <v>128</v>
      </c>
    </row>
    <row r="77" spans="1:8" ht="41.35" x14ac:dyDescent="0.3">
      <c r="A77" s="8" t="s">
        <v>84</v>
      </c>
      <c r="B77" s="9" t="s">
        <v>129</v>
      </c>
      <c r="C77" s="9" t="s">
        <v>109</v>
      </c>
      <c r="D77" s="10">
        <v>3584</v>
      </c>
      <c r="E77" s="10">
        <v>6118</v>
      </c>
      <c r="F77" s="11">
        <f t="shared" si="10"/>
        <v>-2534</v>
      </c>
      <c r="G77" s="12">
        <f t="shared" si="11"/>
        <v>-41.418764302059493</v>
      </c>
      <c r="H77" s="9" t="s">
        <v>130</v>
      </c>
    </row>
    <row r="78" spans="1:8" ht="27.55" x14ac:dyDescent="0.3">
      <c r="A78" s="8" t="s">
        <v>84</v>
      </c>
      <c r="B78" s="9" t="s">
        <v>131</v>
      </c>
      <c r="C78" s="9" t="s">
        <v>109</v>
      </c>
      <c r="D78" s="10">
        <v>115</v>
      </c>
      <c r="E78" s="10">
        <v>3222</v>
      </c>
      <c r="F78" s="11">
        <f t="shared" si="10"/>
        <v>-3107</v>
      </c>
      <c r="G78" s="12">
        <f t="shared" si="11"/>
        <v>-96.43078833022966</v>
      </c>
      <c r="H78" s="9" t="s">
        <v>130</v>
      </c>
    </row>
    <row r="79" spans="1:8" ht="27.55" x14ac:dyDescent="0.3">
      <c r="A79" s="8" t="s">
        <v>84</v>
      </c>
      <c r="B79" s="9" t="s">
        <v>132</v>
      </c>
      <c r="C79" s="9" t="s">
        <v>34</v>
      </c>
      <c r="D79" s="10">
        <v>2109</v>
      </c>
      <c r="E79" s="10">
        <v>5576</v>
      </c>
      <c r="F79" s="11">
        <f t="shared" si="10"/>
        <v>-3467</v>
      </c>
      <c r="G79" s="12">
        <f t="shared" si="11"/>
        <v>-62.177187948350074</v>
      </c>
      <c r="H79" s="9" t="s">
        <v>130</v>
      </c>
    </row>
    <row r="80" spans="1:8" ht="41.35" x14ac:dyDescent="0.3">
      <c r="A80" s="8" t="s">
        <v>84</v>
      </c>
      <c r="B80" s="9" t="s">
        <v>133</v>
      </c>
      <c r="C80" s="9" t="s">
        <v>34</v>
      </c>
      <c r="D80" s="10">
        <v>15491</v>
      </c>
      <c r="E80" s="10">
        <v>21412</v>
      </c>
      <c r="F80" s="11">
        <f t="shared" si="10"/>
        <v>-5921</v>
      </c>
      <c r="G80" s="12">
        <f t="shared" si="11"/>
        <v>-27.652718101998879</v>
      </c>
      <c r="H80" s="9" t="s">
        <v>128</v>
      </c>
    </row>
    <row r="81" spans="1:8" ht="27.55" x14ac:dyDescent="0.3">
      <c r="A81" s="8" t="s">
        <v>84</v>
      </c>
      <c r="B81" s="9" t="s">
        <v>134</v>
      </c>
      <c r="C81" s="9" t="s">
        <v>34</v>
      </c>
      <c r="D81" s="10">
        <v>3645</v>
      </c>
      <c r="E81" s="10">
        <v>9890</v>
      </c>
      <c r="F81" s="11">
        <f t="shared" si="10"/>
        <v>-6245</v>
      </c>
      <c r="G81" s="12">
        <f t="shared" si="11"/>
        <v>-63.144590495449947</v>
      </c>
      <c r="H81" s="9" t="s">
        <v>130</v>
      </c>
    </row>
    <row r="82" spans="1:8" ht="27.55" x14ac:dyDescent="0.3">
      <c r="A82" s="8" t="s">
        <v>84</v>
      </c>
      <c r="B82" s="9" t="s">
        <v>135</v>
      </c>
      <c r="C82" s="9" t="s">
        <v>109</v>
      </c>
      <c r="D82" s="10">
        <v>0</v>
      </c>
      <c r="E82" s="10">
        <v>1088</v>
      </c>
      <c r="F82" s="11">
        <f t="shared" si="10"/>
        <v>-1088</v>
      </c>
      <c r="G82" s="12">
        <f t="shared" si="11"/>
        <v>-100</v>
      </c>
      <c r="H82" s="9" t="s">
        <v>51</v>
      </c>
    </row>
    <row r="83" spans="1:8" ht="27.55" x14ac:dyDescent="0.3">
      <c r="A83" s="8" t="s">
        <v>84</v>
      </c>
      <c r="B83" s="9" t="s">
        <v>136</v>
      </c>
      <c r="C83" s="9" t="s">
        <v>34</v>
      </c>
      <c r="D83" s="10">
        <v>12823</v>
      </c>
      <c r="E83" s="10">
        <v>0</v>
      </c>
      <c r="F83" s="11">
        <f t="shared" si="10"/>
        <v>12823</v>
      </c>
      <c r="G83" s="12" t="str">
        <f t="shared" si="11"/>
        <v>-</v>
      </c>
      <c r="H83" s="9" t="s">
        <v>137</v>
      </c>
    </row>
    <row r="84" spans="1:8" ht="27.55" x14ac:dyDescent="0.3">
      <c r="A84" s="8" t="s">
        <v>84</v>
      </c>
      <c r="B84" s="9" t="s">
        <v>138</v>
      </c>
      <c r="C84" s="9" t="s">
        <v>34</v>
      </c>
      <c r="D84" s="10">
        <v>90977</v>
      </c>
      <c r="E84" s="10">
        <v>0</v>
      </c>
      <c r="F84" s="11">
        <f t="shared" si="10"/>
        <v>90977</v>
      </c>
      <c r="G84" s="12" t="str">
        <f t="shared" si="11"/>
        <v>-</v>
      </c>
      <c r="H84" s="9" t="s">
        <v>137</v>
      </c>
    </row>
    <row r="85" spans="1:8" ht="41.35" x14ac:dyDescent="0.3">
      <c r="A85" s="8" t="s">
        <v>84</v>
      </c>
      <c r="B85" s="9" t="s">
        <v>139</v>
      </c>
      <c r="C85" s="9" t="s">
        <v>26</v>
      </c>
      <c r="D85" s="10" t="s">
        <v>26</v>
      </c>
      <c r="E85" s="10" t="s">
        <v>26</v>
      </c>
      <c r="F85" s="11" t="s">
        <v>26</v>
      </c>
      <c r="G85" s="12" t="s">
        <v>26</v>
      </c>
      <c r="H85" s="9" t="s">
        <v>26</v>
      </c>
    </row>
    <row r="86" spans="1:8" ht="41.35" x14ac:dyDescent="0.3">
      <c r="A86" s="8" t="s">
        <v>84</v>
      </c>
      <c r="B86" s="9" t="s">
        <v>140</v>
      </c>
      <c r="C86" s="9" t="s">
        <v>141</v>
      </c>
      <c r="D86" s="10">
        <v>62142</v>
      </c>
      <c r="E86" s="10">
        <v>338081</v>
      </c>
      <c r="F86" s="11">
        <f t="shared" ref="F86:F91" si="12">D86-E86</f>
        <v>-275939</v>
      </c>
      <c r="G86" s="12">
        <f t="shared" ref="G86:G91" si="13">IF(E86&lt;&gt;0,(D86-E86)/E86*100,"-")</f>
        <v>-81.619197766215791</v>
      </c>
      <c r="H86" s="9" t="s">
        <v>142</v>
      </c>
    </row>
    <row r="87" spans="1:8" ht="41.35" x14ac:dyDescent="0.3">
      <c r="A87" s="8" t="s">
        <v>84</v>
      </c>
      <c r="B87" s="9" t="s">
        <v>143</v>
      </c>
      <c r="C87" s="9" t="s">
        <v>41</v>
      </c>
      <c r="D87" s="10">
        <v>133847</v>
      </c>
      <c r="E87" s="10">
        <v>0</v>
      </c>
      <c r="F87" s="11">
        <f t="shared" si="12"/>
        <v>133847</v>
      </c>
      <c r="G87" s="12" t="str">
        <f t="shared" si="13"/>
        <v>-</v>
      </c>
      <c r="H87" s="9" t="s">
        <v>144</v>
      </c>
    </row>
    <row r="88" spans="1:8" ht="27.55" x14ac:dyDescent="0.3">
      <c r="A88" s="8" t="s">
        <v>84</v>
      </c>
      <c r="B88" s="9" t="s">
        <v>145</v>
      </c>
      <c r="C88" s="9" t="s">
        <v>46</v>
      </c>
      <c r="D88" s="10">
        <v>8273</v>
      </c>
      <c r="E88" s="10">
        <v>12804</v>
      </c>
      <c r="F88" s="11">
        <f t="shared" si="12"/>
        <v>-4531</v>
      </c>
      <c r="G88" s="12">
        <f t="shared" si="13"/>
        <v>-35.38737894407997</v>
      </c>
      <c r="H88" s="9" t="s">
        <v>146</v>
      </c>
    </row>
    <row r="89" spans="1:8" ht="41.35" x14ac:dyDescent="0.3">
      <c r="A89" s="8" t="s">
        <v>84</v>
      </c>
      <c r="B89" s="9" t="s">
        <v>147</v>
      </c>
      <c r="C89" s="9" t="s">
        <v>148</v>
      </c>
      <c r="D89" s="10">
        <v>115510</v>
      </c>
      <c r="E89" s="10">
        <v>89583</v>
      </c>
      <c r="F89" s="11">
        <f t="shared" si="12"/>
        <v>25927</v>
      </c>
      <c r="G89" s="12">
        <f t="shared" si="13"/>
        <v>28.941875132558632</v>
      </c>
      <c r="H89" s="9" t="s">
        <v>149</v>
      </c>
    </row>
    <row r="90" spans="1:8" ht="41.35" x14ac:dyDescent="0.3">
      <c r="A90" s="8" t="s">
        <v>84</v>
      </c>
      <c r="B90" s="9" t="s">
        <v>150</v>
      </c>
      <c r="C90" s="9" t="s">
        <v>28</v>
      </c>
      <c r="D90" s="10">
        <v>59270</v>
      </c>
      <c r="E90" s="10">
        <v>0</v>
      </c>
      <c r="F90" s="11">
        <f t="shared" si="12"/>
        <v>59270</v>
      </c>
      <c r="G90" s="12" t="str">
        <f t="shared" si="13"/>
        <v>-</v>
      </c>
      <c r="H90" s="9" t="s">
        <v>149</v>
      </c>
    </row>
    <row r="91" spans="1:8" ht="27.55" x14ac:dyDescent="0.3">
      <c r="A91" s="8" t="s">
        <v>84</v>
      </c>
      <c r="B91" s="9" t="s">
        <v>151</v>
      </c>
      <c r="C91" s="9" t="s">
        <v>46</v>
      </c>
      <c r="D91" s="10">
        <v>59604</v>
      </c>
      <c r="E91" s="10">
        <v>58227</v>
      </c>
      <c r="F91" s="11">
        <f t="shared" si="12"/>
        <v>1377</v>
      </c>
      <c r="G91" s="12">
        <f t="shared" si="13"/>
        <v>2.3648822711113402</v>
      </c>
      <c r="H91" s="9" t="s">
        <v>152</v>
      </c>
    </row>
    <row r="92" spans="1:8" ht="41.35" x14ac:dyDescent="0.3">
      <c r="A92" s="8" t="s">
        <v>84</v>
      </c>
      <c r="B92" s="9" t="s">
        <v>153</v>
      </c>
      <c r="C92" s="9" t="s">
        <v>26</v>
      </c>
      <c r="D92" s="10" t="s">
        <v>26</v>
      </c>
      <c r="E92" s="10" t="s">
        <v>26</v>
      </c>
      <c r="F92" s="11" t="s">
        <v>26</v>
      </c>
      <c r="G92" s="12" t="s">
        <v>26</v>
      </c>
      <c r="H92" s="9" t="s">
        <v>26</v>
      </c>
    </row>
    <row r="93" spans="1:8" ht="27.55" x14ac:dyDescent="0.3">
      <c r="A93" s="8" t="s">
        <v>84</v>
      </c>
      <c r="B93" s="9" t="s">
        <v>154</v>
      </c>
      <c r="C93" s="9" t="s">
        <v>155</v>
      </c>
      <c r="D93" s="10">
        <v>13215</v>
      </c>
      <c r="E93" s="10">
        <v>19063</v>
      </c>
      <c r="F93" s="11">
        <f>D93-E93</f>
        <v>-5848</v>
      </c>
      <c r="G93" s="12">
        <f>IF(E93&lt;&gt;0,(D93-E93)/E93*100,"-")</f>
        <v>-30.677228138278341</v>
      </c>
      <c r="H93" s="9" t="s">
        <v>51</v>
      </c>
    </row>
    <row r="94" spans="1:8" ht="27.55" x14ac:dyDescent="0.3">
      <c r="A94" s="8" t="s">
        <v>84</v>
      </c>
      <c r="B94" s="9" t="s">
        <v>156</v>
      </c>
      <c r="C94" s="9" t="s">
        <v>155</v>
      </c>
      <c r="D94" s="10">
        <v>14892</v>
      </c>
      <c r="E94" s="10">
        <v>13197</v>
      </c>
      <c r="F94" s="11">
        <f>D94-E94</f>
        <v>1695</v>
      </c>
      <c r="G94" s="12">
        <f>IF(E94&lt;&gt;0,(D94-E94)/E94*100,"-")</f>
        <v>12.843828142759717</v>
      </c>
      <c r="H94" s="9" t="s">
        <v>116</v>
      </c>
    </row>
    <row r="95" spans="1:8" ht="27.55" x14ac:dyDescent="0.3">
      <c r="A95" s="8" t="s">
        <v>84</v>
      </c>
      <c r="B95" s="9" t="s">
        <v>157</v>
      </c>
      <c r="C95" s="9" t="s">
        <v>155</v>
      </c>
      <c r="D95" s="10">
        <v>12983</v>
      </c>
      <c r="E95" s="10">
        <v>7881</v>
      </c>
      <c r="F95" s="11">
        <f>D95-E95</f>
        <v>5102</v>
      </c>
      <c r="G95" s="12">
        <f>IF(E95&lt;&gt;0,(D95-E95)/E95*100,"-")</f>
        <v>64.73797741403375</v>
      </c>
      <c r="H95" s="9" t="s">
        <v>158</v>
      </c>
    </row>
    <row r="96" spans="1:8" ht="41.35" x14ac:dyDescent="0.3">
      <c r="A96" s="8" t="s">
        <v>84</v>
      </c>
      <c r="B96" s="9" t="s">
        <v>159</v>
      </c>
      <c r="C96" s="9" t="s">
        <v>155</v>
      </c>
      <c r="D96" s="10">
        <v>698</v>
      </c>
      <c r="E96" s="10">
        <v>908</v>
      </c>
      <c r="F96" s="11">
        <f>D96-E96</f>
        <v>-210</v>
      </c>
      <c r="G96" s="12">
        <f>IF(E96&lt;&gt;0,(D96-E96)/E96*100,"-")</f>
        <v>-23.127753303964756</v>
      </c>
      <c r="H96" s="9" t="s">
        <v>51</v>
      </c>
    </row>
    <row r="97" spans="1:8" ht="27.55" x14ac:dyDescent="0.3">
      <c r="A97" s="8" t="s">
        <v>84</v>
      </c>
      <c r="B97" s="9" t="s">
        <v>160</v>
      </c>
      <c r="C97" s="9" t="s">
        <v>37</v>
      </c>
      <c r="D97" s="10">
        <v>5285</v>
      </c>
      <c r="E97" s="10">
        <v>0</v>
      </c>
      <c r="F97" s="11">
        <f>D97-E97</f>
        <v>5285</v>
      </c>
      <c r="G97" s="12" t="str">
        <f>IF(E97&lt;&gt;0,(D97-E97)/E97*100,"-")</f>
        <v>-</v>
      </c>
      <c r="H97" s="9" t="s">
        <v>161</v>
      </c>
    </row>
    <row r="98" spans="1:8" ht="27.55" x14ac:dyDescent="0.3">
      <c r="A98" s="8" t="s">
        <v>84</v>
      </c>
      <c r="B98" s="9" t="s">
        <v>162</v>
      </c>
      <c r="C98" s="9" t="s">
        <v>26</v>
      </c>
      <c r="D98" s="10" t="s">
        <v>26</v>
      </c>
      <c r="E98" s="10" t="s">
        <v>26</v>
      </c>
      <c r="F98" s="11" t="s">
        <v>26</v>
      </c>
      <c r="G98" s="12" t="s">
        <v>26</v>
      </c>
      <c r="H98" s="9" t="s">
        <v>26</v>
      </c>
    </row>
    <row r="99" spans="1:8" ht="27.55" x14ac:dyDescent="0.3">
      <c r="A99" s="8" t="s">
        <v>84</v>
      </c>
      <c r="B99" s="9" t="s">
        <v>163</v>
      </c>
      <c r="C99" s="9" t="s">
        <v>37</v>
      </c>
      <c r="D99" s="10">
        <v>1738</v>
      </c>
      <c r="E99" s="10">
        <v>7621</v>
      </c>
      <c r="F99" s="11">
        <f>D99-E99</f>
        <v>-5883</v>
      </c>
      <c r="G99" s="12">
        <f>IF(E99&lt;&gt;0,(D99-E99)/E99*100,"-")</f>
        <v>-77.194593885316891</v>
      </c>
      <c r="H99" s="9" t="s">
        <v>70</v>
      </c>
    </row>
    <row r="100" spans="1:8" ht="27.55" x14ac:dyDescent="0.3">
      <c r="A100" s="8" t="s">
        <v>84</v>
      </c>
      <c r="B100" s="9" t="s">
        <v>164</v>
      </c>
      <c r="C100" s="9" t="s">
        <v>37</v>
      </c>
      <c r="D100" s="10">
        <v>2216</v>
      </c>
      <c r="E100" s="10">
        <v>4145</v>
      </c>
      <c r="F100" s="11">
        <f>D100-E100</f>
        <v>-1929</v>
      </c>
      <c r="G100" s="12">
        <f>IF(E100&lt;&gt;0,(D100-E100)/E100*100,"-")</f>
        <v>-46.537997587454768</v>
      </c>
      <c r="H100" s="9" t="s">
        <v>51</v>
      </c>
    </row>
    <row r="101" spans="1:8" ht="27.55" x14ac:dyDescent="0.3">
      <c r="A101" s="8" t="s">
        <v>84</v>
      </c>
      <c r="B101" s="9" t="s">
        <v>165</v>
      </c>
      <c r="C101" s="9" t="s">
        <v>37</v>
      </c>
      <c r="D101" s="10">
        <v>2525</v>
      </c>
      <c r="E101" s="10">
        <v>3689</v>
      </c>
      <c r="F101" s="11">
        <f>D101-E101</f>
        <v>-1164</v>
      </c>
      <c r="G101" s="12">
        <f>IF(E101&lt;&gt;0,(D101-E101)/E101*100,"-")</f>
        <v>-31.553266467877471</v>
      </c>
      <c r="H101" s="9" t="s">
        <v>166</v>
      </c>
    </row>
    <row r="102" spans="1:8" ht="27.55" x14ac:dyDescent="0.3">
      <c r="A102" s="8" t="s">
        <v>84</v>
      </c>
      <c r="B102" s="9" t="s">
        <v>167</v>
      </c>
      <c r="C102" s="9" t="s">
        <v>37</v>
      </c>
      <c r="D102" s="10">
        <v>16186</v>
      </c>
      <c r="E102" s="10">
        <v>19133</v>
      </c>
      <c r="F102" s="11">
        <f>D102-E102</f>
        <v>-2947</v>
      </c>
      <c r="G102" s="12">
        <f>IF(E102&lt;&gt;0,(D102-E102)/E102*100,"-")</f>
        <v>-15.402707364239795</v>
      </c>
      <c r="H102" s="9" t="s">
        <v>51</v>
      </c>
    </row>
    <row r="103" spans="1:8" ht="41.35" x14ac:dyDescent="0.3">
      <c r="A103" s="8" t="s">
        <v>84</v>
      </c>
      <c r="B103" s="9" t="s">
        <v>168</v>
      </c>
      <c r="C103" s="9" t="s">
        <v>26</v>
      </c>
      <c r="D103" s="10" t="s">
        <v>26</v>
      </c>
      <c r="E103" s="10" t="s">
        <v>26</v>
      </c>
      <c r="F103" s="11" t="s">
        <v>26</v>
      </c>
      <c r="G103" s="12" t="s">
        <v>26</v>
      </c>
      <c r="H103" s="9" t="s">
        <v>26</v>
      </c>
    </row>
    <row r="104" spans="1:8" ht="27.55" x14ac:dyDescent="0.3">
      <c r="A104" s="8" t="s">
        <v>84</v>
      </c>
      <c r="B104" s="9" t="s">
        <v>169</v>
      </c>
      <c r="C104" s="9" t="s">
        <v>28</v>
      </c>
      <c r="D104" s="10">
        <v>42308</v>
      </c>
      <c r="E104" s="10">
        <v>65533</v>
      </c>
      <c r="F104" s="11">
        <f>D104-E104</f>
        <v>-23225</v>
      </c>
      <c r="G104" s="12">
        <f>IF(E104&lt;&gt;0,(D104-E104)/E104*100,"-")</f>
        <v>-35.440159919429902</v>
      </c>
      <c r="H104" s="9" t="s">
        <v>170</v>
      </c>
    </row>
    <row r="105" spans="1:8" ht="27.55" x14ac:dyDescent="0.3">
      <c r="A105" s="8" t="s">
        <v>84</v>
      </c>
      <c r="B105" s="9" t="s">
        <v>171</v>
      </c>
      <c r="C105" s="9" t="s">
        <v>28</v>
      </c>
      <c r="D105" s="10">
        <v>22326</v>
      </c>
      <c r="E105" s="10">
        <v>47043</v>
      </c>
      <c r="F105" s="11">
        <f>D105-E105</f>
        <v>-24717</v>
      </c>
      <c r="G105" s="12">
        <f>IF(E105&lt;&gt;0,(D105-E105)/E105*100,"-")</f>
        <v>-52.54129200943818</v>
      </c>
      <c r="H105" s="9" t="s">
        <v>172</v>
      </c>
    </row>
    <row r="106" spans="1:8" ht="27.55" x14ac:dyDescent="0.3">
      <c r="A106" s="8" t="s">
        <v>84</v>
      </c>
      <c r="B106" s="9" t="s">
        <v>173</v>
      </c>
      <c r="C106" s="9" t="s">
        <v>26</v>
      </c>
      <c r="D106" s="10" t="s">
        <v>26</v>
      </c>
      <c r="E106" s="10" t="s">
        <v>26</v>
      </c>
      <c r="F106" s="11" t="s">
        <v>26</v>
      </c>
      <c r="G106" s="12" t="s">
        <v>26</v>
      </c>
      <c r="H106" s="9" t="s">
        <v>26</v>
      </c>
    </row>
    <row r="107" spans="1:8" ht="27.55" x14ac:dyDescent="0.3">
      <c r="A107" s="8" t="s">
        <v>84</v>
      </c>
      <c r="B107" s="9" t="s">
        <v>174</v>
      </c>
      <c r="C107" s="9" t="s">
        <v>155</v>
      </c>
      <c r="D107" s="10">
        <v>12684</v>
      </c>
      <c r="E107" s="10">
        <v>18581</v>
      </c>
      <c r="F107" s="11">
        <f>D107-E107</f>
        <v>-5897</v>
      </c>
      <c r="G107" s="12">
        <f>IF(E107&lt;&gt;0,(D107-E107)/E107*100,"-")</f>
        <v>-31.73672030568861</v>
      </c>
      <c r="H107" s="9" t="s">
        <v>51</v>
      </c>
    </row>
    <row r="108" spans="1:8" ht="27.55" x14ac:dyDescent="0.3">
      <c r="A108" s="8" t="s">
        <v>84</v>
      </c>
      <c r="B108" s="9" t="s">
        <v>175</v>
      </c>
      <c r="C108" s="9" t="s">
        <v>155</v>
      </c>
      <c r="D108" s="10">
        <v>16278</v>
      </c>
      <c r="E108" s="10">
        <v>22238</v>
      </c>
      <c r="F108" s="11">
        <f>D108-E108</f>
        <v>-5960</v>
      </c>
      <c r="G108" s="12">
        <f>IF(E108&lt;&gt;0,(D108-E108)/E108*100,"-")</f>
        <v>-26.800971310369636</v>
      </c>
      <c r="H108" s="9" t="s">
        <v>51</v>
      </c>
    </row>
    <row r="109" spans="1:8" ht="41.35" x14ac:dyDescent="0.3">
      <c r="A109" s="8" t="s">
        <v>84</v>
      </c>
      <c r="B109" s="9" t="s">
        <v>176</v>
      </c>
      <c r="C109" s="9" t="s">
        <v>155</v>
      </c>
      <c r="D109" s="10">
        <v>165388</v>
      </c>
      <c r="E109" s="10">
        <v>69861</v>
      </c>
      <c r="F109" s="11">
        <f>D109-E109</f>
        <v>95527</v>
      </c>
      <c r="G109" s="12">
        <f>IF(E109&lt;&gt;0,(D109-E109)/E109*100,"-")</f>
        <v>136.73866678117977</v>
      </c>
      <c r="H109" s="9" t="s">
        <v>177</v>
      </c>
    </row>
    <row r="110" spans="1:8" ht="27.55" x14ac:dyDescent="0.3">
      <c r="A110" s="8" t="s">
        <v>84</v>
      </c>
      <c r="B110" s="9" t="s">
        <v>178</v>
      </c>
      <c r="C110" s="9" t="s">
        <v>155</v>
      </c>
      <c r="D110" s="10">
        <v>26779</v>
      </c>
      <c r="E110" s="10">
        <v>20222</v>
      </c>
      <c r="F110" s="11">
        <f>D110-E110</f>
        <v>6557</v>
      </c>
      <c r="G110" s="12">
        <f>IF(E110&lt;&gt;0,(D110-E110)/E110*100,"-")</f>
        <v>32.425081594303236</v>
      </c>
      <c r="H110" s="9" t="s">
        <v>51</v>
      </c>
    </row>
    <row r="111" spans="1:8" ht="27.55" x14ac:dyDescent="0.3">
      <c r="A111" s="8" t="s">
        <v>84</v>
      </c>
      <c r="B111" s="9" t="s">
        <v>179</v>
      </c>
      <c r="C111" s="9" t="s">
        <v>37</v>
      </c>
      <c r="D111" s="10">
        <v>2609</v>
      </c>
      <c r="E111" s="10">
        <v>1857</v>
      </c>
      <c r="F111" s="11">
        <f>D111-E111</f>
        <v>752</v>
      </c>
      <c r="G111" s="12">
        <f>IF(E111&lt;&gt;0,(D111-E111)/E111*100,"-")</f>
        <v>40.495422724824984</v>
      </c>
      <c r="H111" s="9" t="s">
        <v>180</v>
      </c>
    </row>
    <row r="112" spans="1:8" ht="27.55" x14ac:dyDescent="0.3">
      <c r="A112" s="8" t="s">
        <v>84</v>
      </c>
      <c r="B112" s="9" t="s">
        <v>181</v>
      </c>
      <c r="C112" s="9" t="s">
        <v>26</v>
      </c>
      <c r="D112" s="10" t="s">
        <v>26</v>
      </c>
      <c r="E112" s="10" t="s">
        <v>26</v>
      </c>
      <c r="F112" s="11" t="s">
        <v>26</v>
      </c>
      <c r="G112" s="12" t="s">
        <v>26</v>
      </c>
      <c r="H112" s="9" t="s">
        <v>26</v>
      </c>
    </row>
    <row r="113" spans="1:8" ht="27.55" x14ac:dyDescent="0.3">
      <c r="A113" s="8" t="s">
        <v>84</v>
      </c>
      <c r="B113" s="9" t="s">
        <v>182</v>
      </c>
      <c r="C113" s="9" t="s">
        <v>31</v>
      </c>
      <c r="D113" s="10">
        <v>21109</v>
      </c>
      <c r="E113" s="10">
        <v>15864</v>
      </c>
      <c r="F113" s="11">
        <f t="shared" ref="F113:F119" si="14">D113-E113</f>
        <v>5245</v>
      </c>
      <c r="G113" s="12">
        <f t="shared" ref="G113:G119" si="15">IF(E113&lt;&gt;0,(D113-E113)/E113*100,"-")</f>
        <v>33.06227937468482</v>
      </c>
      <c r="H113" s="9" t="s">
        <v>183</v>
      </c>
    </row>
    <row r="114" spans="1:8" ht="41.35" x14ac:dyDescent="0.3">
      <c r="A114" s="8" t="s">
        <v>84</v>
      </c>
      <c r="B114" s="9" t="s">
        <v>184</v>
      </c>
      <c r="C114" s="9" t="s">
        <v>31</v>
      </c>
      <c r="D114" s="10">
        <v>34312</v>
      </c>
      <c r="E114" s="10">
        <v>28664</v>
      </c>
      <c r="F114" s="11">
        <f t="shared" si="14"/>
        <v>5648</v>
      </c>
      <c r="G114" s="12">
        <f t="shared" si="15"/>
        <v>19.704158526374545</v>
      </c>
      <c r="H114" s="9" t="s">
        <v>185</v>
      </c>
    </row>
    <row r="115" spans="1:8" ht="41.35" x14ac:dyDescent="0.3">
      <c r="A115" s="8" t="s">
        <v>84</v>
      </c>
      <c r="B115" s="9" t="s">
        <v>186</v>
      </c>
      <c r="C115" s="9" t="s">
        <v>49</v>
      </c>
      <c r="D115" s="10">
        <v>4704</v>
      </c>
      <c r="E115" s="10">
        <v>6477</v>
      </c>
      <c r="F115" s="11">
        <f t="shared" si="14"/>
        <v>-1773</v>
      </c>
      <c r="G115" s="12">
        <f t="shared" si="15"/>
        <v>-27.373784159333027</v>
      </c>
      <c r="H115" s="9" t="s">
        <v>51</v>
      </c>
    </row>
    <row r="116" spans="1:8" ht="27.55" x14ac:dyDescent="0.3">
      <c r="A116" s="8" t="s">
        <v>84</v>
      </c>
      <c r="B116" s="9" t="s">
        <v>187</v>
      </c>
      <c r="C116" s="9" t="s">
        <v>49</v>
      </c>
      <c r="D116" s="10">
        <v>8866</v>
      </c>
      <c r="E116" s="10">
        <v>10854</v>
      </c>
      <c r="F116" s="11">
        <f t="shared" si="14"/>
        <v>-1988</v>
      </c>
      <c r="G116" s="12">
        <f t="shared" si="15"/>
        <v>-18.315828266077023</v>
      </c>
      <c r="H116" s="9" t="s">
        <v>188</v>
      </c>
    </row>
    <row r="117" spans="1:8" ht="27.55" x14ac:dyDescent="0.3">
      <c r="A117" s="8" t="s">
        <v>84</v>
      </c>
      <c r="B117" s="9" t="s">
        <v>189</v>
      </c>
      <c r="C117" s="9" t="s">
        <v>49</v>
      </c>
      <c r="D117" s="10">
        <v>5485</v>
      </c>
      <c r="E117" s="10">
        <v>4754</v>
      </c>
      <c r="F117" s="11">
        <f t="shared" si="14"/>
        <v>731</v>
      </c>
      <c r="G117" s="12">
        <f t="shared" si="15"/>
        <v>15.376525031552376</v>
      </c>
      <c r="H117" s="9" t="s">
        <v>51</v>
      </c>
    </row>
    <row r="118" spans="1:8" ht="27.55" x14ac:dyDescent="0.3">
      <c r="A118" s="8" t="s">
        <v>84</v>
      </c>
      <c r="B118" s="9" t="s">
        <v>190</v>
      </c>
      <c r="C118" s="9" t="s">
        <v>49</v>
      </c>
      <c r="D118" s="10">
        <v>1376</v>
      </c>
      <c r="E118" s="10">
        <v>1772</v>
      </c>
      <c r="F118" s="11">
        <f t="shared" si="14"/>
        <v>-396</v>
      </c>
      <c r="G118" s="12">
        <f t="shared" si="15"/>
        <v>-22.34762979683973</v>
      </c>
      <c r="H118" s="9" t="s">
        <v>191</v>
      </c>
    </row>
    <row r="119" spans="1:8" ht="27.55" x14ac:dyDescent="0.3">
      <c r="A119" s="8" t="s">
        <v>84</v>
      </c>
      <c r="B119" s="9" t="s">
        <v>192</v>
      </c>
      <c r="C119" s="9" t="s">
        <v>49</v>
      </c>
      <c r="D119" s="10">
        <v>31794</v>
      </c>
      <c r="E119" s="10">
        <v>31281</v>
      </c>
      <c r="F119" s="11">
        <f t="shared" si="14"/>
        <v>513</v>
      </c>
      <c r="G119" s="12">
        <f t="shared" si="15"/>
        <v>1.6399731466385343</v>
      </c>
      <c r="H119" s="9" t="s">
        <v>193</v>
      </c>
    </row>
    <row r="120" spans="1:8" ht="41.35" x14ac:dyDescent="0.3">
      <c r="A120" s="8" t="s">
        <v>84</v>
      </c>
      <c r="B120" s="9" t="s">
        <v>194</v>
      </c>
      <c r="C120" s="9" t="s">
        <v>26</v>
      </c>
      <c r="D120" s="10" t="s">
        <v>26</v>
      </c>
      <c r="E120" s="10" t="s">
        <v>26</v>
      </c>
      <c r="F120" s="11" t="s">
        <v>26</v>
      </c>
      <c r="G120" s="12" t="s">
        <v>26</v>
      </c>
      <c r="H120" s="9" t="s">
        <v>26</v>
      </c>
    </row>
    <row r="121" spans="1:8" ht="27.55" x14ac:dyDescent="0.3">
      <c r="A121" s="8" t="s">
        <v>84</v>
      </c>
      <c r="B121" s="9" t="s">
        <v>195</v>
      </c>
      <c r="C121" s="9" t="s">
        <v>49</v>
      </c>
      <c r="D121" s="10">
        <v>38784</v>
      </c>
      <c r="E121" s="10">
        <v>56918</v>
      </c>
      <c r="F121" s="11">
        <f>D121-E121</f>
        <v>-18134</v>
      </c>
      <c r="G121" s="12">
        <f>IF(E121&lt;&gt;0,(D121-E121)/E121*100,"-")</f>
        <v>-31.859868582873606</v>
      </c>
      <c r="H121" s="9" t="s">
        <v>196</v>
      </c>
    </row>
    <row r="122" spans="1:8" ht="27.55" x14ac:dyDescent="0.3">
      <c r="A122" s="8" t="s">
        <v>84</v>
      </c>
      <c r="B122" s="9" t="s">
        <v>197</v>
      </c>
      <c r="C122" s="9" t="s">
        <v>49</v>
      </c>
      <c r="D122" s="10">
        <v>72937</v>
      </c>
      <c r="E122" s="10">
        <v>48361</v>
      </c>
      <c r="F122" s="11">
        <f>D122-E122</f>
        <v>24576</v>
      </c>
      <c r="G122" s="12">
        <f>IF(E122&lt;&gt;0,(D122-E122)/E122*100,"-")</f>
        <v>50.817807737639832</v>
      </c>
      <c r="H122" s="9" t="s">
        <v>198</v>
      </c>
    </row>
    <row r="123" spans="1:8" ht="27.55" x14ac:dyDescent="0.3">
      <c r="A123" s="8" t="s">
        <v>84</v>
      </c>
      <c r="B123" s="9" t="s">
        <v>199</v>
      </c>
      <c r="C123" s="9" t="s">
        <v>26</v>
      </c>
      <c r="D123" s="10" t="s">
        <v>26</v>
      </c>
      <c r="E123" s="10" t="s">
        <v>26</v>
      </c>
      <c r="F123" s="11" t="s">
        <v>26</v>
      </c>
      <c r="G123" s="12" t="s">
        <v>26</v>
      </c>
      <c r="H123" s="9" t="s">
        <v>26</v>
      </c>
    </row>
    <row r="124" spans="1:8" ht="27.55" x14ac:dyDescent="0.3">
      <c r="A124" s="8" t="s">
        <v>84</v>
      </c>
      <c r="B124" s="9" t="s">
        <v>200</v>
      </c>
      <c r="C124" s="9" t="s">
        <v>201</v>
      </c>
      <c r="D124" s="10">
        <v>6783</v>
      </c>
      <c r="E124" s="10">
        <v>0</v>
      </c>
      <c r="F124" s="11">
        <f t="shared" ref="F124:F132" si="16">D124-E124</f>
        <v>6783</v>
      </c>
      <c r="G124" s="12" t="str">
        <f t="shared" ref="G124:G132" si="17">IF(E124&lt;&gt;0,(D124-E124)/E124*100,"-")</f>
        <v>-</v>
      </c>
      <c r="H124" s="9" t="s">
        <v>202</v>
      </c>
    </row>
    <row r="125" spans="1:8" ht="27.55" x14ac:dyDescent="0.3">
      <c r="A125" s="8" t="s">
        <v>84</v>
      </c>
      <c r="B125" s="9" t="s">
        <v>203</v>
      </c>
      <c r="C125" s="9" t="s">
        <v>201</v>
      </c>
      <c r="D125" s="10">
        <v>48425</v>
      </c>
      <c r="E125" s="10">
        <v>53614</v>
      </c>
      <c r="F125" s="11">
        <f t="shared" si="16"/>
        <v>-5189</v>
      </c>
      <c r="G125" s="12">
        <f t="shared" si="17"/>
        <v>-9.6784421979333768</v>
      </c>
      <c r="H125" s="9" t="s">
        <v>204</v>
      </c>
    </row>
    <row r="126" spans="1:8" ht="27.55" x14ac:dyDescent="0.3">
      <c r="A126" s="8" t="s">
        <v>84</v>
      </c>
      <c r="B126" s="9" t="s">
        <v>205</v>
      </c>
      <c r="C126" s="9" t="s">
        <v>201</v>
      </c>
      <c r="D126" s="10">
        <v>15895</v>
      </c>
      <c r="E126" s="10">
        <v>16676</v>
      </c>
      <c r="F126" s="11">
        <f t="shared" si="16"/>
        <v>-781</v>
      </c>
      <c r="G126" s="12">
        <f t="shared" si="17"/>
        <v>-4.683377308707124</v>
      </c>
      <c r="H126" s="9" t="s">
        <v>206</v>
      </c>
    </row>
    <row r="127" spans="1:8" ht="27.55" x14ac:dyDescent="0.3">
      <c r="A127" s="8" t="s">
        <v>84</v>
      </c>
      <c r="B127" s="9" t="s">
        <v>207</v>
      </c>
      <c r="C127" s="9" t="s">
        <v>201</v>
      </c>
      <c r="D127" s="10">
        <v>2267</v>
      </c>
      <c r="E127" s="10">
        <v>2769</v>
      </c>
      <c r="F127" s="11">
        <f t="shared" si="16"/>
        <v>-502</v>
      </c>
      <c r="G127" s="12">
        <f t="shared" si="17"/>
        <v>-18.129288551823763</v>
      </c>
      <c r="H127" s="9" t="s">
        <v>51</v>
      </c>
    </row>
    <row r="128" spans="1:8" ht="27.55" x14ac:dyDescent="0.3">
      <c r="A128" s="8" t="s">
        <v>84</v>
      </c>
      <c r="B128" s="9" t="s">
        <v>208</v>
      </c>
      <c r="C128" s="9" t="s">
        <v>201</v>
      </c>
      <c r="D128" s="10">
        <v>21389</v>
      </c>
      <c r="E128" s="10">
        <v>19288</v>
      </c>
      <c r="F128" s="11">
        <f t="shared" si="16"/>
        <v>2101</v>
      </c>
      <c r="G128" s="12">
        <f t="shared" si="17"/>
        <v>10.892783077561177</v>
      </c>
      <c r="H128" s="9" t="s">
        <v>209</v>
      </c>
    </row>
    <row r="129" spans="1:8" ht="41.35" x14ac:dyDescent="0.3">
      <c r="A129" s="8" t="s">
        <v>84</v>
      </c>
      <c r="B129" s="9" t="s">
        <v>210</v>
      </c>
      <c r="C129" s="9" t="s">
        <v>201</v>
      </c>
      <c r="D129" s="10">
        <v>2881</v>
      </c>
      <c r="E129" s="10">
        <v>2736</v>
      </c>
      <c r="F129" s="11">
        <f t="shared" si="16"/>
        <v>145</v>
      </c>
      <c r="G129" s="12">
        <f t="shared" si="17"/>
        <v>5.2997076023391809</v>
      </c>
      <c r="H129" s="9" t="s">
        <v>211</v>
      </c>
    </row>
    <row r="130" spans="1:8" ht="27.55" x14ac:dyDescent="0.3">
      <c r="A130" s="8" t="s">
        <v>84</v>
      </c>
      <c r="B130" s="9" t="s">
        <v>212</v>
      </c>
      <c r="C130" s="9" t="s">
        <v>201</v>
      </c>
      <c r="D130" s="10">
        <v>35520</v>
      </c>
      <c r="E130" s="10">
        <v>46978</v>
      </c>
      <c r="F130" s="11">
        <f t="shared" si="16"/>
        <v>-11458</v>
      </c>
      <c r="G130" s="12">
        <f t="shared" si="17"/>
        <v>-24.390140065562605</v>
      </c>
      <c r="H130" s="9" t="s">
        <v>213</v>
      </c>
    </row>
    <row r="131" spans="1:8" ht="27.55" x14ac:dyDescent="0.3">
      <c r="A131" s="8" t="s">
        <v>84</v>
      </c>
      <c r="B131" s="9" t="s">
        <v>214</v>
      </c>
      <c r="C131" s="9" t="s">
        <v>201</v>
      </c>
      <c r="D131" s="10">
        <v>43702</v>
      </c>
      <c r="E131" s="10">
        <v>42410</v>
      </c>
      <c r="F131" s="11">
        <f t="shared" si="16"/>
        <v>1292</v>
      </c>
      <c r="G131" s="12">
        <f t="shared" si="17"/>
        <v>3.0464513086536193</v>
      </c>
      <c r="H131" s="9" t="s">
        <v>191</v>
      </c>
    </row>
    <row r="132" spans="1:8" ht="41.35" x14ac:dyDescent="0.3">
      <c r="A132" s="8" t="s">
        <v>84</v>
      </c>
      <c r="B132" s="9" t="s">
        <v>215</v>
      </c>
      <c r="C132" s="9" t="s">
        <v>201</v>
      </c>
      <c r="D132" s="10">
        <v>26624</v>
      </c>
      <c r="E132" s="10">
        <v>33291</v>
      </c>
      <c r="F132" s="11">
        <f t="shared" si="16"/>
        <v>-6667</v>
      </c>
      <c r="G132" s="12">
        <f t="shared" si="17"/>
        <v>-20.026433570634705</v>
      </c>
      <c r="H132" s="9" t="s">
        <v>216</v>
      </c>
    </row>
    <row r="133" spans="1:8" ht="27.55" x14ac:dyDescent="0.3">
      <c r="A133" s="8" t="s">
        <v>84</v>
      </c>
      <c r="B133" s="9" t="s">
        <v>217</v>
      </c>
      <c r="C133" s="9" t="s">
        <v>26</v>
      </c>
      <c r="D133" s="10" t="s">
        <v>26</v>
      </c>
      <c r="E133" s="10" t="s">
        <v>26</v>
      </c>
      <c r="F133" s="11" t="s">
        <v>26</v>
      </c>
      <c r="G133" s="12" t="s">
        <v>26</v>
      </c>
      <c r="H133" s="9" t="s">
        <v>26</v>
      </c>
    </row>
    <row r="134" spans="1:8" ht="27.55" x14ac:dyDescent="0.3">
      <c r="A134" s="8" t="s">
        <v>84</v>
      </c>
      <c r="B134" s="9" t="s">
        <v>218</v>
      </c>
      <c r="C134" s="9" t="s">
        <v>219</v>
      </c>
      <c r="D134" s="10">
        <v>2983</v>
      </c>
      <c r="E134" s="10">
        <v>3096</v>
      </c>
      <c r="F134" s="11">
        <f t="shared" ref="F134:F197" si="18">D134-E134</f>
        <v>-113</v>
      </c>
      <c r="G134" s="12">
        <f t="shared" ref="G134:G197" si="19">IF(E134&lt;&gt;0,(D134-E134)/E134*100,"-")</f>
        <v>-3.6498708010335918</v>
      </c>
      <c r="H134" s="9" t="s">
        <v>220</v>
      </c>
    </row>
    <row r="135" spans="1:8" ht="27.55" x14ac:dyDescent="0.3">
      <c r="A135" s="8" t="s">
        <v>84</v>
      </c>
      <c r="B135" s="9" t="s">
        <v>221</v>
      </c>
      <c r="C135" s="9" t="s">
        <v>219</v>
      </c>
      <c r="D135" s="10">
        <v>5557</v>
      </c>
      <c r="E135" s="10">
        <v>4626</v>
      </c>
      <c r="F135" s="11">
        <f t="shared" si="18"/>
        <v>931</v>
      </c>
      <c r="G135" s="12">
        <f t="shared" si="19"/>
        <v>20.125378296584522</v>
      </c>
      <c r="H135" s="9" t="s">
        <v>220</v>
      </c>
    </row>
    <row r="136" spans="1:8" ht="27.55" x14ac:dyDescent="0.3">
      <c r="A136" s="8" t="s">
        <v>84</v>
      </c>
      <c r="B136" s="9" t="s">
        <v>222</v>
      </c>
      <c r="C136" s="9" t="s">
        <v>219</v>
      </c>
      <c r="D136" s="10">
        <v>6466</v>
      </c>
      <c r="E136" s="10">
        <v>5733</v>
      </c>
      <c r="F136" s="11">
        <f t="shared" si="18"/>
        <v>733</v>
      </c>
      <c r="G136" s="12">
        <f t="shared" si="19"/>
        <v>12.785627071341358</v>
      </c>
      <c r="H136" s="9" t="s">
        <v>220</v>
      </c>
    </row>
    <row r="137" spans="1:8" ht="27.55" x14ac:dyDescent="0.3">
      <c r="A137" s="8" t="s">
        <v>84</v>
      </c>
      <c r="B137" s="9" t="s">
        <v>223</v>
      </c>
      <c r="C137" s="9" t="s">
        <v>219</v>
      </c>
      <c r="D137" s="10">
        <v>3353</v>
      </c>
      <c r="E137" s="10">
        <v>3076</v>
      </c>
      <c r="F137" s="11">
        <f t="shared" si="18"/>
        <v>277</v>
      </c>
      <c r="G137" s="12">
        <f t="shared" si="19"/>
        <v>9.0052015604681408</v>
      </c>
      <c r="H137" s="9" t="s">
        <v>220</v>
      </c>
    </row>
    <row r="138" spans="1:8" ht="41.35" x14ac:dyDescent="0.3">
      <c r="A138" s="8" t="s">
        <v>224</v>
      </c>
      <c r="B138" s="9" t="s">
        <v>225</v>
      </c>
      <c r="C138" s="9" t="s">
        <v>87</v>
      </c>
      <c r="D138" s="10">
        <v>60000</v>
      </c>
      <c r="E138" s="10">
        <v>48000</v>
      </c>
      <c r="F138" s="11">
        <f t="shared" si="18"/>
        <v>12000</v>
      </c>
      <c r="G138" s="12">
        <f t="shared" si="19"/>
        <v>25</v>
      </c>
      <c r="H138" s="9" t="s">
        <v>226</v>
      </c>
    </row>
    <row r="139" spans="1:8" ht="27.55" x14ac:dyDescent="0.3">
      <c r="A139" s="8" t="s">
        <v>224</v>
      </c>
      <c r="B139" s="9" t="s">
        <v>227</v>
      </c>
      <c r="C139" s="9" t="s">
        <v>87</v>
      </c>
      <c r="D139" s="10">
        <v>234000</v>
      </c>
      <c r="E139" s="10">
        <v>95000</v>
      </c>
      <c r="F139" s="11">
        <f t="shared" si="18"/>
        <v>139000</v>
      </c>
      <c r="G139" s="12">
        <f t="shared" si="19"/>
        <v>146.31578947368422</v>
      </c>
      <c r="H139" s="9" t="s">
        <v>228</v>
      </c>
    </row>
    <row r="140" spans="1:8" ht="27.55" x14ac:dyDescent="0.3">
      <c r="A140" s="8" t="s">
        <v>224</v>
      </c>
      <c r="B140" s="9" t="s">
        <v>229</v>
      </c>
      <c r="C140" s="9" t="s">
        <v>91</v>
      </c>
      <c r="D140" s="10">
        <v>1305</v>
      </c>
      <c r="E140" s="10">
        <v>118540</v>
      </c>
      <c r="F140" s="11">
        <f t="shared" si="18"/>
        <v>-117235</v>
      </c>
      <c r="G140" s="12">
        <f t="shared" si="19"/>
        <v>-98.899105787076095</v>
      </c>
      <c r="H140" s="9" t="s">
        <v>51</v>
      </c>
    </row>
    <row r="141" spans="1:8" ht="27.55" x14ac:dyDescent="0.3">
      <c r="A141" s="8" t="s">
        <v>224</v>
      </c>
      <c r="B141" s="9" t="s">
        <v>230</v>
      </c>
      <c r="C141" s="9" t="s">
        <v>231</v>
      </c>
      <c r="D141" s="10">
        <v>228993</v>
      </c>
      <c r="E141" s="10">
        <v>178754</v>
      </c>
      <c r="F141" s="11">
        <f t="shared" si="18"/>
        <v>50239</v>
      </c>
      <c r="G141" s="12">
        <f t="shared" si="19"/>
        <v>28.105105340300078</v>
      </c>
      <c r="H141" s="9" t="s">
        <v>232</v>
      </c>
    </row>
    <row r="142" spans="1:8" ht="27.55" x14ac:dyDescent="0.3">
      <c r="A142" s="8" t="s">
        <v>224</v>
      </c>
      <c r="B142" s="9" t="s">
        <v>233</v>
      </c>
      <c r="C142" s="9" t="s">
        <v>231</v>
      </c>
      <c r="D142" s="10">
        <v>78610</v>
      </c>
      <c r="E142" s="10">
        <v>65972</v>
      </c>
      <c r="F142" s="11">
        <f t="shared" si="18"/>
        <v>12638</v>
      </c>
      <c r="G142" s="12">
        <f t="shared" si="19"/>
        <v>19.156611895955862</v>
      </c>
      <c r="H142" s="9" t="s">
        <v>232</v>
      </c>
    </row>
    <row r="143" spans="1:8" ht="27.55" x14ac:dyDescent="0.3">
      <c r="A143" s="8" t="s">
        <v>224</v>
      </c>
      <c r="B143" s="9" t="s">
        <v>234</v>
      </c>
      <c r="C143" s="9" t="s">
        <v>231</v>
      </c>
      <c r="D143" s="10">
        <v>204743</v>
      </c>
      <c r="E143" s="10">
        <v>181982</v>
      </c>
      <c r="F143" s="11">
        <f t="shared" si="18"/>
        <v>22761</v>
      </c>
      <c r="G143" s="12">
        <f t="shared" si="19"/>
        <v>12.507280939873175</v>
      </c>
      <c r="H143" s="9" t="s">
        <v>232</v>
      </c>
    </row>
    <row r="144" spans="1:8" ht="27.55" x14ac:dyDescent="0.3">
      <c r="A144" s="8" t="s">
        <v>224</v>
      </c>
      <c r="B144" s="9" t="s">
        <v>235</v>
      </c>
      <c r="C144" s="9" t="s">
        <v>91</v>
      </c>
      <c r="D144" s="10">
        <v>7564</v>
      </c>
      <c r="E144" s="10">
        <v>5791</v>
      </c>
      <c r="F144" s="11">
        <f t="shared" si="18"/>
        <v>1773</v>
      </c>
      <c r="G144" s="12">
        <f t="shared" si="19"/>
        <v>30.616473838715248</v>
      </c>
      <c r="H144" s="9" t="s">
        <v>51</v>
      </c>
    </row>
    <row r="145" spans="1:8" ht="27.55" x14ac:dyDescent="0.3">
      <c r="A145" s="8" t="s">
        <v>224</v>
      </c>
      <c r="B145" s="9" t="s">
        <v>236</v>
      </c>
      <c r="C145" s="9" t="s">
        <v>91</v>
      </c>
      <c r="D145" s="10">
        <v>10134</v>
      </c>
      <c r="E145" s="10">
        <v>20495</v>
      </c>
      <c r="F145" s="11">
        <f t="shared" si="18"/>
        <v>-10361</v>
      </c>
      <c r="G145" s="12">
        <f t="shared" si="19"/>
        <v>-50.553793608197118</v>
      </c>
      <c r="H145" s="9" t="s">
        <v>237</v>
      </c>
    </row>
    <row r="146" spans="1:8" ht="27.55" x14ac:dyDescent="0.3">
      <c r="A146" s="8" t="s">
        <v>224</v>
      </c>
      <c r="B146" s="9" t="s">
        <v>238</v>
      </c>
      <c r="C146" s="9" t="s">
        <v>91</v>
      </c>
      <c r="D146" s="10">
        <v>6152</v>
      </c>
      <c r="E146" s="10">
        <v>7604</v>
      </c>
      <c r="F146" s="11">
        <f t="shared" si="18"/>
        <v>-1452</v>
      </c>
      <c r="G146" s="12">
        <f t="shared" si="19"/>
        <v>-19.095213045765387</v>
      </c>
      <c r="H146" s="9" t="s">
        <v>237</v>
      </c>
    </row>
    <row r="147" spans="1:8" ht="27.55" x14ac:dyDescent="0.3">
      <c r="A147" s="8" t="s">
        <v>224</v>
      </c>
      <c r="B147" s="9" t="s">
        <v>239</v>
      </c>
      <c r="C147" s="9" t="s">
        <v>91</v>
      </c>
      <c r="D147" s="10">
        <v>26269</v>
      </c>
      <c r="E147" s="10">
        <v>9919</v>
      </c>
      <c r="F147" s="11">
        <f t="shared" si="18"/>
        <v>16350</v>
      </c>
      <c r="G147" s="12">
        <f t="shared" si="19"/>
        <v>164.83516483516482</v>
      </c>
      <c r="H147" s="9" t="s">
        <v>240</v>
      </c>
    </row>
    <row r="148" spans="1:8" ht="27.55" x14ac:dyDescent="0.3">
      <c r="A148" s="8" t="s">
        <v>224</v>
      </c>
      <c r="B148" s="9" t="s">
        <v>241</v>
      </c>
      <c r="C148" s="9" t="s">
        <v>34</v>
      </c>
      <c r="D148" s="10">
        <v>28818</v>
      </c>
      <c r="E148" s="10">
        <v>17762</v>
      </c>
      <c r="F148" s="11">
        <f t="shared" si="18"/>
        <v>11056</v>
      </c>
      <c r="G148" s="12">
        <f t="shared" si="19"/>
        <v>62.245242652854401</v>
      </c>
      <c r="H148" s="9" t="s">
        <v>116</v>
      </c>
    </row>
    <row r="149" spans="1:8" ht="27.55" x14ac:dyDescent="0.3">
      <c r="A149" s="8" t="s">
        <v>224</v>
      </c>
      <c r="B149" s="9" t="s">
        <v>242</v>
      </c>
      <c r="C149" s="9" t="s">
        <v>231</v>
      </c>
      <c r="D149" s="10">
        <v>27125</v>
      </c>
      <c r="E149" s="10">
        <v>26308</v>
      </c>
      <c r="F149" s="11">
        <f t="shared" si="18"/>
        <v>817</v>
      </c>
      <c r="G149" s="12">
        <f t="shared" si="19"/>
        <v>3.105519233693173</v>
      </c>
      <c r="H149" s="9" t="s">
        <v>232</v>
      </c>
    </row>
    <row r="150" spans="1:8" ht="41.35" x14ac:dyDescent="0.3">
      <c r="A150" s="8" t="s">
        <v>224</v>
      </c>
      <c r="B150" s="9" t="s">
        <v>243</v>
      </c>
      <c r="C150" s="9" t="s">
        <v>46</v>
      </c>
      <c r="D150" s="10">
        <v>17649</v>
      </c>
      <c r="E150" s="10">
        <v>15779</v>
      </c>
      <c r="F150" s="11">
        <f t="shared" si="18"/>
        <v>1870</v>
      </c>
      <c r="G150" s="12">
        <f t="shared" si="19"/>
        <v>11.851194625768427</v>
      </c>
      <c r="H150" s="9" t="s">
        <v>244</v>
      </c>
    </row>
    <row r="151" spans="1:8" ht="27.55" x14ac:dyDescent="0.3">
      <c r="A151" s="8" t="s">
        <v>224</v>
      </c>
      <c r="B151" s="9" t="s">
        <v>245</v>
      </c>
      <c r="C151" s="9" t="s">
        <v>28</v>
      </c>
      <c r="D151" s="10">
        <v>5243</v>
      </c>
      <c r="E151" s="10">
        <v>8505</v>
      </c>
      <c r="F151" s="11">
        <f t="shared" si="18"/>
        <v>-3262</v>
      </c>
      <c r="G151" s="12">
        <f t="shared" si="19"/>
        <v>-38.353909465020578</v>
      </c>
      <c r="H151" s="9" t="s">
        <v>246</v>
      </c>
    </row>
    <row r="152" spans="1:8" ht="27.55" x14ac:dyDescent="0.3">
      <c r="A152" s="8" t="s">
        <v>224</v>
      </c>
      <c r="B152" s="9" t="s">
        <v>247</v>
      </c>
      <c r="C152" s="9" t="s">
        <v>248</v>
      </c>
      <c r="D152" s="10">
        <v>57431</v>
      </c>
      <c r="E152" s="10">
        <v>81259</v>
      </c>
      <c r="F152" s="11">
        <f t="shared" si="18"/>
        <v>-23828</v>
      </c>
      <c r="G152" s="12">
        <f t="shared" si="19"/>
        <v>-29.323521086894988</v>
      </c>
      <c r="H152" s="9" t="s">
        <v>249</v>
      </c>
    </row>
    <row r="153" spans="1:8" ht="27.55" x14ac:dyDescent="0.3">
      <c r="A153" s="8" t="s">
        <v>224</v>
      </c>
      <c r="B153" s="9" t="s">
        <v>250</v>
      </c>
      <c r="C153" s="9" t="s">
        <v>87</v>
      </c>
      <c r="D153" s="10">
        <v>195000</v>
      </c>
      <c r="E153" s="10">
        <v>90000</v>
      </c>
      <c r="F153" s="11">
        <f t="shared" si="18"/>
        <v>105000</v>
      </c>
      <c r="G153" s="12">
        <f t="shared" si="19"/>
        <v>116.66666666666667</v>
      </c>
      <c r="H153" s="9" t="s">
        <v>251</v>
      </c>
    </row>
    <row r="154" spans="1:8" ht="27.55" x14ac:dyDescent="0.3">
      <c r="A154" s="8" t="s">
        <v>224</v>
      </c>
      <c r="B154" s="9" t="s">
        <v>252</v>
      </c>
      <c r="C154" s="9" t="s">
        <v>141</v>
      </c>
      <c r="D154" s="10">
        <v>94991</v>
      </c>
      <c r="E154" s="10">
        <v>78910</v>
      </c>
      <c r="F154" s="11">
        <f t="shared" si="18"/>
        <v>16081</v>
      </c>
      <c r="G154" s="12">
        <f t="shared" si="19"/>
        <v>20.378912685337728</v>
      </c>
      <c r="H154" s="9" t="s">
        <v>253</v>
      </c>
    </row>
    <row r="155" spans="1:8" ht="55.1" x14ac:dyDescent="0.3">
      <c r="A155" s="8" t="s">
        <v>224</v>
      </c>
      <c r="B155" s="9" t="s">
        <v>254</v>
      </c>
      <c r="C155" s="9" t="s">
        <v>109</v>
      </c>
      <c r="D155" s="10">
        <v>6796</v>
      </c>
      <c r="E155" s="10">
        <v>9543</v>
      </c>
      <c r="F155" s="11">
        <f t="shared" si="18"/>
        <v>-2747</v>
      </c>
      <c r="G155" s="12">
        <f t="shared" si="19"/>
        <v>-28.785497223095462</v>
      </c>
      <c r="H155" s="9" t="s">
        <v>255</v>
      </c>
    </row>
    <row r="156" spans="1:8" ht="41.35" x14ac:dyDescent="0.3">
      <c r="A156" s="8" t="s">
        <v>256</v>
      </c>
      <c r="B156" s="9" t="s">
        <v>257</v>
      </c>
      <c r="C156" s="9" t="s">
        <v>34</v>
      </c>
      <c r="D156" s="10">
        <v>2393</v>
      </c>
      <c r="E156" s="10">
        <v>1955</v>
      </c>
      <c r="F156" s="11">
        <f t="shared" si="18"/>
        <v>438</v>
      </c>
      <c r="G156" s="12">
        <f t="shared" si="19"/>
        <v>22.404092071611252</v>
      </c>
      <c r="H156" s="9" t="s">
        <v>51</v>
      </c>
    </row>
    <row r="157" spans="1:8" ht="41.35" x14ac:dyDescent="0.3">
      <c r="A157" s="8" t="s">
        <v>256</v>
      </c>
      <c r="B157" s="9" t="s">
        <v>258</v>
      </c>
      <c r="C157" s="9" t="s">
        <v>34</v>
      </c>
      <c r="D157" s="10">
        <v>673</v>
      </c>
      <c r="E157" s="10">
        <v>1877</v>
      </c>
      <c r="F157" s="11">
        <f t="shared" si="18"/>
        <v>-1204</v>
      </c>
      <c r="G157" s="12">
        <f t="shared" si="19"/>
        <v>-64.144912093766649</v>
      </c>
      <c r="H157" s="9" t="s">
        <v>51</v>
      </c>
    </row>
    <row r="158" spans="1:8" ht="41.35" x14ac:dyDescent="0.3">
      <c r="A158" s="8" t="s">
        <v>256</v>
      </c>
      <c r="B158" s="9" t="s">
        <v>259</v>
      </c>
      <c r="C158" s="9" t="s">
        <v>37</v>
      </c>
      <c r="D158" s="10">
        <v>31503</v>
      </c>
      <c r="E158" s="10">
        <v>21973</v>
      </c>
      <c r="F158" s="11">
        <f t="shared" si="18"/>
        <v>9530</v>
      </c>
      <c r="G158" s="12">
        <f t="shared" si="19"/>
        <v>43.371410367268922</v>
      </c>
      <c r="H158" s="9" t="s">
        <v>51</v>
      </c>
    </row>
    <row r="159" spans="1:8" ht="41.35" x14ac:dyDescent="0.3">
      <c r="A159" s="8" t="s">
        <v>256</v>
      </c>
      <c r="B159" s="9" t="s">
        <v>260</v>
      </c>
      <c r="C159" s="9" t="s">
        <v>49</v>
      </c>
      <c r="D159" s="10">
        <v>13036</v>
      </c>
      <c r="E159" s="10">
        <v>7004</v>
      </c>
      <c r="F159" s="11">
        <f t="shared" si="18"/>
        <v>6032</v>
      </c>
      <c r="G159" s="12">
        <f t="shared" si="19"/>
        <v>86.122215876641917</v>
      </c>
      <c r="H159" s="9" t="s">
        <v>51</v>
      </c>
    </row>
    <row r="160" spans="1:8" ht="41.35" x14ac:dyDescent="0.3">
      <c r="A160" s="8" t="s">
        <v>256</v>
      </c>
      <c r="B160" s="9" t="s">
        <v>261</v>
      </c>
      <c r="C160" s="9" t="s">
        <v>87</v>
      </c>
      <c r="D160" s="10">
        <v>10452</v>
      </c>
      <c r="E160" s="10">
        <v>11176</v>
      </c>
      <c r="F160" s="11">
        <f t="shared" si="18"/>
        <v>-724</v>
      </c>
      <c r="G160" s="12">
        <f t="shared" si="19"/>
        <v>-6.4781675017895486</v>
      </c>
      <c r="H160" s="9" t="s">
        <v>51</v>
      </c>
    </row>
    <row r="161" spans="1:8" ht="41.35" x14ac:dyDescent="0.3">
      <c r="A161" s="8" t="s">
        <v>256</v>
      </c>
      <c r="B161" s="9" t="s">
        <v>262</v>
      </c>
      <c r="C161" s="9" t="s">
        <v>87</v>
      </c>
      <c r="D161" s="10">
        <v>10250</v>
      </c>
      <c r="E161" s="10">
        <v>10669</v>
      </c>
      <c r="F161" s="11">
        <f t="shared" si="18"/>
        <v>-419</v>
      </c>
      <c r="G161" s="12">
        <f t="shared" si="19"/>
        <v>-3.9272659105820602</v>
      </c>
      <c r="H161" s="9" t="s">
        <v>51</v>
      </c>
    </row>
    <row r="162" spans="1:8" ht="41.35" x14ac:dyDescent="0.3">
      <c r="A162" s="8" t="s">
        <v>256</v>
      </c>
      <c r="B162" s="9" t="s">
        <v>263</v>
      </c>
      <c r="C162" s="9" t="s">
        <v>91</v>
      </c>
      <c r="D162" s="10">
        <v>24614</v>
      </c>
      <c r="E162" s="10">
        <v>18393</v>
      </c>
      <c r="F162" s="11">
        <f t="shared" si="18"/>
        <v>6221</v>
      </c>
      <c r="G162" s="12">
        <f t="shared" si="19"/>
        <v>33.822649921165663</v>
      </c>
      <c r="H162" s="9" t="s">
        <v>51</v>
      </c>
    </row>
    <row r="163" spans="1:8" ht="27.55" x14ac:dyDescent="0.3">
      <c r="A163" s="8" t="s">
        <v>256</v>
      </c>
      <c r="B163" s="9" t="s">
        <v>264</v>
      </c>
      <c r="C163" s="9" t="s">
        <v>91</v>
      </c>
      <c r="D163" s="10">
        <v>1581</v>
      </c>
      <c r="E163" s="10">
        <v>3349</v>
      </c>
      <c r="F163" s="11">
        <f t="shared" si="18"/>
        <v>-1768</v>
      </c>
      <c r="G163" s="12">
        <f t="shared" si="19"/>
        <v>-52.791878172588838</v>
      </c>
      <c r="H163" s="9" t="s">
        <v>51</v>
      </c>
    </row>
    <row r="164" spans="1:8" ht="27.55" x14ac:dyDescent="0.3">
      <c r="A164" s="8" t="s">
        <v>256</v>
      </c>
      <c r="B164" s="9" t="s">
        <v>265</v>
      </c>
      <c r="C164" s="9" t="s">
        <v>91</v>
      </c>
      <c r="D164" s="10">
        <v>3475</v>
      </c>
      <c r="E164" s="10">
        <v>4819</v>
      </c>
      <c r="F164" s="11">
        <f t="shared" si="18"/>
        <v>-1344</v>
      </c>
      <c r="G164" s="12">
        <f t="shared" si="19"/>
        <v>-27.889603652210006</v>
      </c>
      <c r="H164" s="9" t="s">
        <v>51</v>
      </c>
    </row>
    <row r="165" spans="1:8" ht="41.35" x14ac:dyDescent="0.3">
      <c r="A165" s="8" t="s">
        <v>256</v>
      </c>
      <c r="B165" s="9" t="s">
        <v>266</v>
      </c>
      <c r="C165" s="9" t="s">
        <v>231</v>
      </c>
      <c r="D165" s="10">
        <v>10305</v>
      </c>
      <c r="E165" s="10">
        <v>11417</v>
      </c>
      <c r="F165" s="11">
        <f t="shared" si="18"/>
        <v>-1112</v>
      </c>
      <c r="G165" s="12">
        <f t="shared" si="19"/>
        <v>-9.7398616098800037</v>
      </c>
      <c r="H165" s="9" t="s">
        <v>51</v>
      </c>
    </row>
    <row r="166" spans="1:8" ht="41.35" x14ac:dyDescent="0.3">
      <c r="A166" s="8" t="s">
        <v>256</v>
      </c>
      <c r="B166" s="9" t="s">
        <v>267</v>
      </c>
      <c r="C166" s="9" t="s">
        <v>46</v>
      </c>
      <c r="D166" s="10">
        <v>6758</v>
      </c>
      <c r="E166" s="10">
        <v>7694</v>
      </c>
      <c r="F166" s="11">
        <f t="shared" si="18"/>
        <v>-936</v>
      </c>
      <c r="G166" s="12">
        <f t="shared" si="19"/>
        <v>-12.165323628801664</v>
      </c>
      <c r="H166" s="9" t="s">
        <v>51</v>
      </c>
    </row>
    <row r="167" spans="1:8" ht="41.35" x14ac:dyDescent="0.3">
      <c r="A167" s="8" t="s">
        <v>256</v>
      </c>
      <c r="B167" s="9" t="s">
        <v>268</v>
      </c>
      <c r="C167" s="9" t="s">
        <v>46</v>
      </c>
      <c r="D167" s="10">
        <v>9147</v>
      </c>
      <c r="E167" s="10">
        <v>9950</v>
      </c>
      <c r="F167" s="11">
        <f t="shared" si="18"/>
        <v>-803</v>
      </c>
      <c r="G167" s="12">
        <f t="shared" si="19"/>
        <v>-8.0703517587939704</v>
      </c>
      <c r="H167" s="9" t="s">
        <v>51</v>
      </c>
    </row>
    <row r="168" spans="1:8" ht="41.35" x14ac:dyDescent="0.3">
      <c r="A168" s="8" t="s">
        <v>256</v>
      </c>
      <c r="B168" s="9" t="s">
        <v>269</v>
      </c>
      <c r="C168" s="9" t="s">
        <v>28</v>
      </c>
      <c r="D168" s="10">
        <v>4368</v>
      </c>
      <c r="E168" s="10">
        <v>3388</v>
      </c>
      <c r="F168" s="11">
        <f t="shared" si="18"/>
        <v>980</v>
      </c>
      <c r="G168" s="12">
        <f t="shared" si="19"/>
        <v>28.925619834710741</v>
      </c>
      <c r="H168" s="9" t="s">
        <v>51</v>
      </c>
    </row>
    <row r="169" spans="1:8" ht="27.55" x14ac:dyDescent="0.3">
      <c r="A169" s="8" t="s">
        <v>256</v>
      </c>
      <c r="B169" s="9" t="s">
        <v>270</v>
      </c>
      <c r="C169" s="9" t="s">
        <v>28</v>
      </c>
      <c r="D169" s="10">
        <v>4038</v>
      </c>
      <c r="E169" s="10">
        <v>5693</v>
      </c>
      <c r="F169" s="11">
        <f t="shared" si="18"/>
        <v>-1655</v>
      </c>
      <c r="G169" s="12">
        <f t="shared" si="19"/>
        <v>-29.070788687862287</v>
      </c>
      <c r="H169" s="9" t="s">
        <v>51</v>
      </c>
    </row>
    <row r="170" spans="1:8" ht="27.55" x14ac:dyDescent="0.3">
      <c r="A170" s="8" t="s">
        <v>256</v>
      </c>
      <c r="B170" s="9" t="s">
        <v>271</v>
      </c>
      <c r="C170" s="9" t="s">
        <v>28</v>
      </c>
      <c r="D170" s="10">
        <v>53811</v>
      </c>
      <c r="E170" s="10">
        <v>81988</v>
      </c>
      <c r="F170" s="11">
        <f t="shared" si="18"/>
        <v>-28177</v>
      </c>
      <c r="G170" s="12">
        <f t="shared" si="19"/>
        <v>-34.367224471873932</v>
      </c>
      <c r="H170" s="9" t="s">
        <v>51</v>
      </c>
    </row>
    <row r="171" spans="1:8" ht="41.35" x14ac:dyDescent="0.3">
      <c r="A171" s="8" t="s">
        <v>256</v>
      </c>
      <c r="B171" s="9" t="s">
        <v>272</v>
      </c>
      <c r="C171" s="9" t="s">
        <v>28</v>
      </c>
      <c r="D171" s="10">
        <v>1749</v>
      </c>
      <c r="E171" s="10">
        <v>1827</v>
      </c>
      <c r="F171" s="11">
        <f t="shared" si="18"/>
        <v>-78</v>
      </c>
      <c r="G171" s="12">
        <f t="shared" si="19"/>
        <v>-4.2692939244663384</v>
      </c>
      <c r="H171" s="9" t="s">
        <v>273</v>
      </c>
    </row>
    <row r="172" spans="1:8" ht="41.35" x14ac:dyDescent="0.3">
      <c r="A172" s="8" t="s">
        <v>256</v>
      </c>
      <c r="B172" s="9" t="s">
        <v>274</v>
      </c>
      <c r="C172" s="9" t="s">
        <v>49</v>
      </c>
      <c r="D172" s="10">
        <v>9067</v>
      </c>
      <c r="E172" s="10">
        <v>8010</v>
      </c>
      <c r="F172" s="11">
        <f t="shared" si="18"/>
        <v>1057</v>
      </c>
      <c r="G172" s="12">
        <f t="shared" si="19"/>
        <v>13.196004993757803</v>
      </c>
      <c r="H172" s="9" t="s">
        <v>51</v>
      </c>
    </row>
    <row r="173" spans="1:8" ht="41.35" x14ac:dyDescent="0.3">
      <c r="A173" s="8" t="s">
        <v>256</v>
      </c>
      <c r="B173" s="9" t="s">
        <v>275</v>
      </c>
      <c r="C173" s="9" t="s">
        <v>109</v>
      </c>
      <c r="D173" s="10">
        <v>8576</v>
      </c>
      <c r="E173" s="10">
        <v>6860</v>
      </c>
      <c r="F173" s="11">
        <f t="shared" si="18"/>
        <v>1716</v>
      </c>
      <c r="G173" s="12">
        <f t="shared" si="19"/>
        <v>25.014577259475217</v>
      </c>
      <c r="H173" s="9" t="s">
        <v>51</v>
      </c>
    </row>
    <row r="174" spans="1:8" ht="27.55" x14ac:dyDescent="0.3">
      <c r="A174" s="8" t="s">
        <v>256</v>
      </c>
      <c r="B174" s="9" t="s">
        <v>276</v>
      </c>
      <c r="C174" s="9" t="s">
        <v>141</v>
      </c>
      <c r="D174" s="10">
        <v>44</v>
      </c>
      <c r="E174" s="10">
        <v>706</v>
      </c>
      <c r="F174" s="11">
        <f t="shared" si="18"/>
        <v>-662</v>
      </c>
      <c r="G174" s="12">
        <f t="shared" si="19"/>
        <v>-93.767705382436262</v>
      </c>
      <c r="H174" s="9" t="s">
        <v>51</v>
      </c>
    </row>
    <row r="175" spans="1:8" ht="27.55" x14ac:dyDescent="0.3">
      <c r="A175" s="8" t="s">
        <v>277</v>
      </c>
      <c r="B175" s="9" t="s">
        <v>278</v>
      </c>
      <c r="C175" s="9" t="s">
        <v>109</v>
      </c>
      <c r="D175" s="10">
        <v>9413</v>
      </c>
      <c r="E175" s="10">
        <v>12439</v>
      </c>
      <c r="F175" s="11">
        <f t="shared" si="18"/>
        <v>-3026</v>
      </c>
      <c r="G175" s="12">
        <f t="shared" si="19"/>
        <v>-24.3267143661066</v>
      </c>
      <c r="H175" s="9" t="s">
        <v>51</v>
      </c>
    </row>
    <row r="176" spans="1:8" ht="41.35" x14ac:dyDescent="0.3">
      <c r="A176" s="8" t="s">
        <v>277</v>
      </c>
      <c r="B176" s="9" t="s">
        <v>279</v>
      </c>
      <c r="C176" s="9" t="s">
        <v>231</v>
      </c>
      <c r="D176" s="10">
        <v>154585</v>
      </c>
      <c r="E176" s="10">
        <v>166191</v>
      </c>
      <c r="F176" s="11">
        <f t="shared" si="18"/>
        <v>-11606</v>
      </c>
      <c r="G176" s="12">
        <f t="shared" si="19"/>
        <v>-6.9835309974667705</v>
      </c>
      <c r="H176" s="9" t="s">
        <v>232</v>
      </c>
    </row>
    <row r="177" spans="1:8" ht="27.55" x14ac:dyDescent="0.3">
      <c r="A177" s="8" t="s">
        <v>277</v>
      </c>
      <c r="B177" s="9" t="s">
        <v>280</v>
      </c>
      <c r="C177" s="9" t="s">
        <v>141</v>
      </c>
      <c r="D177" s="10">
        <v>16400</v>
      </c>
      <c r="E177" s="10">
        <v>18400</v>
      </c>
      <c r="F177" s="11">
        <f t="shared" si="18"/>
        <v>-2000</v>
      </c>
      <c r="G177" s="12">
        <f t="shared" si="19"/>
        <v>-10.869565217391305</v>
      </c>
      <c r="H177" s="9" t="s">
        <v>51</v>
      </c>
    </row>
    <row r="178" spans="1:8" ht="27.55" x14ac:dyDescent="0.3">
      <c r="A178" s="8" t="s">
        <v>277</v>
      </c>
      <c r="B178" s="9" t="s">
        <v>281</v>
      </c>
      <c r="C178" s="9" t="s">
        <v>141</v>
      </c>
      <c r="D178" s="10">
        <v>180</v>
      </c>
      <c r="E178" s="10">
        <v>669</v>
      </c>
      <c r="F178" s="11">
        <f t="shared" si="18"/>
        <v>-489</v>
      </c>
      <c r="G178" s="12">
        <f t="shared" si="19"/>
        <v>-73.094170403587441</v>
      </c>
      <c r="H178" s="9" t="s">
        <v>51</v>
      </c>
    </row>
    <row r="179" spans="1:8" ht="27.55" x14ac:dyDescent="0.3">
      <c r="A179" s="8" t="s">
        <v>277</v>
      </c>
      <c r="B179" s="9" t="s">
        <v>282</v>
      </c>
      <c r="C179" s="9" t="s">
        <v>41</v>
      </c>
      <c r="D179" s="10">
        <v>7345</v>
      </c>
      <c r="E179" s="10">
        <v>10331</v>
      </c>
      <c r="F179" s="11">
        <f t="shared" si="18"/>
        <v>-2986</v>
      </c>
      <c r="G179" s="12">
        <f t="shared" si="19"/>
        <v>-28.903300745329592</v>
      </c>
      <c r="H179" s="9" t="s">
        <v>51</v>
      </c>
    </row>
    <row r="180" spans="1:8" ht="27.55" x14ac:dyDescent="0.3">
      <c r="A180" s="8" t="s">
        <v>277</v>
      </c>
      <c r="B180" s="9" t="s">
        <v>283</v>
      </c>
      <c r="C180" s="9" t="s">
        <v>155</v>
      </c>
      <c r="D180" s="10">
        <v>2869</v>
      </c>
      <c r="E180" s="10">
        <v>6038</v>
      </c>
      <c r="F180" s="11">
        <f t="shared" si="18"/>
        <v>-3169</v>
      </c>
      <c r="G180" s="12">
        <f t="shared" si="19"/>
        <v>-52.48426631334879</v>
      </c>
      <c r="H180" s="9" t="s">
        <v>51</v>
      </c>
    </row>
    <row r="181" spans="1:8" ht="27.55" x14ac:dyDescent="0.3">
      <c r="A181" s="8" t="s">
        <v>284</v>
      </c>
      <c r="B181" s="9" t="s">
        <v>285</v>
      </c>
      <c r="C181" s="9" t="s">
        <v>91</v>
      </c>
      <c r="D181" s="10">
        <v>39082</v>
      </c>
      <c r="E181" s="10">
        <v>26664</v>
      </c>
      <c r="F181" s="11">
        <f t="shared" si="18"/>
        <v>12418</v>
      </c>
      <c r="G181" s="12">
        <f t="shared" si="19"/>
        <v>46.572157215721575</v>
      </c>
      <c r="H181" s="9" t="s">
        <v>286</v>
      </c>
    </row>
    <row r="182" spans="1:8" ht="27.55" x14ac:dyDescent="0.3">
      <c r="A182" s="8" t="s">
        <v>284</v>
      </c>
      <c r="B182" s="9" t="s">
        <v>287</v>
      </c>
      <c r="C182" s="9" t="s">
        <v>46</v>
      </c>
      <c r="D182" s="10">
        <v>206378</v>
      </c>
      <c r="E182" s="10">
        <v>221445</v>
      </c>
      <c r="F182" s="11">
        <f t="shared" si="18"/>
        <v>-15067</v>
      </c>
      <c r="G182" s="12">
        <f t="shared" si="19"/>
        <v>-6.803946803946805</v>
      </c>
      <c r="H182" s="9" t="s">
        <v>288</v>
      </c>
    </row>
    <row r="183" spans="1:8" ht="27.55" x14ac:dyDescent="0.3">
      <c r="A183" s="8" t="s">
        <v>284</v>
      </c>
      <c r="B183" s="9" t="s">
        <v>289</v>
      </c>
      <c r="C183" s="9" t="s">
        <v>46</v>
      </c>
      <c r="D183" s="10">
        <v>33058</v>
      </c>
      <c r="E183" s="10">
        <v>11357</v>
      </c>
      <c r="F183" s="11">
        <f t="shared" si="18"/>
        <v>21701</v>
      </c>
      <c r="G183" s="12">
        <f t="shared" si="19"/>
        <v>191.08039094831381</v>
      </c>
      <c r="H183" s="9" t="s">
        <v>51</v>
      </c>
    </row>
    <row r="184" spans="1:8" ht="27.55" x14ac:dyDescent="0.3">
      <c r="A184" s="8" t="s">
        <v>284</v>
      </c>
      <c r="B184" s="9" t="s">
        <v>290</v>
      </c>
      <c r="C184" s="9" t="s">
        <v>155</v>
      </c>
      <c r="D184" s="10">
        <v>10626</v>
      </c>
      <c r="E184" s="10">
        <v>10152</v>
      </c>
      <c r="F184" s="11">
        <f t="shared" si="18"/>
        <v>474</v>
      </c>
      <c r="G184" s="12">
        <f t="shared" si="19"/>
        <v>4.6690307328605201</v>
      </c>
      <c r="H184" s="9" t="s">
        <v>51</v>
      </c>
    </row>
    <row r="185" spans="1:8" ht="27.55" x14ac:dyDescent="0.3">
      <c r="A185" s="8" t="s">
        <v>284</v>
      </c>
      <c r="B185" s="9" t="s">
        <v>291</v>
      </c>
      <c r="C185" s="9" t="s">
        <v>155</v>
      </c>
      <c r="D185" s="10">
        <v>2779</v>
      </c>
      <c r="E185" s="10">
        <v>0</v>
      </c>
      <c r="F185" s="11">
        <f t="shared" si="18"/>
        <v>2779</v>
      </c>
      <c r="G185" s="12" t="str">
        <f t="shared" si="19"/>
        <v>-</v>
      </c>
      <c r="H185" s="9" t="s">
        <v>292</v>
      </c>
    </row>
    <row r="186" spans="1:8" ht="27.55" x14ac:dyDescent="0.3">
      <c r="A186" s="8" t="s">
        <v>284</v>
      </c>
      <c r="B186" s="9" t="s">
        <v>293</v>
      </c>
      <c r="C186" s="9" t="s">
        <v>155</v>
      </c>
      <c r="D186" s="10">
        <v>7438</v>
      </c>
      <c r="E186" s="10">
        <v>7106</v>
      </c>
      <c r="F186" s="11">
        <f t="shared" si="18"/>
        <v>332</v>
      </c>
      <c r="G186" s="12">
        <f t="shared" si="19"/>
        <v>4.672108077680833</v>
      </c>
      <c r="H186" s="9" t="s">
        <v>294</v>
      </c>
    </row>
    <row r="187" spans="1:8" ht="41.35" x14ac:dyDescent="0.3">
      <c r="A187" s="8" t="s">
        <v>284</v>
      </c>
      <c r="B187" s="9" t="s">
        <v>295</v>
      </c>
      <c r="C187" s="9" t="s">
        <v>155</v>
      </c>
      <c r="D187" s="10">
        <v>8501</v>
      </c>
      <c r="E187" s="10">
        <v>8122</v>
      </c>
      <c r="F187" s="11">
        <f t="shared" si="18"/>
        <v>379</v>
      </c>
      <c r="G187" s="12">
        <f t="shared" si="19"/>
        <v>4.6663383403102685</v>
      </c>
      <c r="H187" s="9" t="s">
        <v>294</v>
      </c>
    </row>
    <row r="188" spans="1:8" ht="27.55" x14ac:dyDescent="0.3">
      <c r="A188" s="8" t="s">
        <v>284</v>
      </c>
      <c r="B188" s="9" t="s">
        <v>296</v>
      </c>
      <c r="C188" s="9" t="s">
        <v>155</v>
      </c>
      <c r="D188" s="10">
        <v>20592</v>
      </c>
      <c r="E188" s="10">
        <v>30415</v>
      </c>
      <c r="F188" s="11">
        <f t="shared" si="18"/>
        <v>-9823</v>
      </c>
      <c r="G188" s="12">
        <f t="shared" si="19"/>
        <v>-32.296564195298373</v>
      </c>
      <c r="H188" s="9" t="s">
        <v>51</v>
      </c>
    </row>
    <row r="189" spans="1:8" ht="27.55" x14ac:dyDescent="0.3">
      <c r="A189" s="8" t="s">
        <v>284</v>
      </c>
      <c r="B189" s="9" t="s">
        <v>297</v>
      </c>
      <c r="C189" s="9" t="s">
        <v>41</v>
      </c>
      <c r="D189" s="10">
        <v>19767</v>
      </c>
      <c r="E189" s="10">
        <v>20570</v>
      </c>
      <c r="F189" s="11">
        <f t="shared" si="18"/>
        <v>-803</v>
      </c>
      <c r="G189" s="12">
        <f t="shared" si="19"/>
        <v>-3.9037433155080214</v>
      </c>
      <c r="H189" s="9" t="s">
        <v>51</v>
      </c>
    </row>
    <row r="190" spans="1:8" ht="27.55" x14ac:dyDescent="0.3">
      <c r="A190" s="8" t="s">
        <v>284</v>
      </c>
      <c r="B190" s="9" t="s">
        <v>298</v>
      </c>
      <c r="C190" s="9" t="s">
        <v>34</v>
      </c>
      <c r="D190" s="10">
        <v>5319</v>
      </c>
      <c r="E190" s="10">
        <v>11300</v>
      </c>
      <c r="F190" s="11">
        <f t="shared" si="18"/>
        <v>-5981</v>
      </c>
      <c r="G190" s="12">
        <f t="shared" si="19"/>
        <v>-52.929203539823014</v>
      </c>
      <c r="H190" s="9" t="s">
        <v>299</v>
      </c>
    </row>
    <row r="191" spans="1:8" ht="41.35" x14ac:dyDescent="0.3">
      <c r="A191" s="8" t="s">
        <v>284</v>
      </c>
      <c r="B191" s="9" t="s">
        <v>300</v>
      </c>
      <c r="C191" s="9" t="s">
        <v>41</v>
      </c>
      <c r="D191" s="10">
        <v>117634</v>
      </c>
      <c r="E191" s="10">
        <v>0</v>
      </c>
      <c r="F191" s="11">
        <f t="shared" si="18"/>
        <v>117634</v>
      </c>
      <c r="G191" s="12" t="str">
        <f t="shared" si="19"/>
        <v>-</v>
      </c>
      <c r="H191" s="9" t="s">
        <v>301</v>
      </c>
    </row>
    <row r="192" spans="1:8" ht="27.55" x14ac:dyDescent="0.3">
      <c r="A192" s="8" t="s">
        <v>284</v>
      </c>
      <c r="B192" s="9" t="s">
        <v>302</v>
      </c>
      <c r="C192" s="9" t="s">
        <v>41</v>
      </c>
      <c r="D192" s="10">
        <v>82061</v>
      </c>
      <c r="E192" s="10">
        <v>0</v>
      </c>
      <c r="F192" s="11">
        <f t="shared" si="18"/>
        <v>82061</v>
      </c>
      <c r="G192" s="12" t="str">
        <f t="shared" si="19"/>
        <v>-</v>
      </c>
      <c r="H192" s="9" t="s">
        <v>301</v>
      </c>
    </row>
    <row r="193" spans="1:8" ht="27.55" x14ac:dyDescent="0.3">
      <c r="A193" s="8" t="s">
        <v>284</v>
      </c>
      <c r="B193" s="9" t="s">
        <v>303</v>
      </c>
      <c r="C193" s="9" t="s">
        <v>41</v>
      </c>
      <c r="D193" s="10">
        <v>5801</v>
      </c>
      <c r="E193" s="10">
        <v>0</v>
      </c>
      <c r="F193" s="11">
        <f t="shared" si="18"/>
        <v>5801</v>
      </c>
      <c r="G193" s="12" t="str">
        <f t="shared" si="19"/>
        <v>-</v>
      </c>
      <c r="H193" s="9" t="s">
        <v>51</v>
      </c>
    </row>
    <row r="194" spans="1:8" ht="41.35" x14ac:dyDescent="0.3">
      <c r="A194" s="8" t="s">
        <v>304</v>
      </c>
      <c r="B194" s="9" t="s">
        <v>305</v>
      </c>
      <c r="C194" s="9" t="s">
        <v>49</v>
      </c>
      <c r="D194" s="10">
        <v>26810</v>
      </c>
      <c r="E194" s="10">
        <v>29853</v>
      </c>
      <c r="F194" s="11">
        <f t="shared" si="18"/>
        <v>-3043</v>
      </c>
      <c r="G194" s="12">
        <f t="shared" si="19"/>
        <v>-10.193280407329247</v>
      </c>
      <c r="H194" s="9" t="s">
        <v>51</v>
      </c>
    </row>
    <row r="195" spans="1:8" ht="27.55" x14ac:dyDescent="0.3">
      <c r="A195" s="8" t="s">
        <v>304</v>
      </c>
      <c r="B195" s="9" t="s">
        <v>306</v>
      </c>
      <c r="C195" s="9" t="s">
        <v>41</v>
      </c>
      <c r="D195" s="10">
        <v>33826</v>
      </c>
      <c r="E195" s="10">
        <v>35693</v>
      </c>
      <c r="F195" s="11">
        <f t="shared" si="18"/>
        <v>-1867</v>
      </c>
      <c r="G195" s="12">
        <f t="shared" si="19"/>
        <v>-5.2307175076345507</v>
      </c>
      <c r="H195" s="9" t="s">
        <v>96</v>
      </c>
    </row>
    <row r="196" spans="1:8" ht="27.55" x14ac:dyDescent="0.3">
      <c r="A196" s="8" t="s">
        <v>304</v>
      </c>
      <c r="B196" s="9" t="s">
        <v>307</v>
      </c>
      <c r="C196" s="9" t="s">
        <v>49</v>
      </c>
      <c r="D196" s="10">
        <v>32034</v>
      </c>
      <c r="E196" s="10">
        <v>24986</v>
      </c>
      <c r="F196" s="11">
        <f t="shared" si="18"/>
        <v>7048</v>
      </c>
      <c r="G196" s="12">
        <f t="shared" si="19"/>
        <v>28.207796365964938</v>
      </c>
      <c r="H196" s="9" t="s">
        <v>191</v>
      </c>
    </row>
    <row r="197" spans="1:8" ht="27.55" x14ac:dyDescent="0.3">
      <c r="A197" s="8" t="s">
        <v>304</v>
      </c>
      <c r="B197" s="9" t="s">
        <v>308</v>
      </c>
      <c r="C197" s="9" t="s">
        <v>12</v>
      </c>
      <c r="D197" s="10">
        <v>16461</v>
      </c>
      <c r="E197" s="10">
        <v>19077</v>
      </c>
      <c r="F197" s="11">
        <f t="shared" si="18"/>
        <v>-2616</v>
      </c>
      <c r="G197" s="12">
        <f t="shared" si="19"/>
        <v>-13.71284793206479</v>
      </c>
      <c r="H197" s="9" t="s">
        <v>51</v>
      </c>
    </row>
    <row r="198" spans="1:8" ht="27.55" x14ac:dyDescent="0.3">
      <c r="A198" s="8" t="s">
        <v>304</v>
      </c>
      <c r="B198" s="9" t="s">
        <v>309</v>
      </c>
      <c r="C198" s="9" t="s">
        <v>12</v>
      </c>
      <c r="D198" s="10">
        <v>20700</v>
      </c>
      <c r="E198" s="10">
        <v>34650</v>
      </c>
      <c r="F198" s="11">
        <f t="shared" ref="F198:F261" si="20">D198-E198</f>
        <v>-13950</v>
      </c>
      <c r="G198" s="12">
        <f t="shared" ref="G198:G261" si="21">IF(E198&lt;&gt;0,(D198-E198)/E198*100,"-")</f>
        <v>-40.259740259740262</v>
      </c>
      <c r="H198" s="9" t="s">
        <v>310</v>
      </c>
    </row>
    <row r="199" spans="1:8" ht="27.55" x14ac:dyDescent="0.3">
      <c r="A199" s="8" t="s">
        <v>304</v>
      </c>
      <c r="B199" s="9" t="s">
        <v>311</v>
      </c>
      <c r="C199" s="9" t="s">
        <v>12</v>
      </c>
      <c r="D199" s="10">
        <v>62618</v>
      </c>
      <c r="E199" s="10">
        <v>51642</v>
      </c>
      <c r="F199" s="11">
        <f t="shared" si="20"/>
        <v>10976</v>
      </c>
      <c r="G199" s="12">
        <f t="shared" si="21"/>
        <v>21.254018047325822</v>
      </c>
      <c r="H199" s="9" t="s">
        <v>312</v>
      </c>
    </row>
    <row r="200" spans="1:8" ht="41.35" x14ac:dyDescent="0.3">
      <c r="A200" s="8" t="s">
        <v>304</v>
      </c>
      <c r="B200" s="9" t="s">
        <v>313</v>
      </c>
      <c r="C200" s="9" t="s">
        <v>12</v>
      </c>
      <c r="D200" s="10">
        <v>78862</v>
      </c>
      <c r="E200" s="10">
        <v>65807</v>
      </c>
      <c r="F200" s="11">
        <f t="shared" si="20"/>
        <v>13055</v>
      </c>
      <c r="G200" s="12">
        <f t="shared" si="21"/>
        <v>19.838315072864589</v>
      </c>
      <c r="H200" s="9" t="s">
        <v>314</v>
      </c>
    </row>
    <row r="201" spans="1:8" ht="27.55" x14ac:dyDescent="0.3">
      <c r="A201" s="8" t="s">
        <v>304</v>
      </c>
      <c r="B201" s="9" t="s">
        <v>315</v>
      </c>
      <c r="C201" s="9" t="s">
        <v>12</v>
      </c>
      <c r="D201" s="10">
        <v>13964</v>
      </c>
      <c r="E201" s="10">
        <v>15545</v>
      </c>
      <c r="F201" s="11">
        <f t="shared" si="20"/>
        <v>-1581</v>
      </c>
      <c r="G201" s="12">
        <f t="shared" si="21"/>
        <v>-10.170472820842715</v>
      </c>
      <c r="H201" s="9" t="s">
        <v>51</v>
      </c>
    </row>
    <row r="202" spans="1:8" ht="41.35" x14ac:dyDescent="0.3">
      <c r="A202" s="8" t="s">
        <v>304</v>
      </c>
      <c r="B202" s="9" t="s">
        <v>316</v>
      </c>
      <c r="C202" s="9" t="s">
        <v>12</v>
      </c>
      <c r="D202" s="10">
        <v>75195</v>
      </c>
      <c r="E202" s="10">
        <v>98845</v>
      </c>
      <c r="F202" s="11">
        <f t="shared" si="20"/>
        <v>-23650</v>
      </c>
      <c r="G202" s="12">
        <f t="shared" si="21"/>
        <v>-23.926349334817136</v>
      </c>
      <c r="H202" s="9" t="s">
        <v>317</v>
      </c>
    </row>
    <row r="203" spans="1:8" ht="41.35" x14ac:dyDescent="0.3">
      <c r="A203" s="8" t="s">
        <v>304</v>
      </c>
      <c r="B203" s="9" t="s">
        <v>318</v>
      </c>
      <c r="C203" s="9" t="s">
        <v>12</v>
      </c>
      <c r="D203" s="10">
        <v>24019</v>
      </c>
      <c r="E203" s="10">
        <v>26775</v>
      </c>
      <c r="F203" s="11">
        <f t="shared" si="20"/>
        <v>-2756</v>
      </c>
      <c r="G203" s="12">
        <f t="shared" si="21"/>
        <v>-10.293183940242765</v>
      </c>
      <c r="H203" s="9" t="s">
        <v>319</v>
      </c>
    </row>
    <row r="204" spans="1:8" ht="27.55" x14ac:dyDescent="0.3">
      <c r="A204" s="8" t="s">
        <v>304</v>
      </c>
      <c r="B204" s="9" t="s">
        <v>320</v>
      </c>
      <c r="C204" s="9" t="s">
        <v>12</v>
      </c>
      <c r="D204" s="10">
        <v>1316</v>
      </c>
      <c r="E204" s="10">
        <v>1948</v>
      </c>
      <c r="F204" s="11">
        <f t="shared" si="20"/>
        <v>-632</v>
      </c>
      <c r="G204" s="12">
        <f t="shared" si="21"/>
        <v>-32.4435318275154</v>
      </c>
      <c r="H204" s="9" t="s">
        <v>321</v>
      </c>
    </row>
    <row r="205" spans="1:8" ht="27.55" x14ac:dyDescent="0.3">
      <c r="A205" s="8" t="s">
        <v>304</v>
      </c>
      <c r="B205" s="9" t="s">
        <v>322</v>
      </c>
      <c r="C205" s="9" t="s">
        <v>87</v>
      </c>
      <c r="D205" s="10">
        <v>6236</v>
      </c>
      <c r="E205" s="10">
        <v>4542</v>
      </c>
      <c r="F205" s="11">
        <f t="shared" si="20"/>
        <v>1694</v>
      </c>
      <c r="G205" s="12">
        <f t="shared" si="21"/>
        <v>37.296345222368998</v>
      </c>
      <c r="H205" s="9" t="s">
        <v>51</v>
      </c>
    </row>
    <row r="206" spans="1:8" ht="41.35" x14ac:dyDescent="0.3">
      <c r="A206" s="8" t="s">
        <v>304</v>
      </c>
      <c r="B206" s="9" t="s">
        <v>323</v>
      </c>
      <c r="C206" s="9" t="s">
        <v>87</v>
      </c>
      <c r="D206" s="10">
        <v>11429</v>
      </c>
      <c r="E206" s="10">
        <v>14907</v>
      </c>
      <c r="F206" s="11">
        <f t="shared" si="20"/>
        <v>-3478</v>
      </c>
      <c r="G206" s="12">
        <f t="shared" si="21"/>
        <v>-23.331320855973704</v>
      </c>
      <c r="H206" s="9" t="s">
        <v>51</v>
      </c>
    </row>
    <row r="207" spans="1:8" ht="41.35" x14ac:dyDescent="0.3">
      <c r="A207" s="8" t="s">
        <v>304</v>
      </c>
      <c r="B207" s="9" t="s">
        <v>324</v>
      </c>
      <c r="C207" s="9" t="s">
        <v>87</v>
      </c>
      <c r="D207" s="10">
        <v>26534</v>
      </c>
      <c r="E207" s="10">
        <v>40564</v>
      </c>
      <c r="F207" s="11">
        <f t="shared" si="20"/>
        <v>-14030</v>
      </c>
      <c r="G207" s="12">
        <f t="shared" si="21"/>
        <v>-34.587318804851591</v>
      </c>
      <c r="H207" s="9" t="s">
        <v>51</v>
      </c>
    </row>
    <row r="208" spans="1:8" ht="41.35" x14ac:dyDescent="0.3">
      <c r="A208" s="8" t="s">
        <v>304</v>
      </c>
      <c r="B208" s="9" t="s">
        <v>325</v>
      </c>
      <c r="C208" s="9" t="s">
        <v>87</v>
      </c>
      <c r="D208" s="10">
        <v>30124</v>
      </c>
      <c r="E208" s="10">
        <v>30020</v>
      </c>
      <c r="F208" s="11">
        <f t="shared" si="20"/>
        <v>104</v>
      </c>
      <c r="G208" s="12">
        <f t="shared" si="21"/>
        <v>0.34643570952698199</v>
      </c>
      <c r="H208" s="9" t="s">
        <v>51</v>
      </c>
    </row>
    <row r="209" spans="1:8" ht="27.55" x14ac:dyDescent="0.3">
      <c r="A209" s="8" t="s">
        <v>304</v>
      </c>
      <c r="B209" s="9" t="s">
        <v>326</v>
      </c>
      <c r="C209" s="9" t="s">
        <v>87</v>
      </c>
      <c r="D209" s="10">
        <v>30784</v>
      </c>
      <c r="E209" s="10">
        <v>25832</v>
      </c>
      <c r="F209" s="11">
        <f t="shared" si="20"/>
        <v>4952</v>
      </c>
      <c r="G209" s="12">
        <f t="shared" si="21"/>
        <v>19.170021678538244</v>
      </c>
      <c r="H209" s="9" t="s">
        <v>327</v>
      </c>
    </row>
    <row r="210" spans="1:8" ht="41.35" x14ac:dyDescent="0.3">
      <c r="A210" s="8" t="s">
        <v>304</v>
      </c>
      <c r="B210" s="9" t="s">
        <v>328</v>
      </c>
      <c r="C210" s="9" t="s">
        <v>101</v>
      </c>
      <c r="D210" s="10">
        <v>91140</v>
      </c>
      <c r="E210" s="10">
        <v>87986</v>
      </c>
      <c r="F210" s="11">
        <f t="shared" si="20"/>
        <v>3154</v>
      </c>
      <c r="G210" s="12">
        <f t="shared" si="21"/>
        <v>3.5846611960993791</v>
      </c>
      <c r="H210" s="9" t="s">
        <v>329</v>
      </c>
    </row>
    <row r="211" spans="1:8" ht="41.35" x14ac:dyDescent="0.3">
      <c r="A211" s="8" t="s">
        <v>304</v>
      </c>
      <c r="B211" s="9" t="s">
        <v>330</v>
      </c>
      <c r="C211" s="9" t="s">
        <v>101</v>
      </c>
      <c r="D211" s="10">
        <v>329</v>
      </c>
      <c r="E211" s="10">
        <v>0</v>
      </c>
      <c r="F211" s="11">
        <f t="shared" si="20"/>
        <v>329</v>
      </c>
      <c r="G211" s="12" t="str">
        <f t="shared" si="21"/>
        <v>-</v>
      </c>
      <c r="H211" s="9" t="s">
        <v>51</v>
      </c>
    </row>
    <row r="212" spans="1:8" ht="27.55" x14ac:dyDescent="0.3">
      <c r="A212" s="8" t="s">
        <v>304</v>
      </c>
      <c r="B212" s="9" t="s">
        <v>331</v>
      </c>
      <c r="C212" s="9" t="s">
        <v>41</v>
      </c>
      <c r="D212" s="10">
        <v>1877</v>
      </c>
      <c r="E212" s="10">
        <v>3154</v>
      </c>
      <c r="F212" s="11">
        <f t="shared" si="20"/>
        <v>-1277</v>
      </c>
      <c r="G212" s="12">
        <f t="shared" si="21"/>
        <v>-40.488268864933417</v>
      </c>
      <c r="H212" s="9" t="s">
        <v>51</v>
      </c>
    </row>
    <row r="213" spans="1:8" ht="41.35" x14ac:dyDescent="0.3">
      <c r="A213" s="8" t="s">
        <v>304</v>
      </c>
      <c r="B213" s="9" t="s">
        <v>332</v>
      </c>
      <c r="C213" s="9" t="s">
        <v>46</v>
      </c>
      <c r="D213" s="10">
        <v>57562</v>
      </c>
      <c r="E213" s="10">
        <v>72246</v>
      </c>
      <c r="F213" s="11">
        <f t="shared" si="20"/>
        <v>-14684</v>
      </c>
      <c r="G213" s="12">
        <f t="shared" si="21"/>
        <v>-20.32500069207984</v>
      </c>
      <c r="H213" s="9" t="s">
        <v>51</v>
      </c>
    </row>
    <row r="214" spans="1:8" ht="41.35" x14ac:dyDescent="0.3">
      <c r="A214" s="8" t="s">
        <v>304</v>
      </c>
      <c r="B214" s="9" t="s">
        <v>333</v>
      </c>
      <c r="C214" s="9" t="s">
        <v>46</v>
      </c>
      <c r="D214" s="10">
        <v>16798</v>
      </c>
      <c r="E214" s="10">
        <v>18922</v>
      </c>
      <c r="F214" s="11">
        <f t="shared" si="20"/>
        <v>-2124</v>
      </c>
      <c r="G214" s="12">
        <f t="shared" si="21"/>
        <v>-11.225029066694853</v>
      </c>
      <c r="H214" s="9" t="s">
        <v>334</v>
      </c>
    </row>
    <row r="215" spans="1:8" ht="41.35" x14ac:dyDescent="0.3">
      <c r="A215" s="8" t="s">
        <v>304</v>
      </c>
      <c r="B215" s="9" t="s">
        <v>335</v>
      </c>
      <c r="C215" s="9" t="s">
        <v>155</v>
      </c>
      <c r="D215" s="10">
        <v>21496</v>
      </c>
      <c r="E215" s="10">
        <v>16985</v>
      </c>
      <c r="F215" s="11">
        <f t="shared" si="20"/>
        <v>4511</v>
      </c>
      <c r="G215" s="12">
        <f t="shared" si="21"/>
        <v>26.558728289667354</v>
      </c>
      <c r="H215" s="9" t="s">
        <v>51</v>
      </c>
    </row>
    <row r="216" spans="1:8" ht="41.35" x14ac:dyDescent="0.3">
      <c r="A216" s="8" t="s">
        <v>304</v>
      </c>
      <c r="B216" s="9" t="s">
        <v>336</v>
      </c>
      <c r="C216" s="9" t="s">
        <v>31</v>
      </c>
      <c r="D216" s="10">
        <v>76701</v>
      </c>
      <c r="E216" s="10">
        <v>89760</v>
      </c>
      <c r="F216" s="11">
        <f t="shared" si="20"/>
        <v>-13059</v>
      </c>
      <c r="G216" s="12">
        <f t="shared" si="21"/>
        <v>-14.548796791443849</v>
      </c>
      <c r="H216" s="9" t="s">
        <v>51</v>
      </c>
    </row>
    <row r="217" spans="1:8" ht="27.55" x14ac:dyDescent="0.3">
      <c r="A217" s="8" t="s">
        <v>304</v>
      </c>
      <c r="B217" s="9" t="s">
        <v>337</v>
      </c>
      <c r="C217" s="9" t="s">
        <v>31</v>
      </c>
      <c r="D217" s="10">
        <v>122219</v>
      </c>
      <c r="E217" s="10">
        <v>34662</v>
      </c>
      <c r="F217" s="11">
        <f t="shared" si="20"/>
        <v>87557</v>
      </c>
      <c r="G217" s="12">
        <f t="shared" si="21"/>
        <v>252.60227338295539</v>
      </c>
      <c r="H217" s="9" t="s">
        <v>338</v>
      </c>
    </row>
    <row r="218" spans="1:8" ht="27.55" x14ac:dyDescent="0.3">
      <c r="A218" s="8" t="s">
        <v>304</v>
      </c>
      <c r="B218" s="9" t="s">
        <v>339</v>
      </c>
      <c r="C218" s="9" t="s">
        <v>31</v>
      </c>
      <c r="D218" s="10">
        <v>20578</v>
      </c>
      <c r="E218" s="10">
        <v>10286</v>
      </c>
      <c r="F218" s="11">
        <f t="shared" si="20"/>
        <v>10292</v>
      </c>
      <c r="G218" s="12">
        <f t="shared" si="21"/>
        <v>100.05833171300797</v>
      </c>
      <c r="H218" s="9" t="s">
        <v>70</v>
      </c>
    </row>
    <row r="219" spans="1:8" ht="27.55" x14ac:dyDescent="0.3">
      <c r="A219" s="8" t="s">
        <v>304</v>
      </c>
      <c r="B219" s="9" t="s">
        <v>340</v>
      </c>
      <c r="C219" s="9" t="s">
        <v>109</v>
      </c>
      <c r="D219" s="10">
        <v>0</v>
      </c>
      <c r="E219" s="10">
        <v>0</v>
      </c>
      <c r="F219" s="11">
        <f t="shared" si="20"/>
        <v>0</v>
      </c>
      <c r="G219" s="12" t="str">
        <f t="shared" si="21"/>
        <v>-</v>
      </c>
      <c r="H219" s="9" t="s">
        <v>341</v>
      </c>
    </row>
    <row r="220" spans="1:8" ht="27.55" x14ac:dyDescent="0.3">
      <c r="A220" s="8" t="s">
        <v>304</v>
      </c>
      <c r="B220" s="9" t="s">
        <v>342</v>
      </c>
      <c r="C220" s="9" t="s">
        <v>109</v>
      </c>
      <c r="D220" s="10">
        <v>18707</v>
      </c>
      <c r="E220" s="10">
        <v>22837</v>
      </c>
      <c r="F220" s="11">
        <f t="shared" si="20"/>
        <v>-4130</v>
      </c>
      <c r="G220" s="12">
        <f t="shared" si="21"/>
        <v>-18.084687130533784</v>
      </c>
      <c r="H220" s="9" t="s">
        <v>341</v>
      </c>
    </row>
    <row r="221" spans="1:8" ht="27.55" x14ac:dyDescent="0.3">
      <c r="A221" s="8" t="s">
        <v>304</v>
      </c>
      <c r="B221" s="9" t="s">
        <v>343</v>
      </c>
      <c r="C221" s="9" t="s">
        <v>69</v>
      </c>
      <c r="D221" s="10">
        <v>0</v>
      </c>
      <c r="E221" s="10">
        <v>14999</v>
      </c>
      <c r="F221" s="11">
        <f t="shared" si="20"/>
        <v>-14999</v>
      </c>
      <c r="G221" s="12">
        <f t="shared" si="21"/>
        <v>-100</v>
      </c>
      <c r="H221" s="9" t="s">
        <v>73</v>
      </c>
    </row>
    <row r="222" spans="1:8" ht="41.35" x14ac:dyDescent="0.3">
      <c r="A222" s="8" t="s">
        <v>304</v>
      </c>
      <c r="B222" s="9" t="s">
        <v>344</v>
      </c>
      <c r="C222" s="9" t="s">
        <v>37</v>
      </c>
      <c r="D222" s="10">
        <v>22983</v>
      </c>
      <c r="E222" s="10">
        <v>20662</v>
      </c>
      <c r="F222" s="11">
        <f t="shared" si="20"/>
        <v>2321</v>
      </c>
      <c r="G222" s="12">
        <f t="shared" si="21"/>
        <v>11.233181686187203</v>
      </c>
      <c r="H222" s="9" t="s">
        <v>345</v>
      </c>
    </row>
    <row r="223" spans="1:8" ht="27.55" x14ac:dyDescent="0.3">
      <c r="A223" s="8" t="s">
        <v>304</v>
      </c>
      <c r="B223" s="9" t="s">
        <v>346</v>
      </c>
      <c r="C223" s="9" t="s">
        <v>31</v>
      </c>
      <c r="D223" s="10">
        <v>2314</v>
      </c>
      <c r="E223" s="10">
        <v>2564</v>
      </c>
      <c r="F223" s="11">
        <f t="shared" si="20"/>
        <v>-250</v>
      </c>
      <c r="G223" s="12">
        <f t="shared" si="21"/>
        <v>-9.7503900156006242</v>
      </c>
      <c r="H223" s="9" t="s">
        <v>51</v>
      </c>
    </row>
    <row r="224" spans="1:8" ht="41.35" x14ac:dyDescent="0.3">
      <c r="A224" s="8" t="s">
        <v>304</v>
      </c>
      <c r="B224" s="9" t="s">
        <v>347</v>
      </c>
      <c r="C224" s="9" t="s">
        <v>12</v>
      </c>
      <c r="D224" s="10">
        <v>6363</v>
      </c>
      <c r="E224" s="10">
        <v>1986</v>
      </c>
      <c r="F224" s="11">
        <f t="shared" si="20"/>
        <v>4377</v>
      </c>
      <c r="G224" s="12">
        <f t="shared" si="21"/>
        <v>220.392749244713</v>
      </c>
      <c r="H224" s="9" t="s">
        <v>348</v>
      </c>
    </row>
    <row r="225" spans="1:8" ht="27.55" x14ac:dyDescent="0.3">
      <c r="A225" s="8" t="s">
        <v>304</v>
      </c>
      <c r="B225" s="9" t="s">
        <v>349</v>
      </c>
      <c r="C225" s="9" t="s">
        <v>87</v>
      </c>
      <c r="D225" s="10">
        <v>11636</v>
      </c>
      <c r="E225" s="10">
        <v>1865</v>
      </c>
      <c r="F225" s="11">
        <f t="shared" si="20"/>
        <v>9771</v>
      </c>
      <c r="G225" s="12">
        <f t="shared" si="21"/>
        <v>523.91420911528155</v>
      </c>
      <c r="H225" s="9" t="s">
        <v>51</v>
      </c>
    </row>
    <row r="226" spans="1:8" ht="27.55" x14ac:dyDescent="0.3">
      <c r="A226" s="8" t="s">
        <v>304</v>
      </c>
      <c r="B226" s="9" t="s">
        <v>350</v>
      </c>
      <c r="C226" s="9" t="s">
        <v>155</v>
      </c>
      <c r="D226" s="10">
        <v>19123</v>
      </c>
      <c r="E226" s="10">
        <v>20911</v>
      </c>
      <c r="F226" s="11">
        <f t="shared" si="20"/>
        <v>-1788</v>
      </c>
      <c r="G226" s="12">
        <f t="shared" si="21"/>
        <v>-8.5505236478408495</v>
      </c>
      <c r="H226" s="9" t="s">
        <v>51</v>
      </c>
    </row>
    <row r="227" spans="1:8" ht="27.55" x14ac:dyDescent="0.3">
      <c r="A227" s="8" t="s">
        <v>304</v>
      </c>
      <c r="B227" s="9" t="s">
        <v>351</v>
      </c>
      <c r="C227" s="9" t="s">
        <v>12</v>
      </c>
      <c r="D227" s="10">
        <v>5547</v>
      </c>
      <c r="E227" s="10">
        <v>5866</v>
      </c>
      <c r="F227" s="11">
        <f t="shared" si="20"/>
        <v>-319</v>
      </c>
      <c r="G227" s="12">
        <f t="shared" si="21"/>
        <v>-5.4381179679509035</v>
      </c>
      <c r="H227" s="9" t="s">
        <v>352</v>
      </c>
    </row>
    <row r="228" spans="1:8" ht="27.55" x14ac:dyDescent="0.3">
      <c r="A228" s="8" t="s">
        <v>304</v>
      </c>
      <c r="B228" s="9" t="s">
        <v>353</v>
      </c>
      <c r="C228" s="9" t="s">
        <v>12</v>
      </c>
      <c r="D228" s="10">
        <v>1227</v>
      </c>
      <c r="E228" s="10">
        <v>0</v>
      </c>
      <c r="F228" s="11">
        <f t="shared" si="20"/>
        <v>1227</v>
      </c>
      <c r="G228" s="12" t="str">
        <f t="shared" si="21"/>
        <v>-</v>
      </c>
      <c r="H228" s="9" t="s">
        <v>51</v>
      </c>
    </row>
    <row r="229" spans="1:8" ht="27.55" x14ac:dyDescent="0.3">
      <c r="A229" s="8" t="s">
        <v>304</v>
      </c>
      <c r="B229" s="9" t="s">
        <v>354</v>
      </c>
      <c r="C229" s="9" t="s">
        <v>87</v>
      </c>
      <c r="D229" s="10">
        <v>5106</v>
      </c>
      <c r="E229" s="10">
        <v>5671</v>
      </c>
      <c r="F229" s="11">
        <f t="shared" si="20"/>
        <v>-565</v>
      </c>
      <c r="G229" s="12">
        <f t="shared" si="21"/>
        <v>-9.9629694939164164</v>
      </c>
      <c r="H229" s="9" t="s">
        <v>355</v>
      </c>
    </row>
    <row r="230" spans="1:8" ht="27.55" x14ac:dyDescent="0.3">
      <c r="A230" s="8" t="s">
        <v>304</v>
      </c>
      <c r="B230" s="9" t="s">
        <v>356</v>
      </c>
      <c r="C230" s="9" t="s">
        <v>87</v>
      </c>
      <c r="D230" s="10">
        <v>3104</v>
      </c>
      <c r="E230" s="10">
        <v>2426</v>
      </c>
      <c r="F230" s="11">
        <f t="shared" si="20"/>
        <v>678</v>
      </c>
      <c r="G230" s="12">
        <f t="shared" si="21"/>
        <v>27.947238252267105</v>
      </c>
      <c r="H230" s="9" t="s">
        <v>70</v>
      </c>
    </row>
    <row r="231" spans="1:8" ht="27.55" x14ac:dyDescent="0.3">
      <c r="A231" s="8" t="s">
        <v>304</v>
      </c>
      <c r="B231" s="9" t="s">
        <v>357</v>
      </c>
      <c r="C231" s="9" t="s">
        <v>12</v>
      </c>
      <c r="D231" s="10">
        <v>9294</v>
      </c>
      <c r="E231" s="10">
        <v>6757</v>
      </c>
      <c r="F231" s="11">
        <f t="shared" si="20"/>
        <v>2537</v>
      </c>
      <c r="G231" s="12">
        <f t="shared" si="21"/>
        <v>37.546248335059943</v>
      </c>
      <c r="H231" s="9" t="s">
        <v>338</v>
      </c>
    </row>
    <row r="232" spans="1:8" ht="27.55" x14ac:dyDescent="0.3">
      <c r="A232" s="8" t="s">
        <v>304</v>
      </c>
      <c r="B232" s="9" t="s">
        <v>358</v>
      </c>
      <c r="C232" s="9" t="s">
        <v>12</v>
      </c>
      <c r="D232" s="10">
        <v>8954</v>
      </c>
      <c r="E232" s="10">
        <v>16893</v>
      </c>
      <c r="F232" s="11">
        <f t="shared" si="20"/>
        <v>-7939</v>
      </c>
      <c r="G232" s="12">
        <f t="shared" si="21"/>
        <v>-46.995797075711835</v>
      </c>
      <c r="H232" s="9" t="s">
        <v>359</v>
      </c>
    </row>
    <row r="233" spans="1:8" ht="27.55" x14ac:dyDescent="0.3">
      <c r="A233" s="8" t="s">
        <v>304</v>
      </c>
      <c r="B233" s="9" t="s">
        <v>360</v>
      </c>
      <c r="C233" s="9" t="s">
        <v>155</v>
      </c>
      <c r="D233" s="10">
        <v>20064</v>
      </c>
      <c r="E233" s="10">
        <v>0</v>
      </c>
      <c r="F233" s="11">
        <f t="shared" si="20"/>
        <v>20064</v>
      </c>
      <c r="G233" s="12" t="str">
        <f t="shared" si="21"/>
        <v>-</v>
      </c>
      <c r="H233" s="9" t="s">
        <v>51</v>
      </c>
    </row>
    <row r="234" spans="1:8" ht="41.35" x14ac:dyDescent="0.3">
      <c r="A234" s="8" t="s">
        <v>304</v>
      </c>
      <c r="B234" s="9" t="s">
        <v>361</v>
      </c>
      <c r="C234" s="9" t="s">
        <v>155</v>
      </c>
      <c r="D234" s="10">
        <v>10142</v>
      </c>
      <c r="E234" s="10">
        <v>0</v>
      </c>
      <c r="F234" s="11">
        <f t="shared" si="20"/>
        <v>10142</v>
      </c>
      <c r="G234" s="12" t="str">
        <f t="shared" si="21"/>
        <v>-</v>
      </c>
      <c r="H234" s="9" t="s">
        <v>51</v>
      </c>
    </row>
    <row r="235" spans="1:8" ht="27.55" x14ac:dyDescent="0.3">
      <c r="A235" s="8" t="s">
        <v>362</v>
      </c>
      <c r="B235" s="9" t="s">
        <v>363</v>
      </c>
      <c r="C235" s="9" t="s">
        <v>364</v>
      </c>
      <c r="D235" s="10">
        <v>268000</v>
      </c>
      <c r="E235" s="10">
        <v>350000</v>
      </c>
      <c r="F235" s="11">
        <f t="shared" si="20"/>
        <v>-82000</v>
      </c>
      <c r="G235" s="12">
        <f t="shared" si="21"/>
        <v>-23.428571428571431</v>
      </c>
      <c r="H235" s="9" t="s">
        <v>365</v>
      </c>
    </row>
    <row r="236" spans="1:8" ht="27.55" x14ac:dyDescent="0.3">
      <c r="A236" s="8" t="s">
        <v>362</v>
      </c>
      <c r="B236" s="9" t="s">
        <v>366</v>
      </c>
      <c r="C236" s="9" t="s">
        <v>155</v>
      </c>
      <c r="D236" s="10">
        <v>720000</v>
      </c>
      <c r="E236" s="10">
        <v>300</v>
      </c>
      <c r="F236" s="11">
        <f t="shared" si="20"/>
        <v>719700</v>
      </c>
      <c r="G236" s="12">
        <f t="shared" si="21"/>
        <v>239900</v>
      </c>
      <c r="H236" s="9" t="s">
        <v>116</v>
      </c>
    </row>
    <row r="237" spans="1:8" ht="27.55" x14ac:dyDescent="0.3">
      <c r="A237" s="8" t="s">
        <v>362</v>
      </c>
      <c r="B237" s="9" t="s">
        <v>367</v>
      </c>
      <c r="C237" s="9" t="s">
        <v>155</v>
      </c>
      <c r="D237" s="10">
        <v>59558</v>
      </c>
      <c r="E237" s="10">
        <v>0</v>
      </c>
      <c r="F237" s="11">
        <f t="shared" si="20"/>
        <v>59558</v>
      </c>
      <c r="G237" s="12" t="str">
        <f t="shared" si="21"/>
        <v>-</v>
      </c>
      <c r="H237" s="9" t="s">
        <v>116</v>
      </c>
    </row>
    <row r="238" spans="1:8" ht="27.55" x14ac:dyDescent="0.3">
      <c r="A238" s="8" t="s">
        <v>362</v>
      </c>
      <c r="B238" s="9" t="s">
        <v>368</v>
      </c>
      <c r="C238" s="9" t="s">
        <v>28</v>
      </c>
      <c r="D238" s="10">
        <v>0</v>
      </c>
      <c r="E238" s="10">
        <v>3906</v>
      </c>
      <c r="F238" s="11">
        <f t="shared" si="20"/>
        <v>-3906</v>
      </c>
      <c r="G238" s="12">
        <f t="shared" si="21"/>
        <v>-100</v>
      </c>
      <c r="H238" s="9" t="s">
        <v>369</v>
      </c>
    </row>
    <row r="239" spans="1:8" ht="27.55" x14ac:dyDescent="0.3">
      <c r="A239" s="8" t="s">
        <v>362</v>
      </c>
      <c r="B239" s="9" t="s">
        <v>370</v>
      </c>
      <c r="C239" s="9" t="s">
        <v>31</v>
      </c>
      <c r="D239" s="10">
        <v>99176</v>
      </c>
      <c r="E239" s="10">
        <v>63393</v>
      </c>
      <c r="F239" s="11">
        <f t="shared" si="20"/>
        <v>35783</v>
      </c>
      <c r="G239" s="12">
        <f t="shared" si="21"/>
        <v>56.446295332292209</v>
      </c>
      <c r="H239" s="9" t="s">
        <v>70</v>
      </c>
    </row>
    <row r="240" spans="1:8" ht="27.55" x14ac:dyDescent="0.3">
      <c r="A240" s="8" t="s">
        <v>362</v>
      </c>
      <c r="B240" s="9" t="s">
        <v>371</v>
      </c>
      <c r="C240" s="9" t="s">
        <v>46</v>
      </c>
      <c r="D240" s="10">
        <v>13695</v>
      </c>
      <c r="E240" s="10">
        <v>14277</v>
      </c>
      <c r="F240" s="11">
        <f t="shared" si="20"/>
        <v>-582</v>
      </c>
      <c r="G240" s="12">
        <f t="shared" si="21"/>
        <v>-4.076486656860685</v>
      </c>
      <c r="H240" s="9" t="s">
        <v>112</v>
      </c>
    </row>
    <row r="241" spans="1:8" ht="27.55" x14ac:dyDescent="0.3">
      <c r="A241" s="8" t="s">
        <v>362</v>
      </c>
      <c r="B241" s="9" t="s">
        <v>372</v>
      </c>
      <c r="C241" s="9" t="s">
        <v>46</v>
      </c>
      <c r="D241" s="10">
        <v>82027</v>
      </c>
      <c r="E241" s="10">
        <v>39500</v>
      </c>
      <c r="F241" s="11">
        <f t="shared" si="20"/>
        <v>42527</v>
      </c>
      <c r="G241" s="12">
        <f t="shared" si="21"/>
        <v>107.66329113924051</v>
      </c>
      <c r="H241" s="9" t="s">
        <v>244</v>
      </c>
    </row>
    <row r="242" spans="1:8" ht="27.55" x14ac:dyDescent="0.3">
      <c r="A242" s="8" t="s">
        <v>362</v>
      </c>
      <c r="B242" s="9" t="s">
        <v>373</v>
      </c>
      <c r="C242" s="9" t="s">
        <v>87</v>
      </c>
      <c r="D242" s="10">
        <v>240</v>
      </c>
      <c r="E242" s="10">
        <v>45</v>
      </c>
      <c r="F242" s="11">
        <f t="shared" si="20"/>
        <v>195</v>
      </c>
      <c r="G242" s="12">
        <f t="shared" si="21"/>
        <v>433.33333333333331</v>
      </c>
      <c r="H242" s="9" t="s">
        <v>374</v>
      </c>
    </row>
    <row r="243" spans="1:8" ht="41.35" x14ac:dyDescent="0.3">
      <c r="A243" s="8" t="s">
        <v>362</v>
      </c>
      <c r="B243" s="9" t="s">
        <v>375</v>
      </c>
      <c r="C243" s="9" t="s">
        <v>87</v>
      </c>
      <c r="D243" s="10">
        <v>3998</v>
      </c>
      <c r="E243" s="10">
        <v>4390</v>
      </c>
      <c r="F243" s="11">
        <f t="shared" si="20"/>
        <v>-392</v>
      </c>
      <c r="G243" s="12">
        <f t="shared" si="21"/>
        <v>-8.929384965831435</v>
      </c>
      <c r="H243" s="9" t="s">
        <v>376</v>
      </c>
    </row>
    <row r="244" spans="1:8" ht="27.55" x14ac:dyDescent="0.3">
      <c r="A244" s="8" t="s">
        <v>362</v>
      </c>
      <c r="B244" s="9" t="s">
        <v>377</v>
      </c>
      <c r="C244" s="9" t="s">
        <v>148</v>
      </c>
      <c r="D244" s="10">
        <v>12930</v>
      </c>
      <c r="E244" s="10">
        <v>35940</v>
      </c>
      <c r="F244" s="11">
        <f t="shared" si="20"/>
        <v>-23010</v>
      </c>
      <c r="G244" s="12">
        <f t="shared" si="21"/>
        <v>-64.023372287145236</v>
      </c>
      <c r="H244" s="9" t="s">
        <v>237</v>
      </c>
    </row>
    <row r="245" spans="1:8" ht="41.35" x14ac:dyDescent="0.3">
      <c r="A245" s="8" t="s">
        <v>362</v>
      </c>
      <c r="B245" s="9" t="s">
        <v>378</v>
      </c>
      <c r="C245" s="9" t="s">
        <v>41</v>
      </c>
      <c r="D245" s="10">
        <v>225827</v>
      </c>
      <c r="E245" s="10">
        <v>0</v>
      </c>
      <c r="F245" s="11">
        <f t="shared" si="20"/>
        <v>225827</v>
      </c>
      <c r="G245" s="12" t="str">
        <f t="shared" si="21"/>
        <v>-</v>
      </c>
      <c r="H245" s="9" t="s">
        <v>301</v>
      </c>
    </row>
    <row r="246" spans="1:8" ht="27.55" x14ac:dyDescent="0.3">
      <c r="A246" s="8" t="s">
        <v>362</v>
      </c>
      <c r="B246" s="9" t="s">
        <v>379</v>
      </c>
      <c r="C246" s="9" t="s">
        <v>49</v>
      </c>
      <c r="D246" s="10">
        <v>215600</v>
      </c>
      <c r="E246" s="10">
        <v>0</v>
      </c>
      <c r="F246" s="11">
        <f t="shared" si="20"/>
        <v>215600</v>
      </c>
      <c r="G246" s="12" t="str">
        <f t="shared" si="21"/>
        <v>-</v>
      </c>
      <c r="H246" s="9" t="s">
        <v>380</v>
      </c>
    </row>
    <row r="247" spans="1:8" ht="27.55" x14ac:dyDescent="0.3">
      <c r="A247" s="8" t="s">
        <v>381</v>
      </c>
      <c r="B247" s="9" t="s">
        <v>382</v>
      </c>
      <c r="C247" s="9" t="s">
        <v>34</v>
      </c>
      <c r="D247" s="10">
        <v>13750</v>
      </c>
      <c r="E247" s="10">
        <v>20291</v>
      </c>
      <c r="F247" s="11">
        <f t="shared" si="20"/>
        <v>-6541</v>
      </c>
      <c r="G247" s="12">
        <f t="shared" si="21"/>
        <v>-32.235966684737079</v>
      </c>
      <c r="H247" s="9" t="s">
        <v>51</v>
      </c>
    </row>
    <row r="248" spans="1:8" ht="41.35" x14ac:dyDescent="0.3">
      <c r="A248" s="8" t="s">
        <v>381</v>
      </c>
      <c r="B248" s="9" t="s">
        <v>383</v>
      </c>
      <c r="C248" s="9" t="s">
        <v>109</v>
      </c>
      <c r="D248" s="10">
        <v>36143</v>
      </c>
      <c r="E248" s="10">
        <v>6720</v>
      </c>
      <c r="F248" s="11">
        <f t="shared" si="20"/>
        <v>29423</v>
      </c>
      <c r="G248" s="12">
        <f t="shared" si="21"/>
        <v>437.84226190476193</v>
      </c>
      <c r="H248" s="9" t="s">
        <v>128</v>
      </c>
    </row>
    <row r="249" spans="1:8" ht="41.35" x14ac:dyDescent="0.3">
      <c r="A249" s="8" t="s">
        <v>381</v>
      </c>
      <c r="B249" s="9" t="s">
        <v>384</v>
      </c>
      <c r="C249" s="9" t="s">
        <v>28</v>
      </c>
      <c r="D249" s="10">
        <v>9405</v>
      </c>
      <c r="E249" s="10">
        <v>16130</v>
      </c>
      <c r="F249" s="11">
        <f t="shared" si="20"/>
        <v>-6725</v>
      </c>
      <c r="G249" s="12">
        <f t="shared" si="21"/>
        <v>-41.692498450092998</v>
      </c>
      <c r="H249" s="9" t="s">
        <v>51</v>
      </c>
    </row>
    <row r="250" spans="1:8" ht="41.35" x14ac:dyDescent="0.3">
      <c r="A250" s="8" t="s">
        <v>381</v>
      </c>
      <c r="B250" s="9" t="s">
        <v>385</v>
      </c>
      <c r="C250" s="9" t="s">
        <v>12</v>
      </c>
      <c r="D250" s="10">
        <v>1482</v>
      </c>
      <c r="E250" s="10">
        <v>896</v>
      </c>
      <c r="F250" s="11">
        <f t="shared" si="20"/>
        <v>586</v>
      </c>
      <c r="G250" s="12">
        <f t="shared" si="21"/>
        <v>65.401785714285708</v>
      </c>
      <c r="H250" s="9" t="s">
        <v>321</v>
      </c>
    </row>
    <row r="251" spans="1:8" ht="41.35" x14ac:dyDescent="0.3">
      <c r="A251" s="8" t="s">
        <v>381</v>
      </c>
      <c r="B251" s="9" t="s">
        <v>386</v>
      </c>
      <c r="C251" s="9" t="s">
        <v>12</v>
      </c>
      <c r="D251" s="10">
        <v>20521</v>
      </c>
      <c r="E251" s="10">
        <v>11514</v>
      </c>
      <c r="F251" s="11">
        <f t="shared" si="20"/>
        <v>9007</v>
      </c>
      <c r="G251" s="12">
        <f t="shared" si="21"/>
        <v>78.226506861212442</v>
      </c>
      <c r="H251" s="9" t="s">
        <v>387</v>
      </c>
    </row>
    <row r="252" spans="1:8" ht="41.35" x14ac:dyDescent="0.3">
      <c r="A252" s="8" t="s">
        <v>381</v>
      </c>
      <c r="B252" s="9" t="s">
        <v>388</v>
      </c>
      <c r="C252" s="9" t="s">
        <v>12</v>
      </c>
      <c r="D252" s="10">
        <v>70134</v>
      </c>
      <c r="E252" s="10">
        <v>74900</v>
      </c>
      <c r="F252" s="11">
        <f t="shared" si="20"/>
        <v>-4766</v>
      </c>
      <c r="G252" s="12">
        <f t="shared" si="21"/>
        <v>-6.3631508678237649</v>
      </c>
      <c r="H252" s="9" t="s">
        <v>389</v>
      </c>
    </row>
    <row r="253" spans="1:8" ht="41.35" x14ac:dyDescent="0.3">
      <c r="A253" s="8" t="s">
        <v>381</v>
      </c>
      <c r="B253" s="9" t="s">
        <v>390</v>
      </c>
      <c r="C253" s="9" t="s">
        <v>12</v>
      </c>
      <c r="D253" s="10">
        <v>25831</v>
      </c>
      <c r="E253" s="10">
        <v>29471</v>
      </c>
      <c r="F253" s="11">
        <f t="shared" si="20"/>
        <v>-3640</v>
      </c>
      <c r="G253" s="12">
        <f t="shared" si="21"/>
        <v>-12.35112483458315</v>
      </c>
      <c r="H253" s="9" t="s">
        <v>391</v>
      </c>
    </row>
    <row r="254" spans="1:8" ht="27.55" x14ac:dyDescent="0.3">
      <c r="A254" s="8" t="s">
        <v>381</v>
      </c>
      <c r="B254" s="9" t="s">
        <v>392</v>
      </c>
      <c r="C254" s="9" t="s">
        <v>12</v>
      </c>
      <c r="D254" s="10">
        <v>12008</v>
      </c>
      <c r="E254" s="10">
        <v>45093</v>
      </c>
      <c r="F254" s="11">
        <f t="shared" si="20"/>
        <v>-33085</v>
      </c>
      <c r="G254" s="12">
        <f t="shared" si="21"/>
        <v>-73.370589670237067</v>
      </c>
      <c r="H254" s="9" t="s">
        <v>348</v>
      </c>
    </row>
    <row r="255" spans="1:8" ht="27.55" x14ac:dyDescent="0.3">
      <c r="A255" s="8" t="s">
        <v>381</v>
      </c>
      <c r="B255" s="9" t="s">
        <v>393</v>
      </c>
      <c r="C255" s="9" t="s">
        <v>87</v>
      </c>
      <c r="D255" s="10">
        <v>95500</v>
      </c>
      <c r="E255" s="10">
        <v>41000</v>
      </c>
      <c r="F255" s="11">
        <f t="shared" si="20"/>
        <v>54500</v>
      </c>
      <c r="G255" s="12">
        <f t="shared" si="21"/>
        <v>132.92682926829269</v>
      </c>
      <c r="H255" s="9" t="s">
        <v>51</v>
      </c>
    </row>
    <row r="256" spans="1:8" ht="41.35" x14ac:dyDescent="0.3">
      <c r="A256" s="8" t="s">
        <v>381</v>
      </c>
      <c r="B256" s="9" t="s">
        <v>394</v>
      </c>
      <c r="C256" s="9" t="s">
        <v>87</v>
      </c>
      <c r="D256" s="10">
        <v>132520</v>
      </c>
      <c r="E256" s="10">
        <v>52000</v>
      </c>
      <c r="F256" s="11">
        <f t="shared" si="20"/>
        <v>80520</v>
      </c>
      <c r="G256" s="12">
        <f t="shared" si="21"/>
        <v>154.84615384615387</v>
      </c>
      <c r="H256" s="9" t="s">
        <v>70</v>
      </c>
    </row>
    <row r="257" spans="1:8" ht="27.55" x14ac:dyDescent="0.3">
      <c r="A257" s="8" t="s">
        <v>381</v>
      </c>
      <c r="B257" s="9" t="s">
        <v>395</v>
      </c>
      <c r="C257" s="9" t="s">
        <v>87</v>
      </c>
      <c r="D257" s="10">
        <v>97126</v>
      </c>
      <c r="E257" s="10">
        <v>101610</v>
      </c>
      <c r="F257" s="11">
        <f t="shared" si="20"/>
        <v>-4484</v>
      </c>
      <c r="G257" s="12">
        <f t="shared" si="21"/>
        <v>-4.4129514811534296</v>
      </c>
      <c r="H257" s="9" t="s">
        <v>112</v>
      </c>
    </row>
    <row r="258" spans="1:8" ht="41.35" x14ac:dyDescent="0.3">
      <c r="A258" s="8" t="s">
        <v>381</v>
      </c>
      <c r="B258" s="9" t="s">
        <v>396</v>
      </c>
      <c r="C258" s="9" t="s">
        <v>87</v>
      </c>
      <c r="D258" s="10">
        <v>39000</v>
      </c>
      <c r="E258" s="10">
        <v>20000</v>
      </c>
      <c r="F258" s="11">
        <f t="shared" si="20"/>
        <v>19000</v>
      </c>
      <c r="G258" s="12">
        <f t="shared" si="21"/>
        <v>95</v>
      </c>
      <c r="H258" s="9" t="s">
        <v>397</v>
      </c>
    </row>
    <row r="259" spans="1:8" ht="41.35" x14ac:dyDescent="0.3">
      <c r="A259" s="8" t="s">
        <v>381</v>
      </c>
      <c r="B259" s="9" t="s">
        <v>398</v>
      </c>
      <c r="C259" s="9" t="s">
        <v>87</v>
      </c>
      <c r="D259" s="10">
        <v>28000</v>
      </c>
      <c r="E259" s="10">
        <v>15000</v>
      </c>
      <c r="F259" s="11">
        <f t="shared" si="20"/>
        <v>13000</v>
      </c>
      <c r="G259" s="12">
        <f t="shared" si="21"/>
        <v>86.666666666666671</v>
      </c>
      <c r="H259" s="9" t="s">
        <v>399</v>
      </c>
    </row>
    <row r="260" spans="1:8" ht="27.55" x14ac:dyDescent="0.3">
      <c r="A260" s="8" t="s">
        <v>381</v>
      </c>
      <c r="B260" s="9" t="s">
        <v>400</v>
      </c>
      <c r="C260" s="9" t="s">
        <v>91</v>
      </c>
      <c r="D260" s="10">
        <v>561</v>
      </c>
      <c r="E260" s="10">
        <v>251</v>
      </c>
      <c r="F260" s="11">
        <f t="shared" si="20"/>
        <v>310</v>
      </c>
      <c r="G260" s="12">
        <f t="shared" si="21"/>
        <v>123.50597609561753</v>
      </c>
      <c r="H260" s="9" t="s">
        <v>51</v>
      </c>
    </row>
    <row r="261" spans="1:8" ht="41.35" x14ac:dyDescent="0.3">
      <c r="A261" s="8" t="s">
        <v>381</v>
      </c>
      <c r="B261" s="9" t="s">
        <v>401</v>
      </c>
      <c r="C261" s="9" t="s">
        <v>91</v>
      </c>
      <c r="D261" s="10">
        <v>17303</v>
      </c>
      <c r="E261" s="10">
        <v>25950</v>
      </c>
      <c r="F261" s="11">
        <f t="shared" si="20"/>
        <v>-8647</v>
      </c>
      <c r="G261" s="12">
        <f t="shared" si="21"/>
        <v>-33.321772639691716</v>
      </c>
      <c r="H261" s="9" t="s">
        <v>51</v>
      </c>
    </row>
    <row r="262" spans="1:8" ht="27.55" x14ac:dyDescent="0.3">
      <c r="A262" s="8" t="s">
        <v>381</v>
      </c>
      <c r="B262" s="9" t="s">
        <v>402</v>
      </c>
      <c r="C262" s="9" t="s">
        <v>91</v>
      </c>
      <c r="D262" s="10">
        <v>10390</v>
      </c>
      <c r="E262" s="10">
        <v>20582</v>
      </c>
      <c r="F262" s="11">
        <f t="shared" ref="F262:F325" si="22">D262-E262</f>
        <v>-10192</v>
      </c>
      <c r="G262" s="12">
        <f t="shared" ref="G262:G325" si="23">IF(E262&lt;&gt;0,(D262-E262)/E262*100,"-")</f>
        <v>-49.518997182003694</v>
      </c>
      <c r="H262" s="9" t="s">
        <v>403</v>
      </c>
    </row>
    <row r="263" spans="1:8" ht="27.55" x14ac:dyDescent="0.3">
      <c r="A263" s="8" t="s">
        <v>381</v>
      </c>
      <c r="B263" s="9" t="s">
        <v>404</v>
      </c>
      <c r="C263" s="9" t="s">
        <v>231</v>
      </c>
      <c r="D263" s="10">
        <v>234567</v>
      </c>
      <c r="E263" s="10">
        <v>195837</v>
      </c>
      <c r="F263" s="11">
        <f t="shared" si="22"/>
        <v>38730</v>
      </c>
      <c r="G263" s="12">
        <f t="shared" si="23"/>
        <v>19.776650990364438</v>
      </c>
      <c r="H263" s="9" t="s">
        <v>232</v>
      </c>
    </row>
    <row r="264" spans="1:8" ht="27.55" x14ac:dyDescent="0.3">
      <c r="A264" s="8" t="s">
        <v>381</v>
      </c>
      <c r="B264" s="9" t="s">
        <v>405</v>
      </c>
      <c r="C264" s="9" t="s">
        <v>46</v>
      </c>
      <c r="D264" s="10">
        <v>128866</v>
      </c>
      <c r="E264" s="10">
        <v>99284</v>
      </c>
      <c r="F264" s="11">
        <f t="shared" si="22"/>
        <v>29582</v>
      </c>
      <c r="G264" s="12">
        <f t="shared" si="23"/>
        <v>29.795334595705249</v>
      </c>
      <c r="H264" s="9" t="s">
        <v>406</v>
      </c>
    </row>
    <row r="265" spans="1:8" ht="27.55" x14ac:dyDescent="0.3">
      <c r="A265" s="8" t="s">
        <v>381</v>
      </c>
      <c r="B265" s="9" t="s">
        <v>407</v>
      </c>
      <c r="C265" s="9" t="s">
        <v>46</v>
      </c>
      <c r="D265" s="10">
        <v>4480</v>
      </c>
      <c r="E265" s="10">
        <v>6815</v>
      </c>
      <c r="F265" s="11">
        <f t="shared" si="22"/>
        <v>-2335</v>
      </c>
      <c r="G265" s="12">
        <f t="shared" si="23"/>
        <v>-34.262655906089506</v>
      </c>
      <c r="H265" s="9" t="s">
        <v>51</v>
      </c>
    </row>
    <row r="266" spans="1:8" ht="27.55" x14ac:dyDescent="0.3">
      <c r="A266" s="8" t="s">
        <v>381</v>
      </c>
      <c r="B266" s="9" t="s">
        <v>408</v>
      </c>
      <c r="C266" s="9" t="s">
        <v>46</v>
      </c>
      <c r="D266" s="10">
        <v>6543</v>
      </c>
      <c r="E266" s="10">
        <v>0</v>
      </c>
      <c r="F266" s="11">
        <f t="shared" si="22"/>
        <v>6543</v>
      </c>
      <c r="G266" s="12" t="str">
        <f t="shared" si="23"/>
        <v>-</v>
      </c>
      <c r="H266" s="9" t="s">
        <v>244</v>
      </c>
    </row>
    <row r="267" spans="1:8" ht="27.55" x14ac:dyDescent="0.3">
      <c r="A267" s="8" t="s">
        <v>381</v>
      </c>
      <c r="B267" s="9" t="s">
        <v>409</v>
      </c>
      <c r="C267" s="9" t="s">
        <v>46</v>
      </c>
      <c r="D267" s="10">
        <v>85677</v>
      </c>
      <c r="E267" s="10">
        <v>63406</v>
      </c>
      <c r="F267" s="11">
        <f t="shared" si="22"/>
        <v>22271</v>
      </c>
      <c r="G267" s="12">
        <f t="shared" si="23"/>
        <v>35.124436173232816</v>
      </c>
      <c r="H267" s="9" t="s">
        <v>410</v>
      </c>
    </row>
    <row r="268" spans="1:8" ht="27.55" x14ac:dyDescent="0.3">
      <c r="A268" s="8" t="s">
        <v>381</v>
      </c>
      <c r="B268" s="9" t="s">
        <v>411</v>
      </c>
      <c r="C268" s="9" t="s">
        <v>46</v>
      </c>
      <c r="D268" s="10">
        <v>33345</v>
      </c>
      <c r="E268" s="10">
        <v>33327</v>
      </c>
      <c r="F268" s="11">
        <f t="shared" si="22"/>
        <v>18</v>
      </c>
      <c r="G268" s="12">
        <f t="shared" si="23"/>
        <v>5.4010261949770454E-2</v>
      </c>
      <c r="H268" s="9" t="s">
        <v>412</v>
      </c>
    </row>
    <row r="269" spans="1:8" ht="27.55" x14ac:dyDescent="0.3">
      <c r="A269" s="8" t="s">
        <v>381</v>
      </c>
      <c r="B269" s="9" t="s">
        <v>413</v>
      </c>
      <c r="C269" s="9" t="s">
        <v>46</v>
      </c>
      <c r="D269" s="10">
        <v>317778</v>
      </c>
      <c r="E269" s="10">
        <v>317390</v>
      </c>
      <c r="F269" s="11">
        <f t="shared" si="22"/>
        <v>388</v>
      </c>
      <c r="G269" s="12">
        <f t="shared" si="23"/>
        <v>0.12224707772771669</v>
      </c>
      <c r="H269" s="9" t="s">
        <v>244</v>
      </c>
    </row>
    <row r="270" spans="1:8" ht="41.35" x14ac:dyDescent="0.3">
      <c r="A270" s="8" t="s">
        <v>381</v>
      </c>
      <c r="B270" s="9" t="s">
        <v>414</v>
      </c>
      <c r="C270" s="9" t="s">
        <v>46</v>
      </c>
      <c r="D270" s="10">
        <v>249952</v>
      </c>
      <c r="E270" s="10">
        <v>424875</v>
      </c>
      <c r="F270" s="11">
        <f t="shared" si="22"/>
        <v>-174923</v>
      </c>
      <c r="G270" s="12">
        <f t="shared" si="23"/>
        <v>-41.170461900558983</v>
      </c>
      <c r="H270" s="9" t="s">
        <v>244</v>
      </c>
    </row>
    <row r="271" spans="1:8" ht="68.900000000000006" x14ac:dyDescent="0.3">
      <c r="A271" s="8" t="s">
        <v>381</v>
      </c>
      <c r="B271" s="9" t="s">
        <v>415</v>
      </c>
      <c r="C271" s="9" t="s">
        <v>28</v>
      </c>
      <c r="D271" s="10">
        <v>7484</v>
      </c>
      <c r="E271" s="10">
        <v>11568</v>
      </c>
      <c r="F271" s="11">
        <f t="shared" si="22"/>
        <v>-4084</v>
      </c>
      <c r="G271" s="12">
        <f t="shared" si="23"/>
        <v>-35.304287690179805</v>
      </c>
      <c r="H271" s="9" t="s">
        <v>51</v>
      </c>
    </row>
    <row r="272" spans="1:8" ht="27.55" x14ac:dyDescent="0.3">
      <c r="A272" s="8" t="s">
        <v>381</v>
      </c>
      <c r="B272" s="9" t="s">
        <v>416</v>
      </c>
      <c r="C272" s="9" t="s">
        <v>28</v>
      </c>
      <c r="D272" s="10">
        <v>19845</v>
      </c>
      <c r="E272" s="10">
        <v>29131</v>
      </c>
      <c r="F272" s="11">
        <f t="shared" si="22"/>
        <v>-9286</v>
      </c>
      <c r="G272" s="12">
        <f t="shared" si="23"/>
        <v>-31.876694929799871</v>
      </c>
      <c r="H272" s="9" t="s">
        <v>51</v>
      </c>
    </row>
    <row r="273" spans="1:8" ht="27.55" x14ac:dyDescent="0.3">
      <c r="A273" s="8" t="s">
        <v>381</v>
      </c>
      <c r="B273" s="9" t="s">
        <v>417</v>
      </c>
      <c r="C273" s="9" t="s">
        <v>46</v>
      </c>
      <c r="D273" s="10">
        <v>6404</v>
      </c>
      <c r="E273" s="10">
        <v>9703</v>
      </c>
      <c r="F273" s="11">
        <f t="shared" si="22"/>
        <v>-3299</v>
      </c>
      <c r="G273" s="12">
        <f t="shared" si="23"/>
        <v>-33.999793878182004</v>
      </c>
      <c r="H273" s="9" t="s">
        <v>51</v>
      </c>
    </row>
    <row r="274" spans="1:8" ht="55.1" x14ac:dyDescent="0.3">
      <c r="A274" s="8" t="s">
        <v>381</v>
      </c>
      <c r="B274" s="9" t="s">
        <v>418</v>
      </c>
      <c r="C274" s="9" t="s">
        <v>28</v>
      </c>
      <c r="D274" s="10">
        <v>1498</v>
      </c>
      <c r="E274" s="10">
        <v>2430</v>
      </c>
      <c r="F274" s="11">
        <f t="shared" si="22"/>
        <v>-932</v>
      </c>
      <c r="G274" s="12">
        <f t="shared" si="23"/>
        <v>-38.353909465020578</v>
      </c>
      <c r="H274" s="9" t="s">
        <v>51</v>
      </c>
    </row>
    <row r="275" spans="1:8" ht="27.55" x14ac:dyDescent="0.3">
      <c r="A275" s="8" t="s">
        <v>381</v>
      </c>
      <c r="B275" s="9" t="s">
        <v>419</v>
      </c>
      <c r="C275" s="9" t="s">
        <v>28</v>
      </c>
      <c r="D275" s="10">
        <v>838</v>
      </c>
      <c r="E275" s="10">
        <v>0</v>
      </c>
      <c r="F275" s="11">
        <f t="shared" si="22"/>
        <v>838</v>
      </c>
      <c r="G275" s="12" t="str">
        <f t="shared" si="23"/>
        <v>-</v>
      </c>
      <c r="H275" s="9" t="s">
        <v>359</v>
      </c>
    </row>
    <row r="276" spans="1:8" ht="27.55" x14ac:dyDescent="0.3">
      <c r="A276" s="8" t="s">
        <v>381</v>
      </c>
      <c r="B276" s="9" t="s">
        <v>420</v>
      </c>
      <c r="C276" s="9" t="s">
        <v>28</v>
      </c>
      <c r="D276" s="10">
        <v>4002</v>
      </c>
      <c r="E276" s="10">
        <v>4539</v>
      </c>
      <c r="F276" s="11">
        <f t="shared" si="22"/>
        <v>-537</v>
      </c>
      <c r="G276" s="12">
        <f t="shared" si="23"/>
        <v>-11.830799735624586</v>
      </c>
      <c r="H276" s="9" t="s">
        <v>51</v>
      </c>
    </row>
    <row r="277" spans="1:8" ht="27.55" x14ac:dyDescent="0.3">
      <c r="A277" s="8" t="s">
        <v>381</v>
      </c>
      <c r="B277" s="9" t="s">
        <v>421</v>
      </c>
      <c r="C277" s="9" t="s">
        <v>155</v>
      </c>
      <c r="D277" s="10">
        <v>4336</v>
      </c>
      <c r="E277" s="10">
        <v>6797</v>
      </c>
      <c r="F277" s="11">
        <f t="shared" si="22"/>
        <v>-2461</v>
      </c>
      <c r="G277" s="12">
        <f t="shared" si="23"/>
        <v>-36.207150213329406</v>
      </c>
      <c r="H277" s="9" t="s">
        <v>51</v>
      </c>
    </row>
    <row r="278" spans="1:8" ht="27.55" x14ac:dyDescent="0.3">
      <c r="A278" s="8" t="s">
        <v>381</v>
      </c>
      <c r="B278" s="9" t="s">
        <v>422</v>
      </c>
      <c r="C278" s="9" t="s">
        <v>155</v>
      </c>
      <c r="D278" s="10">
        <v>1084</v>
      </c>
      <c r="E278" s="10">
        <v>3866</v>
      </c>
      <c r="F278" s="11">
        <f t="shared" si="22"/>
        <v>-2782</v>
      </c>
      <c r="G278" s="12">
        <f t="shared" si="23"/>
        <v>-71.960682876357993</v>
      </c>
      <c r="H278" s="9" t="s">
        <v>423</v>
      </c>
    </row>
    <row r="279" spans="1:8" ht="27.55" x14ac:dyDescent="0.3">
      <c r="A279" s="8" t="s">
        <v>381</v>
      </c>
      <c r="B279" s="9" t="s">
        <v>424</v>
      </c>
      <c r="C279" s="9" t="s">
        <v>31</v>
      </c>
      <c r="D279" s="10">
        <v>0</v>
      </c>
      <c r="E279" s="10">
        <v>20270</v>
      </c>
      <c r="F279" s="11">
        <f t="shared" si="22"/>
        <v>-20270</v>
      </c>
      <c r="G279" s="12">
        <f t="shared" si="23"/>
        <v>-100</v>
      </c>
      <c r="H279" s="9" t="s">
        <v>51</v>
      </c>
    </row>
    <row r="280" spans="1:8" ht="27.55" x14ac:dyDescent="0.3">
      <c r="A280" s="8" t="s">
        <v>381</v>
      </c>
      <c r="B280" s="9" t="s">
        <v>425</v>
      </c>
      <c r="C280" s="9" t="s">
        <v>31</v>
      </c>
      <c r="D280" s="10">
        <v>3225</v>
      </c>
      <c r="E280" s="10">
        <v>2686</v>
      </c>
      <c r="F280" s="11">
        <f t="shared" si="22"/>
        <v>539</v>
      </c>
      <c r="G280" s="12">
        <f t="shared" si="23"/>
        <v>20.067014147431124</v>
      </c>
      <c r="H280" s="9" t="s">
        <v>426</v>
      </c>
    </row>
    <row r="281" spans="1:8" ht="27.55" x14ac:dyDescent="0.3">
      <c r="A281" s="8" t="s">
        <v>381</v>
      </c>
      <c r="B281" s="9" t="s">
        <v>427</v>
      </c>
      <c r="C281" s="9" t="s">
        <v>31</v>
      </c>
      <c r="D281" s="10">
        <v>138487</v>
      </c>
      <c r="E281" s="10">
        <v>67918</v>
      </c>
      <c r="F281" s="11">
        <f t="shared" si="22"/>
        <v>70569</v>
      </c>
      <c r="G281" s="12">
        <f t="shared" si="23"/>
        <v>103.90323625548457</v>
      </c>
      <c r="H281" s="9" t="s">
        <v>237</v>
      </c>
    </row>
    <row r="282" spans="1:8" ht="27.55" x14ac:dyDescent="0.3">
      <c r="A282" s="8" t="s">
        <v>381</v>
      </c>
      <c r="B282" s="9" t="s">
        <v>428</v>
      </c>
      <c r="C282" s="9" t="s">
        <v>31</v>
      </c>
      <c r="D282" s="10">
        <v>138974</v>
      </c>
      <c r="E282" s="10">
        <v>61431</v>
      </c>
      <c r="F282" s="11">
        <f t="shared" si="22"/>
        <v>77543</v>
      </c>
      <c r="G282" s="12">
        <f t="shared" si="23"/>
        <v>126.22780029626736</v>
      </c>
      <c r="H282" s="9" t="s">
        <v>429</v>
      </c>
    </row>
    <row r="283" spans="1:8" ht="27.55" x14ac:dyDescent="0.3">
      <c r="A283" s="8" t="s">
        <v>381</v>
      </c>
      <c r="B283" s="9" t="s">
        <v>430</v>
      </c>
      <c r="C283" s="9" t="s">
        <v>31</v>
      </c>
      <c r="D283" s="10">
        <v>34972</v>
      </c>
      <c r="E283" s="10">
        <v>39392</v>
      </c>
      <c r="F283" s="11">
        <f t="shared" si="22"/>
        <v>-4420</v>
      </c>
      <c r="G283" s="12">
        <f t="shared" si="23"/>
        <v>-11.220552396425671</v>
      </c>
      <c r="H283" s="9" t="s">
        <v>431</v>
      </c>
    </row>
    <row r="284" spans="1:8" ht="41.35" x14ac:dyDescent="0.3">
      <c r="A284" s="8" t="s">
        <v>381</v>
      </c>
      <c r="B284" s="9" t="s">
        <v>432</v>
      </c>
      <c r="C284" s="9" t="s">
        <v>31</v>
      </c>
      <c r="D284" s="10">
        <v>573069</v>
      </c>
      <c r="E284" s="10">
        <v>154147</v>
      </c>
      <c r="F284" s="11">
        <f t="shared" si="22"/>
        <v>418922</v>
      </c>
      <c r="G284" s="12">
        <f t="shared" si="23"/>
        <v>271.7678579537714</v>
      </c>
      <c r="H284" s="9" t="s">
        <v>433</v>
      </c>
    </row>
    <row r="285" spans="1:8" ht="82.65" x14ac:dyDescent="0.3">
      <c r="A285" s="8" t="s">
        <v>381</v>
      </c>
      <c r="B285" s="9" t="s">
        <v>434</v>
      </c>
      <c r="C285" s="9" t="s">
        <v>109</v>
      </c>
      <c r="D285" s="10">
        <v>0</v>
      </c>
      <c r="E285" s="10">
        <v>0</v>
      </c>
      <c r="F285" s="11">
        <f t="shared" si="22"/>
        <v>0</v>
      </c>
      <c r="G285" s="12" t="str">
        <f t="shared" si="23"/>
        <v>-</v>
      </c>
      <c r="H285" s="9" t="s">
        <v>51</v>
      </c>
    </row>
    <row r="286" spans="1:8" ht="27.55" x14ac:dyDescent="0.3">
      <c r="A286" s="8" t="s">
        <v>381</v>
      </c>
      <c r="B286" s="9" t="s">
        <v>435</v>
      </c>
      <c r="C286" s="9" t="s">
        <v>34</v>
      </c>
      <c r="D286" s="10">
        <v>6024</v>
      </c>
      <c r="E286" s="10">
        <v>8508</v>
      </c>
      <c r="F286" s="11">
        <f t="shared" si="22"/>
        <v>-2484</v>
      </c>
      <c r="G286" s="12">
        <f t="shared" si="23"/>
        <v>-29.196050775740478</v>
      </c>
      <c r="H286" s="9" t="s">
        <v>51</v>
      </c>
    </row>
    <row r="287" spans="1:8" ht="27.55" x14ac:dyDescent="0.3">
      <c r="A287" s="8" t="s">
        <v>381</v>
      </c>
      <c r="B287" s="9" t="s">
        <v>436</v>
      </c>
      <c r="C287" s="9" t="s">
        <v>34</v>
      </c>
      <c r="D287" s="10">
        <v>1036</v>
      </c>
      <c r="E287" s="10">
        <v>1706</v>
      </c>
      <c r="F287" s="11">
        <f t="shared" si="22"/>
        <v>-670</v>
      </c>
      <c r="G287" s="12">
        <f t="shared" si="23"/>
        <v>-39.273153575615474</v>
      </c>
      <c r="H287" s="9" t="s">
        <v>51</v>
      </c>
    </row>
    <row r="288" spans="1:8" ht="27.55" x14ac:dyDescent="0.3">
      <c r="A288" s="8" t="s">
        <v>381</v>
      </c>
      <c r="B288" s="9" t="s">
        <v>437</v>
      </c>
      <c r="C288" s="9" t="s">
        <v>31</v>
      </c>
      <c r="D288" s="10">
        <v>116141</v>
      </c>
      <c r="E288" s="10">
        <v>67936</v>
      </c>
      <c r="F288" s="11">
        <f t="shared" si="22"/>
        <v>48205</v>
      </c>
      <c r="G288" s="12">
        <f t="shared" si="23"/>
        <v>70.956488459726799</v>
      </c>
      <c r="H288" s="9" t="s">
        <v>348</v>
      </c>
    </row>
    <row r="289" spans="1:8" ht="41.35" x14ac:dyDescent="0.3">
      <c r="A289" s="8" t="s">
        <v>381</v>
      </c>
      <c r="B289" s="9" t="s">
        <v>438</v>
      </c>
      <c r="C289" s="9" t="s">
        <v>439</v>
      </c>
      <c r="D289" s="10">
        <v>167380</v>
      </c>
      <c r="E289" s="10">
        <v>323991</v>
      </c>
      <c r="F289" s="11">
        <f t="shared" si="22"/>
        <v>-156611</v>
      </c>
      <c r="G289" s="12">
        <f t="shared" si="23"/>
        <v>-48.338071119259482</v>
      </c>
      <c r="H289" s="9" t="s">
        <v>440</v>
      </c>
    </row>
    <row r="290" spans="1:8" ht="27.55" x14ac:dyDescent="0.3">
      <c r="A290" s="8" t="s">
        <v>381</v>
      </c>
      <c r="B290" s="9" t="s">
        <v>441</v>
      </c>
      <c r="C290" s="9" t="s">
        <v>87</v>
      </c>
      <c r="D290" s="10">
        <v>409998</v>
      </c>
      <c r="E290" s="10">
        <v>339196</v>
      </c>
      <c r="F290" s="11">
        <f t="shared" si="22"/>
        <v>70802</v>
      </c>
      <c r="G290" s="12">
        <f t="shared" si="23"/>
        <v>20.873477281571716</v>
      </c>
      <c r="H290" s="9" t="s">
        <v>96</v>
      </c>
    </row>
    <row r="291" spans="1:8" ht="27.55" x14ac:dyDescent="0.3">
      <c r="A291" s="8" t="s">
        <v>381</v>
      </c>
      <c r="B291" s="9" t="s">
        <v>442</v>
      </c>
      <c r="C291" s="9" t="s">
        <v>364</v>
      </c>
      <c r="D291" s="10">
        <v>23000</v>
      </c>
      <c r="E291" s="10">
        <v>15000</v>
      </c>
      <c r="F291" s="11">
        <f t="shared" si="22"/>
        <v>8000</v>
      </c>
      <c r="G291" s="12">
        <f t="shared" si="23"/>
        <v>53.333333333333336</v>
      </c>
      <c r="H291" s="9" t="s">
        <v>112</v>
      </c>
    </row>
    <row r="292" spans="1:8" ht="27.55" x14ac:dyDescent="0.3">
      <c r="A292" s="8" t="s">
        <v>381</v>
      </c>
      <c r="B292" s="9" t="s">
        <v>443</v>
      </c>
      <c r="C292" s="9" t="s">
        <v>49</v>
      </c>
      <c r="D292" s="10">
        <v>10178</v>
      </c>
      <c r="E292" s="10">
        <v>10788</v>
      </c>
      <c r="F292" s="11">
        <f t="shared" si="22"/>
        <v>-610</v>
      </c>
      <c r="G292" s="12">
        <f t="shared" si="23"/>
        <v>-5.6544308490915833</v>
      </c>
      <c r="H292" s="9" t="s">
        <v>51</v>
      </c>
    </row>
    <row r="293" spans="1:8" ht="27.55" x14ac:dyDescent="0.3">
      <c r="A293" s="8" t="s">
        <v>381</v>
      </c>
      <c r="B293" s="9" t="s">
        <v>444</v>
      </c>
      <c r="C293" s="9" t="s">
        <v>12</v>
      </c>
      <c r="D293" s="10">
        <v>5131</v>
      </c>
      <c r="E293" s="10">
        <v>4445</v>
      </c>
      <c r="F293" s="11">
        <f t="shared" si="22"/>
        <v>686</v>
      </c>
      <c r="G293" s="12">
        <f t="shared" si="23"/>
        <v>15.433070866141732</v>
      </c>
      <c r="H293" s="9" t="s">
        <v>51</v>
      </c>
    </row>
    <row r="294" spans="1:8" ht="27.55" x14ac:dyDescent="0.3">
      <c r="A294" s="8" t="s">
        <v>381</v>
      </c>
      <c r="B294" s="9" t="s">
        <v>445</v>
      </c>
      <c r="C294" s="9" t="s">
        <v>12</v>
      </c>
      <c r="D294" s="10">
        <v>4465</v>
      </c>
      <c r="E294" s="10">
        <v>3561</v>
      </c>
      <c r="F294" s="11">
        <f t="shared" si="22"/>
        <v>904</v>
      </c>
      <c r="G294" s="12">
        <f t="shared" si="23"/>
        <v>25.386127492277449</v>
      </c>
      <c r="H294" s="9" t="s">
        <v>51</v>
      </c>
    </row>
    <row r="295" spans="1:8" ht="27.55" x14ac:dyDescent="0.3">
      <c r="A295" s="8" t="s">
        <v>381</v>
      </c>
      <c r="B295" s="9" t="s">
        <v>446</v>
      </c>
      <c r="C295" s="9" t="s">
        <v>12</v>
      </c>
      <c r="D295" s="10">
        <v>4110</v>
      </c>
      <c r="E295" s="10">
        <v>5946</v>
      </c>
      <c r="F295" s="11">
        <f t="shared" si="22"/>
        <v>-1836</v>
      </c>
      <c r="G295" s="12">
        <f t="shared" si="23"/>
        <v>-30.877901109989907</v>
      </c>
      <c r="H295" s="9" t="s">
        <v>51</v>
      </c>
    </row>
    <row r="296" spans="1:8" ht="27.55" x14ac:dyDescent="0.3">
      <c r="A296" s="8" t="s">
        <v>381</v>
      </c>
      <c r="B296" s="9" t="s">
        <v>447</v>
      </c>
      <c r="C296" s="9" t="s">
        <v>87</v>
      </c>
      <c r="D296" s="10">
        <v>3533</v>
      </c>
      <c r="E296" s="10">
        <v>6275</v>
      </c>
      <c r="F296" s="11">
        <f t="shared" si="22"/>
        <v>-2742</v>
      </c>
      <c r="G296" s="12">
        <f t="shared" si="23"/>
        <v>-43.697211155378483</v>
      </c>
      <c r="H296" s="9" t="s">
        <v>51</v>
      </c>
    </row>
    <row r="297" spans="1:8" ht="41.35" x14ac:dyDescent="0.3">
      <c r="A297" s="8" t="s">
        <v>381</v>
      </c>
      <c r="B297" s="9" t="s">
        <v>448</v>
      </c>
      <c r="C297" s="9" t="s">
        <v>87</v>
      </c>
      <c r="D297" s="10">
        <v>2866</v>
      </c>
      <c r="E297" s="10">
        <v>6499</v>
      </c>
      <c r="F297" s="11">
        <f t="shared" si="22"/>
        <v>-3633</v>
      </c>
      <c r="G297" s="12">
        <f t="shared" si="23"/>
        <v>-55.900907831974145</v>
      </c>
      <c r="H297" s="9" t="s">
        <v>51</v>
      </c>
    </row>
    <row r="298" spans="1:8" ht="27.55" x14ac:dyDescent="0.3">
      <c r="A298" s="8" t="s">
        <v>381</v>
      </c>
      <c r="B298" s="9" t="s">
        <v>449</v>
      </c>
      <c r="C298" s="9" t="s">
        <v>231</v>
      </c>
      <c r="D298" s="10">
        <v>10897</v>
      </c>
      <c r="E298" s="10">
        <v>14919</v>
      </c>
      <c r="F298" s="11">
        <f t="shared" si="22"/>
        <v>-4022</v>
      </c>
      <c r="G298" s="12">
        <f t="shared" si="23"/>
        <v>-26.958911455191366</v>
      </c>
      <c r="H298" s="9" t="s">
        <v>51</v>
      </c>
    </row>
    <row r="299" spans="1:8" ht="27.55" x14ac:dyDescent="0.3">
      <c r="A299" s="8" t="s">
        <v>381</v>
      </c>
      <c r="B299" s="9" t="s">
        <v>450</v>
      </c>
      <c r="C299" s="9" t="s">
        <v>231</v>
      </c>
      <c r="D299" s="10">
        <v>8730</v>
      </c>
      <c r="E299" s="10">
        <v>16607</v>
      </c>
      <c r="F299" s="11">
        <f t="shared" si="22"/>
        <v>-7877</v>
      </c>
      <c r="G299" s="12">
        <f t="shared" si="23"/>
        <v>-47.43180586499669</v>
      </c>
      <c r="H299" s="9" t="s">
        <v>51</v>
      </c>
    </row>
    <row r="300" spans="1:8" ht="41.35" x14ac:dyDescent="0.3">
      <c r="A300" s="8" t="s">
        <v>381</v>
      </c>
      <c r="B300" s="9" t="s">
        <v>451</v>
      </c>
      <c r="C300" s="9" t="s">
        <v>231</v>
      </c>
      <c r="D300" s="10">
        <v>24829</v>
      </c>
      <c r="E300" s="10">
        <v>39892</v>
      </c>
      <c r="F300" s="11">
        <f t="shared" si="22"/>
        <v>-15063</v>
      </c>
      <c r="G300" s="12">
        <f t="shared" si="23"/>
        <v>-37.759450516394267</v>
      </c>
      <c r="H300" s="9" t="s">
        <v>452</v>
      </c>
    </row>
    <row r="301" spans="1:8" ht="27.55" x14ac:dyDescent="0.3">
      <c r="A301" s="8" t="s">
        <v>381</v>
      </c>
      <c r="B301" s="9" t="s">
        <v>453</v>
      </c>
      <c r="C301" s="9" t="s">
        <v>231</v>
      </c>
      <c r="D301" s="10">
        <v>150605</v>
      </c>
      <c r="E301" s="10">
        <v>112077</v>
      </c>
      <c r="F301" s="11">
        <f t="shared" si="22"/>
        <v>38528</v>
      </c>
      <c r="G301" s="12">
        <f t="shared" si="23"/>
        <v>34.376366248204363</v>
      </c>
      <c r="H301" s="9" t="s">
        <v>232</v>
      </c>
    </row>
    <row r="302" spans="1:8" ht="27.55" x14ac:dyDescent="0.3">
      <c r="A302" s="8" t="s">
        <v>381</v>
      </c>
      <c r="B302" s="9" t="s">
        <v>454</v>
      </c>
      <c r="C302" s="9" t="s">
        <v>231</v>
      </c>
      <c r="D302" s="10">
        <v>184138</v>
      </c>
      <c r="E302" s="10">
        <v>154262</v>
      </c>
      <c r="F302" s="11">
        <f t="shared" si="22"/>
        <v>29876</v>
      </c>
      <c r="G302" s="12">
        <f t="shared" si="23"/>
        <v>19.367050861521307</v>
      </c>
      <c r="H302" s="9" t="s">
        <v>232</v>
      </c>
    </row>
    <row r="303" spans="1:8" ht="27.55" x14ac:dyDescent="0.3">
      <c r="A303" s="8" t="s">
        <v>381</v>
      </c>
      <c r="B303" s="9" t="s">
        <v>455</v>
      </c>
      <c r="C303" s="9" t="s">
        <v>141</v>
      </c>
      <c r="D303" s="10">
        <v>25954</v>
      </c>
      <c r="E303" s="10">
        <v>21933</v>
      </c>
      <c r="F303" s="11">
        <f t="shared" si="22"/>
        <v>4021</v>
      </c>
      <c r="G303" s="12">
        <f t="shared" si="23"/>
        <v>18.333105366342952</v>
      </c>
      <c r="H303" s="9" t="s">
        <v>51</v>
      </c>
    </row>
    <row r="304" spans="1:8" ht="27.55" x14ac:dyDescent="0.3">
      <c r="A304" s="8" t="s">
        <v>381</v>
      </c>
      <c r="B304" s="9" t="s">
        <v>456</v>
      </c>
      <c r="C304" s="9" t="s">
        <v>141</v>
      </c>
      <c r="D304" s="10">
        <v>3783</v>
      </c>
      <c r="E304" s="10">
        <v>7964</v>
      </c>
      <c r="F304" s="11">
        <f t="shared" si="22"/>
        <v>-4181</v>
      </c>
      <c r="G304" s="12">
        <f t="shared" si="23"/>
        <v>-52.49874434957308</v>
      </c>
      <c r="H304" s="9" t="s">
        <v>51</v>
      </c>
    </row>
    <row r="305" spans="1:8" ht="27.55" x14ac:dyDescent="0.3">
      <c r="A305" s="8" t="s">
        <v>381</v>
      </c>
      <c r="B305" s="9" t="s">
        <v>457</v>
      </c>
      <c r="C305" s="9" t="s">
        <v>41</v>
      </c>
      <c r="D305" s="10">
        <v>815</v>
      </c>
      <c r="E305" s="10">
        <v>768</v>
      </c>
      <c r="F305" s="11">
        <f t="shared" si="22"/>
        <v>47</v>
      </c>
      <c r="G305" s="12">
        <f t="shared" si="23"/>
        <v>6.1197916666666661</v>
      </c>
      <c r="H305" s="9" t="s">
        <v>51</v>
      </c>
    </row>
    <row r="306" spans="1:8" ht="27.55" x14ac:dyDescent="0.3">
      <c r="A306" s="8" t="s">
        <v>381</v>
      </c>
      <c r="B306" s="9" t="s">
        <v>458</v>
      </c>
      <c r="C306" s="9" t="s">
        <v>41</v>
      </c>
      <c r="D306" s="10">
        <v>7431</v>
      </c>
      <c r="E306" s="10">
        <v>10053</v>
      </c>
      <c r="F306" s="11">
        <f t="shared" si="22"/>
        <v>-2622</v>
      </c>
      <c r="G306" s="12">
        <f t="shared" si="23"/>
        <v>-26.081766636824828</v>
      </c>
      <c r="H306" s="9" t="s">
        <v>51</v>
      </c>
    </row>
    <row r="307" spans="1:8" ht="41.35" x14ac:dyDescent="0.3">
      <c r="A307" s="8" t="s">
        <v>381</v>
      </c>
      <c r="B307" s="9" t="s">
        <v>459</v>
      </c>
      <c r="C307" s="9" t="s">
        <v>28</v>
      </c>
      <c r="D307" s="10">
        <v>15137</v>
      </c>
      <c r="E307" s="10">
        <v>29550</v>
      </c>
      <c r="F307" s="11">
        <f t="shared" si="22"/>
        <v>-14413</v>
      </c>
      <c r="G307" s="12">
        <f t="shared" si="23"/>
        <v>-48.77495769881557</v>
      </c>
      <c r="H307" s="9" t="s">
        <v>51</v>
      </c>
    </row>
    <row r="308" spans="1:8" ht="27.55" x14ac:dyDescent="0.3">
      <c r="A308" s="8" t="s">
        <v>381</v>
      </c>
      <c r="B308" s="9" t="s">
        <v>460</v>
      </c>
      <c r="C308" s="9" t="s">
        <v>28</v>
      </c>
      <c r="D308" s="10">
        <v>72</v>
      </c>
      <c r="E308" s="10">
        <v>200</v>
      </c>
      <c r="F308" s="11">
        <f t="shared" si="22"/>
        <v>-128</v>
      </c>
      <c r="G308" s="12">
        <f t="shared" si="23"/>
        <v>-64</v>
      </c>
      <c r="H308" s="9" t="s">
        <v>51</v>
      </c>
    </row>
    <row r="309" spans="1:8" ht="27.55" x14ac:dyDescent="0.3">
      <c r="A309" s="8" t="s">
        <v>381</v>
      </c>
      <c r="B309" s="9" t="s">
        <v>461</v>
      </c>
      <c r="C309" s="9" t="s">
        <v>28</v>
      </c>
      <c r="D309" s="10">
        <v>3308</v>
      </c>
      <c r="E309" s="10">
        <v>3914</v>
      </c>
      <c r="F309" s="11">
        <f t="shared" si="22"/>
        <v>-606</v>
      </c>
      <c r="G309" s="12">
        <f t="shared" si="23"/>
        <v>-15.482881962187021</v>
      </c>
      <c r="H309" s="9" t="s">
        <v>51</v>
      </c>
    </row>
    <row r="310" spans="1:8" ht="27.55" x14ac:dyDescent="0.3">
      <c r="A310" s="8" t="s">
        <v>381</v>
      </c>
      <c r="B310" s="9" t="s">
        <v>462</v>
      </c>
      <c r="C310" s="9" t="s">
        <v>364</v>
      </c>
      <c r="D310" s="10">
        <v>6633</v>
      </c>
      <c r="E310" s="10">
        <v>13096</v>
      </c>
      <c r="F310" s="11">
        <f t="shared" si="22"/>
        <v>-6463</v>
      </c>
      <c r="G310" s="12">
        <f t="shared" si="23"/>
        <v>-49.350946854001222</v>
      </c>
      <c r="H310" s="9" t="s">
        <v>51</v>
      </c>
    </row>
    <row r="311" spans="1:8" ht="27.55" x14ac:dyDescent="0.3">
      <c r="A311" s="8" t="s">
        <v>381</v>
      </c>
      <c r="B311" s="9" t="s">
        <v>463</v>
      </c>
      <c r="C311" s="9" t="s">
        <v>155</v>
      </c>
      <c r="D311" s="10">
        <v>9764</v>
      </c>
      <c r="E311" s="10">
        <v>9869</v>
      </c>
      <c r="F311" s="11">
        <f t="shared" si="22"/>
        <v>-105</v>
      </c>
      <c r="G311" s="12">
        <f t="shared" si="23"/>
        <v>-1.0639375823285033</v>
      </c>
      <c r="H311" s="9" t="s">
        <v>51</v>
      </c>
    </row>
    <row r="312" spans="1:8" ht="27.55" x14ac:dyDescent="0.3">
      <c r="A312" s="8" t="s">
        <v>381</v>
      </c>
      <c r="B312" s="9" t="s">
        <v>464</v>
      </c>
      <c r="C312" s="9" t="s">
        <v>49</v>
      </c>
      <c r="D312" s="10">
        <v>520</v>
      </c>
      <c r="E312" s="10">
        <v>329</v>
      </c>
      <c r="F312" s="11">
        <f t="shared" si="22"/>
        <v>191</v>
      </c>
      <c r="G312" s="12">
        <f t="shared" si="23"/>
        <v>58.054711246200611</v>
      </c>
      <c r="H312" s="9" t="s">
        <v>51</v>
      </c>
    </row>
    <row r="313" spans="1:8" ht="27.55" x14ac:dyDescent="0.3">
      <c r="A313" s="8" t="s">
        <v>381</v>
      </c>
      <c r="B313" s="9" t="s">
        <v>465</v>
      </c>
      <c r="C313" s="9" t="s">
        <v>49</v>
      </c>
      <c r="D313" s="10">
        <v>52</v>
      </c>
      <c r="E313" s="10">
        <v>656</v>
      </c>
      <c r="F313" s="11">
        <f t="shared" si="22"/>
        <v>-604</v>
      </c>
      <c r="G313" s="12">
        <f t="shared" si="23"/>
        <v>-92.073170731707322</v>
      </c>
      <c r="H313" s="9" t="s">
        <v>51</v>
      </c>
    </row>
    <row r="314" spans="1:8" ht="27.55" x14ac:dyDescent="0.3">
      <c r="A314" s="8" t="s">
        <v>381</v>
      </c>
      <c r="B314" s="9" t="s">
        <v>466</v>
      </c>
      <c r="C314" s="9" t="s">
        <v>49</v>
      </c>
      <c r="D314" s="10">
        <v>3158</v>
      </c>
      <c r="E314" s="10">
        <v>3051</v>
      </c>
      <c r="F314" s="11">
        <f t="shared" si="22"/>
        <v>107</v>
      </c>
      <c r="G314" s="12">
        <f t="shared" si="23"/>
        <v>3.5070468698787285</v>
      </c>
      <c r="H314" s="9" t="s">
        <v>51</v>
      </c>
    </row>
    <row r="315" spans="1:8" ht="27.55" x14ac:dyDescent="0.3">
      <c r="A315" s="8" t="s">
        <v>381</v>
      </c>
      <c r="B315" s="9" t="s">
        <v>467</v>
      </c>
      <c r="C315" s="9" t="s">
        <v>28</v>
      </c>
      <c r="D315" s="10">
        <v>8362</v>
      </c>
      <c r="E315" s="10">
        <v>13339</v>
      </c>
      <c r="F315" s="11">
        <f t="shared" si="22"/>
        <v>-4977</v>
      </c>
      <c r="G315" s="12">
        <f t="shared" si="23"/>
        <v>-37.311642551915433</v>
      </c>
      <c r="H315" s="9" t="s">
        <v>51</v>
      </c>
    </row>
    <row r="316" spans="1:8" ht="27.55" x14ac:dyDescent="0.3">
      <c r="A316" s="8" t="s">
        <v>381</v>
      </c>
      <c r="B316" s="9" t="s">
        <v>468</v>
      </c>
      <c r="C316" s="9" t="s">
        <v>46</v>
      </c>
      <c r="D316" s="10">
        <v>107029</v>
      </c>
      <c r="E316" s="10">
        <v>146983</v>
      </c>
      <c r="F316" s="11">
        <f t="shared" si="22"/>
        <v>-39954</v>
      </c>
      <c r="G316" s="12">
        <f t="shared" si="23"/>
        <v>-27.182735418381714</v>
      </c>
      <c r="H316" s="9" t="s">
        <v>244</v>
      </c>
    </row>
    <row r="317" spans="1:8" ht="41.35" x14ac:dyDescent="0.3">
      <c r="A317" s="8" t="s">
        <v>381</v>
      </c>
      <c r="B317" s="9" t="s">
        <v>469</v>
      </c>
      <c r="C317" s="9" t="s">
        <v>12</v>
      </c>
      <c r="D317" s="10">
        <v>12423</v>
      </c>
      <c r="E317" s="10">
        <v>11046</v>
      </c>
      <c r="F317" s="11">
        <f t="shared" si="22"/>
        <v>1377</v>
      </c>
      <c r="G317" s="12">
        <f t="shared" si="23"/>
        <v>12.466051059206952</v>
      </c>
      <c r="H317" s="9" t="s">
        <v>470</v>
      </c>
    </row>
    <row r="318" spans="1:8" ht="27.55" x14ac:dyDescent="0.3">
      <c r="A318" s="8" t="s">
        <v>381</v>
      </c>
      <c r="B318" s="9" t="s">
        <v>471</v>
      </c>
      <c r="C318" s="9" t="s">
        <v>87</v>
      </c>
      <c r="D318" s="10">
        <v>6296</v>
      </c>
      <c r="E318" s="10">
        <v>6541</v>
      </c>
      <c r="F318" s="11">
        <f t="shared" si="22"/>
        <v>-245</v>
      </c>
      <c r="G318" s="12">
        <f t="shared" si="23"/>
        <v>-3.7456046476073994</v>
      </c>
      <c r="H318" s="9" t="s">
        <v>51</v>
      </c>
    </row>
    <row r="319" spans="1:8" ht="27.55" x14ac:dyDescent="0.3">
      <c r="A319" s="8" t="s">
        <v>381</v>
      </c>
      <c r="B319" s="9" t="s">
        <v>472</v>
      </c>
      <c r="C319" s="9" t="s">
        <v>87</v>
      </c>
      <c r="D319" s="10">
        <v>2471</v>
      </c>
      <c r="E319" s="10">
        <v>1816</v>
      </c>
      <c r="F319" s="11">
        <f t="shared" si="22"/>
        <v>655</v>
      </c>
      <c r="G319" s="12">
        <f t="shared" si="23"/>
        <v>36.068281938325988</v>
      </c>
      <c r="H319" s="9" t="s">
        <v>51</v>
      </c>
    </row>
    <row r="320" spans="1:8" ht="41.35" x14ac:dyDescent="0.3">
      <c r="A320" s="8" t="s">
        <v>381</v>
      </c>
      <c r="B320" s="9" t="s">
        <v>473</v>
      </c>
      <c r="C320" s="9" t="s">
        <v>87</v>
      </c>
      <c r="D320" s="10">
        <v>3711</v>
      </c>
      <c r="E320" s="10">
        <v>2128</v>
      </c>
      <c r="F320" s="11">
        <f t="shared" si="22"/>
        <v>1583</v>
      </c>
      <c r="G320" s="12">
        <f t="shared" si="23"/>
        <v>74.389097744360896</v>
      </c>
      <c r="H320" s="9" t="s">
        <v>51</v>
      </c>
    </row>
    <row r="321" spans="1:8" ht="27.55" x14ac:dyDescent="0.3">
      <c r="A321" s="8" t="s">
        <v>381</v>
      </c>
      <c r="B321" s="9" t="s">
        <v>474</v>
      </c>
      <c r="C321" s="9" t="s">
        <v>141</v>
      </c>
      <c r="D321" s="10">
        <v>58027</v>
      </c>
      <c r="E321" s="10">
        <v>17452</v>
      </c>
      <c r="F321" s="11">
        <f t="shared" si="22"/>
        <v>40575</v>
      </c>
      <c r="G321" s="12">
        <f t="shared" si="23"/>
        <v>232.49484299793721</v>
      </c>
      <c r="H321" s="9" t="s">
        <v>116</v>
      </c>
    </row>
    <row r="322" spans="1:8" ht="27.55" x14ac:dyDescent="0.3">
      <c r="A322" s="8" t="s">
        <v>381</v>
      </c>
      <c r="B322" s="9" t="s">
        <v>475</v>
      </c>
      <c r="C322" s="9" t="s">
        <v>148</v>
      </c>
      <c r="D322" s="10">
        <v>1444</v>
      </c>
      <c r="E322" s="10">
        <v>724</v>
      </c>
      <c r="F322" s="11">
        <f t="shared" si="22"/>
        <v>720</v>
      </c>
      <c r="G322" s="12">
        <f t="shared" si="23"/>
        <v>99.447513812154696</v>
      </c>
      <c r="H322" s="9" t="s">
        <v>237</v>
      </c>
    </row>
    <row r="323" spans="1:8" ht="41.35" x14ac:dyDescent="0.3">
      <c r="A323" s="8" t="s">
        <v>381</v>
      </c>
      <c r="B323" s="9" t="s">
        <v>476</v>
      </c>
      <c r="C323" s="9" t="s">
        <v>12</v>
      </c>
      <c r="D323" s="10">
        <v>21089</v>
      </c>
      <c r="E323" s="10">
        <v>39592</v>
      </c>
      <c r="F323" s="11">
        <f t="shared" si="22"/>
        <v>-18503</v>
      </c>
      <c r="G323" s="12">
        <f t="shared" si="23"/>
        <v>-46.734188724994944</v>
      </c>
      <c r="H323" s="9" t="s">
        <v>359</v>
      </c>
    </row>
    <row r="324" spans="1:8" ht="27.55" x14ac:dyDescent="0.3">
      <c r="A324" s="8" t="s">
        <v>381</v>
      </c>
      <c r="B324" s="9" t="s">
        <v>477</v>
      </c>
      <c r="C324" s="9" t="s">
        <v>12</v>
      </c>
      <c r="D324" s="10">
        <v>86349</v>
      </c>
      <c r="E324" s="10">
        <v>74947</v>
      </c>
      <c r="F324" s="11">
        <f t="shared" si="22"/>
        <v>11402</v>
      </c>
      <c r="G324" s="12">
        <f t="shared" si="23"/>
        <v>15.213417481687058</v>
      </c>
      <c r="H324" s="9" t="s">
        <v>478</v>
      </c>
    </row>
    <row r="325" spans="1:8" ht="27.55" x14ac:dyDescent="0.3">
      <c r="A325" s="8" t="s">
        <v>381</v>
      </c>
      <c r="B325" s="9" t="s">
        <v>479</v>
      </c>
      <c r="C325" s="9" t="s">
        <v>101</v>
      </c>
      <c r="D325" s="10">
        <v>1789</v>
      </c>
      <c r="E325" s="10">
        <v>10059</v>
      </c>
      <c r="F325" s="11">
        <f t="shared" si="22"/>
        <v>-8270</v>
      </c>
      <c r="G325" s="12">
        <f t="shared" si="23"/>
        <v>-82.214931901779494</v>
      </c>
      <c r="H325" s="9" t="s">
        <v>480</v>
      </c>
    </row>
    <row r="326" spans="1:8" ht="27.55" x14ac:dyDescent="0.3">
      <c r="A326" s="8" t="s">
        <v>381</v>
      </c>
      <c r="B326" s="9" t="s">
        <v>481</v>
      </c>
      <c r="C326" s="9" t="s">
        <v>12</v>
      </c>
      <c r="D326" s="10">
        <v>84794</v>
      </c>
      <c r="E326" s="10">
        <v>71458</v>
      </c>
      <c r="F326" s="11">
        <f t="shared" ref="F326:F362" si="24">D326-E326</f>
        <v>13336</v>
      </c>
      <c r="G326" s="12">
        <f t="shared" ref="G326:G362" si="25">IF(E326&lt;&gt;0,(D326-E326)/E326*100,"-")</f>
        <v>18.66271096308321</v>
      </c>
      <c r="H326" s="9" t="s">
        <v>482</v>
      </c>
    </row>
    <row r="327" spans="1:8" ht="41.35" x14ac:dyDescent="0.3">
      <c r="A327" s="8" t="s">
        <v>381</v>
      </c>
      <c r="B327" s="9" t="s">
        <v>483</v>
      </c>
      <c r="C327" s="9" t="s">
        <v>12</v>
      </c>
      <c r="D327" s="10">
        <v>277617</v>
      </c>
      <c r="E327" s="10">
        <v>255314</v>
      </c>
      <c r="F327" s="11">
        <f t="shared" si="24"/>
        <v>22303</v>
      </c>
      <c r="G327" s="12">
        <f t="shared" si="25"/>
        <v>8.7355178329429641</v>
      </c>
      <c r="H327" s="9" t="s">
        <v>484</v>
      </c>
    </row>
    <row r="328" spans="1:8" ht="27.55" x14ac:dyDescent="0.3">
      <c r="A328" s="8" t="s">
        <v>381</v>
      </c>
      <c r="B328" s="9" t="s">
        <v>485</v>
      </c>
      <c r="C328" s="9" t="s">
        <v>87</v>
      </c>
      <c r="D328" s="10">
        <v>17927</v>
      </c>
      <c r="E328" s="10">
        <v>68661</v>
      </c>
      <c r="F328" s="11">
        <f t="shared" si="24"/>
        <v>-50734</v>
      </c>
      <c r="G328" s="12">
        <f t="shared" si="25"/>
        <v>-73.890563784389968</v>
      </c>
      <c r="H328" s="9" t="s">
        <v>486</v>
      </c>
    </row>
    <row r="329" spans="1:8" ht="27.55" x14ac:dyDescent="0.3">
      <c r="A329" s="8" t="s">
        <v>381</v>
      </c>
      <c r="B329" s="9" t="s">
        <v>487</v>
      </c>
      <c r="C329" s="9" t="s">
        <v>87</v>
      </c>
      <c r="D329" s="10">
        <v>28900</v>
      </c>
      <c r="E329" s="10">
        <v>29000</v>
      </c>
      <c r="F329" s="11">
        <f t="shared" si="24"/>
        <v>-100</v>
      </c>
      <c r="G329" s="12">
        <f t="shared" si="25"/>
        <v>-0.34482758620689657</v>
      </c>
      <c r="H329" s="9" t="s">
        <v>70</v>
      </c>
    </row>
    <row r="330" spans="1:8" ht="27.55" x14ac:dyDescent="0.3">
      <c r="A330" s="8" t="s">
        <v>381</v>
      </c>
      <c r="B330" s="9" t="s">
        <v>488</v>
      </c>
      <c r="C330" s="9" t="s">
        <v>87</v>
      </c>
      <c r="D330" s="10">
        <v>19300</v>
      </c>
      <c r="E330" s="10">
        <v>183440</v>
      </c>
      <c r="F330" s="11">
        <f t="shared" si="24"/>
        <v>-164140</v>
      </c>
      <c r="G330" s="12">
        <f t="shared" si="25"/>
        <v>-89.478848669864803</v>
      </c>
      <c r="H330" s="9" t="s">
        <v>489</v>
      </c>
    </row>
    <row r="331" spans="1:8" ht="27.55" x14ac:dyDescent="0.3">
      <c r="A331" s="8" t="s">
        <v>381</v>
      </c>
      <c r="B331" s="9" t="s">
        <v>490</v>
      </c>
      <c r="C331" s="9" t="s">
        <v>87</v>
      </c>
      <c r="D331" s="10">
        <v>21300</v>
      </c>
      <c r="E331" s="10">
        <v>244100</v>
      </c>
      <c r="F331" s="11">
        <f t="shared" si="24"/>
        <v>-222800</v>
      </c>
      <c r="G331" s="12">
        <f t="shared" si="25"/>
        <v>-91.274068004916018</v>
      </c>
      <c r="H331" s="9" t="s">
        <v>491</v>
      </c>
    </row>
    <row r="332" spans="1:8" ht="27.55" x14ac:dyDescent="0.3">
      <c r="A332" s="8" t="s">
        <v>381</v>
      </c>
      <c r="B332" s="9" t="s">
        <v>492</v>
      </c>
      <c r="C332" s="9" t="s">
        <v>231</v>
      </c>
      <c r="D332" s="10">
        <v>144438</v>
      </c>
      <c r="E332" s="10">
        <v>107455</v>
      </c>
      <c r="F332" s="11">
        <f t="shared" si="24"/>
        <v>36983</v>
      </c>
      <c r="G332" s="12">
        <f t="shared" si="25"/>
        <v>34.417197896794008</v>
      </c>
      <c r="H332" s="9" t="s">
        <v>232</v>
      </c>
    </row>
    <row r="333" spans="1:8" ht="41.35" x14ac:dyDescent="0.3">
      <c r="A333" s="8" t="s">
        <v>381</v>
      </c>
      <c r="B333" s="9" t="s">
        <v>493</v>
      </c>
      <c r="C333" s="9" t="s">
        <v>41</v>
      </c>
      <c r="D333" s="10">
        <v>2606</v>
      </c>
      <c r="E333" s="10">
        <v>2871</v>
      </c>
      <c r="F333" s="11">
        <f t="shared" si="24"/>
        <v>-265</v>
      </c>
      <c r="G333" s="12">
        <f t="shared" si="25"/>
        <v>-9.230233368164404</v>
      </c>
      <c r="H333" s="9" t="s">
        <v>494</v>
      </c>
    </row>
    <row r="334" spans="1:8" ht="27.55" x14ac:dyDescent="0.3">
      <c r="A334" s="8" t="s">
        <v>381</v>
      </c>
      <c r="B334" s="9" t="s">
        <v>495</v>
      </c>
      <c r="C334" s="9" t="s">
        <v>41</v>
      </c>
      <c r="D334" s="10">
        <v>1678</v>
      </c>
      <c r="E334" s="10">
        <v>2103</v>
      </c>
      <c r="F334" s="11">
        <f t="shared" si="24"/>
        <v>-425</v>
      </c>
      <c r="G334" s="12">
        <f t="shared" si="25"/>
        <v>-20.209224916785544</v>
      </c>
      <c r="H334" s="9" t="s">
        <v>496</v>
      </c>
    </row>
    <row r="335" spans="1:8" ht="27.55" x14ac:dyDescent="0.3">
      <c r="A335" s="8" t="s">
        <v>381</v>
      </c>
      <c r="B335" s="9" t="s">
        <v>497</v>
      </c>
      <c r="C335" s="9" t="s">
        <v>41</v>
      </c>
      <c r="D335" s="10">
        <v>2867</v>
      </c>
      <c r="E335" s="10">
        <v>3986</v>
      </c>
      <c r="F335" s="11">
        <f t="shared" si="24"/>
        <v>-1119</v>
      </c>
      <c r="G335" s="12">
        <f t="shared" si="25"/>
        <v>-28.073256397390868</v>
      </c>
      <c r="H335" s="9" t="s">
        <v>51</v>
      </c>
    </row>
    <row r="336" spans="1:8" ht="27.55" x14ac:dyDescent="0.3">
      <c r="A336" s="8" t="s">
        <v>381</v>
      </c>
      <c r="B336" s="9" t="s">
        <v>498</v>
      </c>
      <c r="C336" s="9" t="s">
        <v>148</v>
      </c>
      <c r="D336" s="10">
        <v>36400</v>
      </c>
      <c r="E336" s="10">
        <v>23155</v>
      </c>
      <c r="F336" s="11">
        <f t="shared" si="24"/>
        <v>13245</v>
      </c>
      <c r="G336" s="12">
        <f t="shared" si="25"/>
        <v>57.201468365363851</v>
      </c>
      <c r="H336" s="9" t="s">
        <v>496</v>
      </c>
    </row>
    <row r="337" spans="1:8" ht="27.55" x14ac:dyDescent="0.3">
      <c r="A337" s="8" t="s">
        <v>381</v>
      </c>
      <c r="B337" s="9" t="s">
        <v>499</v>
      </c>
      <c r="C337" s="9" t="s">
        <v>148</v>
      </c>
      <c r="D337" s="10">
        <v>14020</v>
      </c>
      <c r="E337" s="10">
        <v>13153</v>
      </c>
      <c r="F337" s="11">
        <f t="shared" si="24"/>
        <v>867</v>
      </c>
      <c r="G337" s="12">
        <f t="shared" si="25"/>
        <v>6.5916520945791843</v>
      </c>
      <c r="H337" s="9" t="s">
        <v>500</v>
      </c>
    </row>
    <row r="338" spans="1:8" ht="27.55" x14ac:dyDescent="0.3">
      <c r="A338" s="8" t="s">
        <v>381</v>
      </c>
      <c r="B338" s="9" t="s">
        <v>501</v>
      </c>
      <c r="C338" s="9" t="s">
        <v>148</v>
      </c>
      <c r="D338" s="10">
        <v>10067</v>
      </c>
      <c r="E338" s="10">
        <v>33415</v>
      </c>
      <c r="F338" s="11">
        <f t="shared" si="24"/>
        <v>-23348</v>
      </c>
      <c r="G338" s="12">
        <f t="shared" si="25"/>
        <v>-69.872811611551697</v>
      </c>
      <c r="H338" s="9" t="s">
        <v>502</v>
      </c>
    </row>
    <row r="339" spans="1:8" ht="27.55" x14ac:dyDescent="0.3">
      <c r="A339" s="8" t="s">
        <v>381</v>
      </c>
      <c r="B339" s="9" t="s">
        <v>503</v>
      </c>
      <c r="C339" s="9" t="s">
        <v>148</v>
      </c>
      <c r="D339" s="10">
        <v>15011</v>
      </c>
      <c r="E339" s="10">
        <v>14072</v>
      </c>
      <c r="F339" s="11">
        <f t="shared" si="24"/>
        <v>939</v>
      </c>
      <c r="G339" s="12">
        <f t="shared" si="25"/>
        <v>6.6728254690164874</v>
      </c>
      <c r="H339" s="9" t="s">
        <v>504</v>
      </c>
    </row>
    <row r="340" spans="1:8" ht="27.55" x14ac:dyDescent="0.3">
      <c r="A340" s="8" t="s">
        <v>381</v>
      </c>
      <c r="B340" s="9" t="s">
        <v>505</v>
      </c>
      <c r="C340" s="9" t="s">
        <v>109</v>
      </c>
      <c r="D340" s="10">
        <v>11053</v>
      </c>
      <c r="E340" s="10">
        <v>16619</v>
      </c>
      <c r="F340" s="11">
        <f t="shared" si="24"/>
        <v>-5566</v>
      </c>
      <c r="G340" s="12">
        <f t="shared" si="25"/>
        <v>-33.491786509416933</v>
      </c>
      <c r="H340" s="9" t="s">
        <v>118</v>
      </c>
    </row>
    <row r="341" spans="1:8" ht="27.55" x14ac:dyDescent="0.3">
      <c r="A341" s="8" t="s">
        <v>381</v>
      </c>
      <c r="B341" s="9" t="s">
        <v>506</v>
      </c>
      <c r="C341" s="9" t="s">
        <v>364</v>
      </c>
      <c r="D341" s="10">
        <v>0</v>
      </c>
      <c r="E341" s="10">
        <v>0</v>
      </c>
      <c r="F341" s="11">
        <f t="shared" si="24"/>
        <v>0</v>
      </c>
      <c r="G341" s="12" t="str">
        <f t="shared" si="25"/>
        <v>-</v>
      </c>
      <c r="H341" s="9" t="s">
        <v>496</v>
      </c>
    </row>
    <row r="342" spans="1:8" ht="27.55" x14ac:dyDescent="0.3">
      <c r="A342" s="8" t="s">
        <v>381</v>
      </c>
      <c r="B342" s="9" t="s">
        <v>507</v>
      </c>
      <c r="C342" s="9" t="s">
        <v>364</v>
      </c>
      <c r="D342" s="10">
        <v>100000</v>
      </c>
      <c r="E342" s="10">
        <v>20000</v>
      </c>
      <c r="F342" s="11">
        <f t="shared" si="24"/>
        <v>80000</v>
      </c>
      <c r="G342" s="12">
        <f t="shared" si="25"/>
        <v>400</v>
      </c>
      <c r="H342" s="9" t="s">
        <v>508</v>
      </c>
    </row>
    <row r="343" spans="1:8" ht="41.35" x14ac:dyDescent="0.3">
      <c r="A343" s="8" t="s">
        <v>381</v>
      </c>
      <c r="B343" s="9" t="s">
        <v>509</v>
      </c>
      <c r="C343" s="9" t="s">
        <v>31</v>
      </c>
      <c r="D343" s="10">
        <v>186996</v>
      </c>
      <c r="E343" s="10">
        <v>77377</v>
      </c>
      <c r="F343" s="11">
        <f t="shared" si="24"/>
        <v>109619</v>
      </c>
      <c r="G343" s="12">
        <f t="shared" si="25"/>
        <v>141.66871292502941</v>
      </c>
      <c r="H343" s="9" t="s">
        <v>510</v>
      </c>
    </row>
    <row r="344" spans="1:8" ht="55.1" x14ac:dyDescent="0.3">
      <c r="A344" s="8" t="s">
        <v>381</v>
      </c>
      <c r="B344" s="9" t="s">
        <v>511</v>
      </c>
      <c r="C344" s="9" t="s">
        <v>31</v>
      </c>
      <c r="D344" s="10">
        <v>279055</v>
      </c>
      <c r="E344" s="10">
        <v>3505</v>
      </c>
      <c r="F344" s="11">
        <f t="shared" si="24"/>
        <v>275550</v>
      </c>
      <c r="G344" s="12">
        <f t="shared" si="25"/>
        <v>7861.626248216834</v>
      </c>
      <c r="H344" s="9" t="s">
        <v>512</v>
      </c>
    </row>
    <row r="345" spans="1:8" ht="27.55" x14ac:dyDescent="0.3">
      <c r="A345" s="8" t="s">
        <v>381</v>
      </c>
      <c r="B345" s="9" t="s">
        <v>513</v>
      </c>
      <c r="C345" s="9" t="s">
        <v>31</v>
      </c>
      <c r="D345" s="10">
        <v>3338</v>
      </c>
      <c r="E345" s="10">
        <v>3801</v>
      </c>
      <c r="F345" s="11">
        <f t="shared" si="24"/>
        <v>-463</v>
      </c>
      <c r="G345" s="12">
        <f t="shared" si="25"/>
        <v>-12.181004998684557</v>
      </c>
      <c r="H345" s="9" t="s">
        <v>403</v>
      </c>
    </row>
    <row r="346" spans="1:8" ht="41.35" x14ac:dyDescent="0.3">
      <c r="A346" s="8" t="s">
        <v>381</v>
      </c>
      <c r="B346" s="9" t="s">
        <v>514</v>
      </c>
      <c r="C346" s="9" t="s">
        <v>109</v>
      </c>
      <c r="D346" s="10">
        <v>4500</v>
      </c>
      <c r="E346" s="10">
        <v>4500</v>
      </c>
      <c r="F346" s="11">
        <f t="shared" si="24"/>
        <v>0</v>
      </c>
      <c r="G346" s="12">
        <f t="shared" si="25"/>
        <v>0</v>
      </c>
      <c r="H346" s="9" t="s">
        <v>515</v>
      </c>
    </row>
    <row r="347" spans="1:8" ht="27.55" x14ac:dyDescent="0.3">
      <c r="A347" s="8" t="s">
        <v>381</v>
      </c>
      <c r="B347" s="9" t="s">
        <v>516</v>
      </c>
      <c r="C347" s="9" t="s">
        <v>201</v>
      </c>
      <c r="D347" s="10">
        <v>3389</v>
      </c>
      <c r="E347" s="10">
        <v>2797</v>
      </c>
      <c r="F347" s="11">
        <f t="shared" si="24"/>
        <v>592</v>
      </c>
      <c r="G347" s="12">
        <f t="shared" si="25"/>
        <v>21.16553450125134</v>
      </c>
      <c r="H347" s="9" t="s">
        <v>51</v>
      </c>
    </row>
    <row r="348" spans="1:8" ht="27.55" x14ac:dyDescent="0.3">
      <c r="A348" s="8" t="s">
        <v>381</v>
      </c>
      <c r="B348" s="9" t="s">
        <v>517</v>
      </c>
      <c r="C348" s="9" t="s">
        <v>12</v>
      </c>
      <c r="D348" s="10">
        <v>12326</v>
      </c>
      <c r="E348" s="10">
        <v>14611</v>
      </c>
      <c r="F348" s="11">
        <f t="shared" si="24"/>
        <v>-2285</v>
      </c>
      <c r="G348" s="12">
        <f t="shared" si="25"/>
        <v>-15.638902196974882</v>
      </c>
      <c r="H348" s="9" t="s">
        <v>478</v>
      </c>
    </row>
    <row r="349" spans="1:8" ht="27.55" x14ac:dyDescent="0.3">
      <c r="A349" s="8" t="s">
        <v>381</v>
      </c>
      <c r="B349" s="9" t="s">
        <v>518</v>
      </c>
      <c r="C349" s="9" t="s">
        <v>231</v>
      </c>
      <c r="D349" s="10">
        <v>356904</v>
      </c>
      <c r="E349" s="10">
        <v>312582</v>
      </c>
      <c r="F349" s="11">
        <f t="shared" si="24"/>
        <v>44322</v>
      </c>
      <c r="G349" s="12">
        <f t="shared" si="25"/>
        <v>14.17931934660345</v>
      </c>
      <c r="H349" s="9" t="s">
        <v>232</v>
      </c>
    </row>
    <row r="350" spans="1:8" ht="27.55" x14ac:dyDescent="0.3">
      <c r="A350" s="8" t="s">
        <v>381</v>
      </c>
      <c r="B350" s="9" t="s">
        <v>519</v>
      </c>
      <c r="C350" s="9" t="s">
        <v>46</v>
      </c>
      <c r="D350" s="10">
        <v>15914</v>
      </c>
      <c r="E350" s="10">
        <v>31223</v>
      </c>
      <c r="F350" s="11">
        <f t="shared" si="24"/>
        <v>-15309</v>
      </c>
      <c r="G350" s="12">
        <f t="shared" si="25"/>
        <v>-49.031162924766996</v>
      </c>
      <c r="H350" s="9" t="s">
        <v>520</v>
      </c>
    </row>
    <row r="351" spans="1:8" ht="27.55" x14ac:dyDescent="0.3">
      <c r="A351" s="8" t="s">
        <v>381</v>
      </c>
      <c r="B351" s="9" t="s">
        <v>521</v>
      </c>
      <c r="C351" s="9" t="s">
        <v>46</v>
      </c>
      <c r="D351" s="10">
        <v>4205</v>
      </c>
      <c r="E351" s="10">
        <v>6404</v>
      </c>
      <c r="F351" s="11">
        <f t="shared" si="24"/>
        <v>-2199</v>
      </c>
      <c r="G351" s="12">
        <f t="shared" si="25"/>
        <v>-34.337913803872574</v>
      </c>
      <c r="H351" s="9" t="s">
        <v>522</v>
      </c>
    </row>
    <row r="352" spans="1:8" ht="27.55" x14ac:dyDescent="0.3">
      <c r="A352" s="8" t="s">
        <v>381</v>
      </c>
      <c r="B352" s="9" t="s">
        <v>523</v>
      </c>
      <c r="C352" s="9" t="s">
        <v>46</v>
      </c>
      <c r="D352" s="10">
        <v>29690</v>
      </c>
      <c r="E352" s="10">
        <v>39116</v>
      </c>
      <c r="F352" s="11">
        <f t="shared" si="24"/>
        <v>-9426</v>
      </c>
      <c r="G352" s="12">
        <f t="shared" si="25"/>
        <v>-24.097555987319765</v>
      </c>
      <c r="H352" s="9" t="s">
        <v>524</v>
      </c>
    </row>
    <row r="353" spans="1:8" ht="27.55" x14ac:dyDescent="0.3">
      <c r="A353" s="8" t="s">
        <v>381</v>
      </c>
      <c r="B353" s="9" t="s">
        <v>525</v>
      </c>
      <c r="C353" s="9" t="s">
        <v>46</v>
      </c>
      <c r="D353" s="10">
        <v>444905</v>
      </c>
      <c r="E353" s="10">
        <v>415927</v>
      </c>
      <c r="F353" s="11">
        <f t="shared" si="24"/>
        <v>28978</v>
      </c>
      <c r="G353" s="12">
        <f t="shared" si="25"/>
        <v>6.9670879745724612</v>
      </c>
      <c r="H353" s="9" t="s">
        <v>244</v>
      </c>
    </row>
    <row r="354" spans="1:8" ht="27.55" x14ac:dyDescent="0.3">
      <c r="A354" s="8" t="s">
        <v>381</v>
      </c>
      <c r="B354" s="9" t="s">
        <v>526</v>
      </c>
      <c r="C354" s="9" t="s">
        <v>46</v>
      </c>
      <c r="D354" s="10">
        <v>289132</v>
      </c>
      <c r="E354" s="10">
        <v>259384</v>
      </c>
      <c r="F354" s="11">
        <f t="shared" si="24"/>
        <v>29748</v>
      </c>
      <c r="G354" s="12">
        <f t="shared" si="25"/>
        <v>11.468710483298892</v>
      </c>
      <c r="H354" s="9" t="s">
        <v>244</v>
      </c>
    </row>
    <row r="355" spans="1:8" ht="27.55" x14ac:dyDescent="0.3">
      <c r="A355" s="8" t="s">
        <v>381</v>
      </c>
      <c r="B355" s="9" t="s">
        <v>527</v>
      </c>
      <c r="C355" s="9" t="s">
        <v>46</v>
      </c>
      <c r="D355" s="10">
        <v>190893</v>
      </c>
      <c r="E355" s="10">
        <v>217254</v>
      </c>
      <c r="F355" s="11">
        <f t="shared" si="24"/>
        <v>-26361</v>
      </c>
      <c r="G355" s="12">
        <f t="shared" si="25"/>
        <v>-12.13372365986357</v>
      </c>
      <c r="H355" s="9" t="s">
        <v>244</v>
      </c>
    </row>
    <row r="356" spans="1:8" ht="27.55" x14ac:dyDescent="0.3">
      <c r="A356" s="8" t="s">
        <v>381</v>
      </c>
      <c r="B356" s="9" t="s">
        <v>528</v>
      </c>
      <c r="C356" s="9" t="s">
        <v>231</v>
      </c>
      <c r="D356" s="10">
        <v>220444</v>
      </c>
      <c r="E356" s="10">
        <v>0</v>
      </c>
      <c r="F356" s="11">
        <f t="shared" si="24"/>
        <v>220444</v>
      </c>
      <c r="G356" s="12" t="str">
        <f t="shared" si="25"/>
        <v>-</v>
      </c>
      <c r="H356" s="9" t="s">
        <v>232</v>
      </c>
    </row>
    <row r="357" spans="1:8" ht="41.35" x14ac:dyDescent="0.3">
      <c r="A357" s="8" t="s">
        <v>381</v>
      </c>
      <c r="B357" s="9" t="s">
        <v>529</v>
      </c>
      <c r="C357" s="9" t="s">
        <v>49</v>
      </c>
      <c r="D357" s="10">
        <v>29220</v>
      </c>
      <c r="E357" s="10">
        <v>0</v>
      </c>
      <c r="F357" s="11">
        <f t="shared" si="24"/>
        <v>29220</v>
      </c>
      <c r="G357" s="12" t="str">
        <f t="shared" si="25"/>
        <v>-</v>
      </c>
      <c r="H357" s="9" t="s">
        <v>530</v>
      </c>
    </row>
    <row r="358" spans="1:8" ht="41.35" x14ac:dyDescent="0.3">
      <c r="A358" s="8" t="s">
        <v>381</v>
      </c>
      <c r="B358" s="9" t="s">
        <v>531</v>
      </c>
      <c r="C358" s="9" t="s">
        <v>49</v>
      </c>
      <c r="D358" s="10">
        <v>0</v>
      </c>
      <c r="E358" s="10">
        <v>0</v>
      </c>
      <c r="F358" s="11">
        <f t="shared" si="24"/>
        <v>0</v>
      </c>
      <c r="G358" s="12" t="str">
        <f t="shared" si="25"/>
        <v>-</v>
      </c>
      <c r="H358" s="9" t="s">
        <v>532</v>
      </c>
    </row>
    <row r="359" spans="1:8" ht="27.55" x14ac:dyDescent="0.3">
      <c r="A359" s="8" t="s">
        <v>381</v>
      </c>
      <c r="B359" s="9" t="s">
        <v>533</v>
      </c>
      <c r="C359" s="9" t="s">
        <v>49</v>
      </c>
      <c r="D359" s="10">
        <v>30150</v>
      </c>
      <c r="E359" s="10">
        <v>0</v>
      </c>
      <c r="F359" s="11">
        <f t="shared" si="24"/>
        <v>30150</v>
      </c>
      <c r="G359" s="12" t="str">
        <f t="shared" si="25"/>
        <v>-</v>
      </c>
      <c r="H359" s="9" t="s">
        <v>534</v>
      </c>
    </row>
    <row r="360" spans="1:8" ht="41.35" x14ac:dyDescent="0.3">
      <c r="A360" s="8" t="s">
        <v>381</v>
      </c>
      <c r="B360" s="9" t="s">
        <v>535</v>
      </c>
      <c r="C360" s="9" t="s">
        <v>49</v>
      </c>
      <c r="D360" s="10">
        <v>1215</v>
      </c>
      <c r="E360" s="10">
        <v>0</v>
      </c>
      <c r="F360" s="11">
        <f t="shared" si="24"/>
        <v>1215</v>
      </c>
      <c r="G360" s="12" t="str">
        <f t="shared" si="25"/>
        <v>-</v>
      </c>
      <c r="H360" s="9" t="s">
        <v>536</v>
      </c>
    </row>
    <row r="361" spans="1:8" ht="27.55" x14ac:dyDescent="0.3">
      <c r="A361" s="8" t="s">
        <v>381</v>
      </c>
      <c r="B361" s="9" t="s">
        <v>537</v>
      </c>
      <c r="C361" s="9" t="s">
        <v>49</v>
      </c>
      <c r="D361" s="10">
        <v>4289</v>
      </c>
      <c r="E361" s="10">
        <v>0</v>
      </c>
      <c r="F361" s="11">
        <f t="shared" si="24"/>
        <v>4289</v>
      </c>
      <c r="G361" s="12" t="str">
        <f t="shared" si="25"/>
        <v>-</v>
      </c>
      <c r="H361" s="9" t="s">
        <v>161</v>
      </c>
    </row>
    <row r="362" spans="1:8" ht="27.55" x14ac:dyDescent="0.3">
      <c r="A362" s="8" t="s">
        <v>381</v>
      </c>
      <c r="B362" s="9" t="s">
        <v>538</v>
      </c>
      <c r="C362" s="9" t="s">
        <v>49</v>
      </c>
      <c r="D362" s="10">
        <v>4792</v>
      </c>
      <c r="E362" s="10">
        <v>0</v>
      </c>
      <c r="F362" s="11">
        <f t="shared" si="24"/>
        <v>4792</v>
      </c>
      <c r="G362" s="12" t="str">
        <f t="shared" si="25"/>
        <v>-</v>
      </c>
      <c r="H362" s="9" t="s">
        <v>539</v>
      </c>
    </row>
    <row r="364" spans="1:8" ht="200.05" customHeight="1" x14ac:dyDescent="0.3">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2022-07-15T01:34:05Z</dcterms:created>
  <dcterms:modified xsi:type="dcterms:W3CDTF">2022-07-15T01:34:49Z</dcterms:modified>
</cp:coreProperties>
</file>