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1年\"/>
    </mc:Choice>
  </mc:AlternateContent>
  <xr:revisionPtr revIDLastSave="0" documentId="8_{2CF2A106-5BC1-4D56-8B54-D937A585B3C4}" xr6:coauthVersionLast="36" xr6:coauthVersionMax="36" xr10:uidLastSave="{00000000-0000-0000-0000-000000000000}"/>
  <bookViews>
    <workbookView xWindow="0" yWindow="0" windowWidth="16950" windowHeight="10500" xr2:uid="{5169A784-B1FC-47C9-8BE1-58905740180C}"/>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<sst xmlns="http://schemas.openxmlformats.org/spreadsheetml/2006/main" count="1516" uniqueCount="541">
  <si>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111年9月主要觀光遊憩據點遊客人次統計
Visitors to the Principal Scenic Spots in Taiwan 
by Month, September, 2022</t>
  </si>
  <si>
    <t>類型
Type</t>
    <phoneticPr fontId="2" type="noConversion"/>
  </si>
  <si>
    <t>觀光遊憩區
Scenic Spots</t>
    <phoneticPr fontId="2" type="noConversion"/>
  </si>
  <si>
    <t>縣市
City/Country</t>
    <phoneticPr fontId="2" type="noConversion"/>
  </si>
  <si>
    <t>111年9月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</si>
  <si>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</si>
  <si>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</si>
  <si>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</si>
  <si>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</si>
  <si>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</si>
  <si>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</si>
  <si>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</si>
  <si>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</si>
  <si>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</si>
  <si>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</si>
  <si>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</si>
  <si>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</si>
  <si>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</si>
  <si>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</si>
  <si>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</si>
  <si>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</si>
  <si>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</si>
  <si>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</si>
  <si>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</si>
  <si>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</si>
  <si>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</si>
  <si>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</si>
  <si>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</si>
  <si>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</si>
  <si>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</si>
  <si>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</si>
  <si>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</si>
  <si>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</si>
  <si>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</si>
  <si>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</si>
  <si>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</si>
  <si>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</si>
  <si>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</si>
  <si>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</si>
  <si>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</si>
  <si>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</si>
  <si>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</si>
  <si>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</si>
  <si>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</si>
  <si>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</si>
  <si>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</si>
  <si>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</si>
  <si>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</si>
  <si>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</si>
  <si>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</si>
  <si>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</si>
  <si>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</si>
  <si>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</si>
  <si>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</si>
  <si>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</si>
  <si>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</si>
  <si>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</si>
  <si>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</si>
  <si>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</si>
  <si>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</si>
  <si>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</si>
  <si>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</si>
  <si>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</si>
  <si>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</si>
  <si>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</si>
  <si>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</si>
  <si>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</si>
  <si>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</si>
  <si>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</si>
  <si>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</si>
  <si>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</si>
  <si>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</si>
  <si>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</si>
  <si>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</si>
  <si>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</si>
  <si>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</si>
  <si>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</si>
  <si>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</si>
  <si>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</si>
  <si>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</si>
  <si>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</si>
  <si>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</si>
  <si>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</si>
  <si>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</si>
  <si>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</si>
  <si>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</si>
  <si>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</si>
  <si>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</si>
  <si>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</si>
  <si>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</si>
  <si>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</si>
  <si>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</si>
  <si>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</si>
  <si>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</si>
  <si>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</si>
  <si>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</si>
  <si>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</si>
  <si>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</si>
  <si>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</si>
  <si>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</si>
  <si>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</si>
  <si>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</si>
  <si>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</si>
  <si>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</si>
  <si>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</si>
  <si>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</si>
  <si>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</si>
  <si>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</si>
  <si>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</si>
  <si>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</si>
  <si>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</si>
  <si>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</si>
  <si>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</si>
  <si>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</si>
  <si>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</si>
  <si>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</si>
  <si>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</si>
  <si>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</si>
  <si>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</si>
  <si>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</si>
  <si>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</si>
  <si>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</si>
  <si>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</si>
  <si>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</si>
  <si>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</si>
  <si>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</si>
  <si>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</si>
  <si>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</si>
  <si>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</si>
  <si>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</si>
  <si>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</si>
  <si>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</si>
  <si>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</si>
  <si>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</si>
  <si>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</si>
  <si>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</si>
  <si>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</si>
  <si>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</si>
  <si>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</si>
  <si>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</si>
  <si>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</si>
  <si>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</si>
  <si>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</si>
  <si>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</si>
  <si>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</si>
  <si>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</si>
  <si>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</si>
  <si>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</si>
  <si>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</si>
  <si>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</si>
  <si>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</si>
  <si>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</si>
  <si>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</si>
  <si>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</si>
  <si>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</si>
  <si>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</si>
  <si>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</si>
  <si>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</si>
  <si>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</si>
  <si>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</si>
  <si>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Church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</si>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</sst>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9276-8B8D-4CD2-A752-27DC849F318C}">
  <dimension ref="A1:H364"/>
  <sheetViews>
    <sheetView tabSelected="1" workbookViewId="0">
      <pane ySplit="3" topLeftCell="A4" activePane="bottomLeft" state="frozen"/>
      <selection pane="bottomLeft" activeCell="H5" sqref="H5"/>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7465</v>
      </c>
      <c r="E5" s="10">
        <v>1201</v>
      </c>
      <c r="F5" s="11">
        <f t="shared" ref="F5:F12" si="0">D5-E5</f>
        <v>6264</v>
      </c>
      <c r="G5" s="12">
        <f t="shared" ref="G5:G12" si="1">IF(E5&lt;&gt;0,(D5-E5)/E5*100,"-")</f>
        <v>521.56536219816815</v>
      </c>
      <c r="H5" s="9" t="s">
        <v>13</v>
      </c>
    </row>
    <row r="6" spans="1:8" ht="28.5" x14ac:dyDescent="0.25">
      <c r="A6" s="8" t="s">
        <v>9</v>
      </c>
      <c r="B6" s="9" t="s">
        <v>14</v>
      </c>
      <c r="C6" s="9" t="s">
        <v>12</v>
      </c>
      <c r="D6" s="10">
        <v>3297</v>
      </c>
      <c r="E6" s="10">
        <v>1304</v>
      </c>
      <c r="F6" s="11">
        <f t="shared" si="0"/>
        <v>1993</v>
      </c>
      <c r="G6" s="12">
        <f t="shared" si="1"/>
        <v>152.83742331288343</v>
      </c>
      <c r="H6" s="9" t="s">
        <v>15</v>
      </c>
    </row>
    <row r="7" spans="1:8" ht="28.5" x14ac:dyDescent="0.25">
      <c r="A7" s="8" t="s">
        <v>9</v>
      </c>
      <c r="B7" s="9" t="s">
        <v>16</v>
      </c>
      <c r="C7" s="9" t="s">
        <v>12</v>
      </c>
      <c r="D7" s="10">
        <v>203882</v>
      </c>
      <c r="E7" s="10">
        <v>13520</v>
      </c>
      <c r="F7" s="11">
        <f t="shared" si="0"/>
        <v>190362</v>
      </c>
      <c r="G7" s="12">
        <f t="shared" si="1"/>
        <v>1408.0029585798818</v>
      </c>
      <c r="H7" s="9" t="s">
        <v>17</v>
      </c>
    </row>
    <row r="8" spans="1:8" ht="28.5" x14ac:dyDescent="0.25">
      <c r="A8" s="8" t="s">
        <v>9</v>
      </c>
      <c r="B8" s="9" t="s">
        <v>18</v>
      </c>
      <c r="C8" s="9" t="s">
        <v>12</v>
      </c>
      <c r="D8" s="10">
        <v>26437</v>
      </c>
      <c r="E8" s="10">
        <v>50740</v>
      </c>
      <c r="F8" s="11">
        <f t="shared" si="0"/>
        <v>-24303</v>
      </c>
      <c r="G8" s="12">
        <f t="shared" si="1"/>
        <v>-47.897122585731175</v>
      </c>
      <c r="H8" s="9" t="s">
        <v>19</v>
      </c>
    </row>
    <row r="9" spans="1:8" ht="28.5" x14ac:dyDescent="0.25">
      <c r="A9" s="8" t="s">
        <v>9</v>
      </c>
      <c r="B9" s="9" t="s">
        <v>20</v>
      </c>
      <c r="C9" s="9" t="s">
        <v>12</v>
      </c>
      <c r="D9" s="10">
        <v>25921</v>
      </c>
      <c r="E9" s="10">
        <v>26895</v>
      </c>
      <c r="F9" s="11">
        <f t="shared" si="0"/>
        <v>-974</v>
      </c>
      <c r="G9" s="12">
        <f t="shared" si="1"/>
        <v>-3.6214909834541738</v>
      </c>
      <c r="H9" s="9" t="s">
        <v>19</v>
      </c>
    </row>
    <row r="10" spans="1:8" ht="28.5" x14ac:dyDescent="0.25">
      <c r="A10" s="8" t="s">
        <v>9</v>
      </c>
      <c r="B10" s="9" t="s">
        <v>21</v>
      </c>
      <c r="C10" s="9" t="s">
        <v>12</v>
      </c>
      <c r="D10" s="10">
        <v>15950</v>
      </c>
      <c r="E10" s="10">
        <v>19098</v>
      </c>
      <c r="F10" s="11">
        <f t="shared" si="0"/>
        <v>-3148</v>
      </c>
      <c r="G10" s="12">
        <f t="shared" si="1"/>
        <v>-16.483401403288305</v>
      </c>
      <c r="H10" s="9" t="s">
        <v>19</v>
      </c>
    </row>
    <row r="11" spans="1:8" ht="28.5" x14ac:dyDescent="0.25">
      <c r="A11" s="8" t="s">
        <v>9</v>
      </c>
      <c r="B11" s="9" t="s">
        <v>22</v>
      </c>
      <c r="C11" s="9" t="s">
        <v>12</v>
      </c>
      <c r="D11" s="10">
        <v>28492</v>
      </c>
      <c r="E11" s="10">
        <v>25368</v>
      </c>
      <c r="F11" s="11">
        <f t="shared" si="0"/>
        <v>3124</v>
      </c>
      <c r="G11" s="12">
        <f t="shared" si="1"/>
        <v>12.314727215389468</v>
      </c>
      <c r="H11" s="9" t="s">
        <v>23</v>
      </c>
    </row>
    <row r="12" spans="1:8" ht="28.5" x14ac:dyDescent="0.25">
      <c r="A12" s="8" t="s">
        <v>9</v>
      </c>
      <c r="B12" s="9" t="s">
        <v>24</v>
      </c>
      <c r="C12" s="9" t="s">
        <v>12</v>
      </c>
      <c r="D12" s="10">
        <v>32706</v>
      </c>
      <c r="E12" s="10">
        <v>23454</v>
      </c>
      <c r="F12" s="11">
        <f t="shared" si="0"/>
        <v>9252</v>
      </c>
      <c r="G12" s="12">
        <f t="shared" si="1"/>
        <v>39.447429009976972</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43477</v>
      </c>
      <c r="E14" s="10">
        <v>47107</v>
      </c>
      <c r="F14" s="11">
        <f>D14-E14</f>
        <v>-3630</v>
      </c>
      <c r="G14" s="12">
        <f>IF(E14&lt;&gt;0,(D14-E14)/E14*100,"-")</f>
        <v>-7.7058611246736159</v>
      </c>
      <c r="H14" s="9" t="s">
        <v>29</v>
      </c>
    </row>
    <row r="15" spans="1:8" ht="28.5" x14ac:dyDescent="0.25">
      <c r="A15" s="8" t="s">
        <v>9</v>
      </c>
      <c r="B15" s="9" t="s">
        <v>30</v>
      </c>
      <c r="C15" s="9" t="s">
        <v>31</v>
      </c>
      <c r="D15" s="10">
        <v>6726</v>
      </c>
      <c r="E15" s="10">
        <v>30</v>
      </c>
      <c r="F15" s="11">
        <f>D15-E15</f>
        <v>6696</v>
      </c>
      <c r="G15" s="12">
        <f>IF(E15&lt;&gt;0,(D15-E15)/E15*100,"-")</f>
        <v>22320</v>
      </c>
      <c r="H15" s="9" t="s">
        <v>32</v>
      </c>
    </row>
    <row r="16" spans="1:8" ht="28.5" x14ac:dyDescent="0.25">
      <c r="A16" s="8" t="s">
        <v>9</v>
      </c>
      <c r="B16" s="9" t="s">
        <v>33</v>
      </c>
      <c r="C16" s="9" t="s">
        <v>34</v>
      </c>
      <c r="D16" s="10">
        <v>26519</v>
      </c>
      <c r="E16" s="10">
        <v>32413</v>
      </c>
      <c r="F16" s="11">
        <f>D16-E16</f>
        <v>-5894</v>
      </c>
      <c r="G16" s="12">
        <f>IF(E16&lt;&gt;0,(D16-E16)/E16*100,"-")</f>
        <v>-18.18406195045198</v>
      </c>
      <c r="H16" s="9" t="s">
        <v>29</v>
      </c>
    </row>
    <row r="17" spans="1:8" ht="28.5" x14ac:dyDescent="0.25">
      <c r="A17" s="8" t="s">
        <v>9</v>
      </c>
      <c r="B17" s="9" t="s">
        <v>35</v>
      </c>
      <c r="C17" s="9" t="s">
        <v>28</v>
      </c>
      <c r="D17" s="10">
        <v>3565</v>
      </c>
      <c r="E17" s="10">
        <v>2624</v>
      </c>
      <c r="F17" s="11">
        <f>D17-E17</f>
        <v>941</v>
      </c>
      <c r="G17" s="12">
        <f>IF(E17&lt;&gt;0,(D17-E17)/E17*100,"-")</f>
        <v>35.861280487804883</v>
      </c>
      <c r="H17" s="9" t="s">
        <v>32</v>
      </c>
    </row>
    <row r="18" spans="1:8" ht="28.5" x14ac:dyDescent="0.25">
      <c r="A18" s="8" t="s">
        <v>9</v>
      </c>
      <c r="B18" s="9" t="s">
        <v>36</v>
      </c>
      <c r="C18" s="9" t="s">
        <v>37</v>
      </c>
      <c r="D18" s="10">
        <v>4336</v>
      </c>
      <c r="E18" s="10">
        <v>2706</v>
      </c>
      <c r="F18" s="11">
        <f>D18-E18</f>
        <v>1630</v>
      </c>
      <c r="G18" s="12">
        <f>IF(E18&lt;&gt;0,(D18-E18)/E18*100,"-")</f>
        <v>60.236511456023656</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26244</v>
      </c>
      <c r="E20" s="10">
        <v>9341</v>
      </c>
      <c r="F20" s="11">
        <f>D20-E20</f>
        <v>16903</v>
      </c>
      <c r="G20" s="12">
        <f>IF(E20&lt;&gt;0,(D20-E20)/E20*100,"-")</f>
        <v>180.95492987902796</v>
      </c>
      <c r="H20" s="9" t="s">
        <v>42</v>
      </c>
    </row>
    <row r="21" spans="1:8" ht="28.5" x14ac:dyDescent="0.25">
      <c r="A21" s="8" t="s">
        <v>9</v>
      </c>
      <c r="B21" s="9" t="s">
        <v>43</v>
      </c>
      <c r="C21" s="9" t="s">
        <v>41</v>
      </c>
      <c r="D21" s="10">
        <v>7462</v>
      </c>
      <c r="E21" s="10">
        <v>10071</v>
      </c>
      <c r="F21" s="11">
        <f>D21-E21</f>
        <v>-2609</v>
      </c>
      <c r="G21" s="12">
        <f>IF(E21&lt;&gt;0,(D21-E21)/E21*100,"-")</f>
        <v>-25.906066924833681</v>
      </c>
      <c r="H21" s="9" t="s">
        <v>42</v>
      </c>
    </row>
    <row r="22" spans="1:8" ht="28.5" x14ac:dyDescent="0.25">
      <c r="A22" s="8" t="s">
        <v>9</v>
      </c>
      <c r="B22" s="9" t="s">
        <v>44</v>
      </c>
      <c r="C22" s="9" t="s">
        <v>41</v>
      </c>
      <c r="D22" s="10">
        <v>8285</v>
      </c>
      <c r="E22" s="10">
        <v>7370</v>
      </c>
      <c r="F22" s="11">
        <f>D22-E22</f>
        <v>915</v>
      </c>
      <c r="G22" s="12">
        <f>IF(E22&lt;&gt;0,(D22-E22)/E22*100,"-")</f>
        <v>12.415196743554953</v>
      </c>
      <c r="H22" s="9" t="s">
        <v>42</v>
      </c>
    </row>
    <row r="23" spans="1:8" ht="28.5" x14ac:dyDescent="0.25">
      <c r="A23" s="8" t="s">
        <v>9</v>
      </c>
      <c r="B23" s="9" t="s">
        <v>45</v>
      </c>
      <c r="C23" s="9" t="s">
        <v>46</v>
      </c>
      <c r="D23" s="10">
        <v>6660</v>
      </c>
      <c r="E23" s="10">
        <v>3772</v>
      </c>
      <c r="F23" s="11">
        <f>D23-E23</f>
        <v>2888</v>
      </c>
      <c r="G23" s="12">
        <f>IF(E23&lt;&gt;0,(D23-E23)/E23*100,"-")</f>
        <v>76.56415694591729</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2162</v>
      </c>
      <c r="E25" s="10">
        <v>1041</v>
      </c>
      <c r="F25" s="11">
        <f t="shared" ref="F25:F32" si="2">D25-E25</f>
        <v>1121</v>
      </c>
      <c r="G25" s="12">
        <f t="shared" ref="G25:G32" si="3">IF(E25&lt;&gt;0,(D25-E25)/E25*100,"-")</f>
        <v>107.68491834774257</v>
      </c>
      <c r="H25" s="9" t="s">
        <v>32</v>
      </c>
    </row>
    <row r="26" spans="1:8" ht="28.5" x14ac:dyDescent="0.25">
      <c r="A26" s="8" t="s">
        <v>9</v>
      </c>
      <c r="B26" s="9" t="s">
        <v>50</v>
      </c>
      <c r="C26" s="9" t="s">
        <v>49</v>
      </c>
      <c r="D26" s="10">
        <v>31354</v>
      </c>
      <c r="E26" s="10">
        <v>19457</v>
      </c>
      <c r="F26" s="11">
        <f t="shared" si="2"/>
        <v>11897</v>
      </c>
      <c r="G26" s="12">
        <f t="shared" si="3"/>
        <v>61.145089170992442</v>
      </c>
      <c r="H26" s="9" t="s">
        <v>51</v>
      </c>
    </row>
    <row r="27" spans="1:8" ht="28.5" x14ac:dyDescent="0.25">
      <c r="A27" s="8" t="s">
        <v>9</v>
      </c>
      <c r="B27" s="9" t="s">
        <v>52</v>
      </c>
      <c r="C27" s="9" t="s">
        <v>49</v>
      </c>
      <c r="D27" s="10">
        <v>13123</v>
      </c>
      <c r="E27" s="10">
        <v>9341</v>
      </c>
      <c r="F27" s="11">
        <f t="shared" si="2"/>
        <v>3782</v>
      </c>
      <c r="G27" s="12">
        <f t="shared" si="3"/>
        <v>40.488170431431328</v>
      </c>
      <c r="H27" s="9" t="s">
        <v>51</v>
      </c>
    </row>
    <row r="28" spans="1:8" ht="28.5" x14ac:dyDescent="0.25">
      <c r="A28" s="8" t="s">
        <v>9</v>
      </c>
      <c r="B28" s="9" t="s">
        <v>53</v>
      </c>
      <c r="C28" s="9" t="s">
        <v>49</v>
      </c>
      <c r="D28" s="10">
        <v>0</v>
      </c>
      <c r="E28" s="10">
        <v>7032</v>
      </c>
      <c r="F28" s="11">
        <f t="shared" si="2"/>
        <v>-7032</v>
      </c>
      <c r="G28" s="12">
        <f t="shared" si="3"/>
        <v>-100</v>
      </c>
      <c r="H28" s="9" t="s">
        <v>51</v>
      </c>
    </row>
    <row r="29" spans="1:8" ht="28.5" x14ac:dyDescent="0.25">
      <c r="A29" s="8" t="s">
        <v>9</v>
      </c>
      <c r="B29" s="9" t="s">
        <v>54</v>
      </c>
      <c r="C29" s="9" t="s">
        <v>49</v>
      </c>
      <c r="D29" s="10">
        <v>10187</v>
      </c>
      <c r="E29" s="10">
        <v>5983</v>
      </c>
      <c r="F29" s="11">
        <f t="shared" si="2"/>
        <v>4204</v>
      </c>
      <c r="G29" s="12">
        <f t="shared" si="3"/>
        <v>70.265752966739086</v>
      </c>
      <c r="H29" s="9" t="s">
        <v>55</v>
      </c>
    </row>
    <row r="30" spans="1:8" ht="28.5" x14ac:dyDescent="0.25">
      <c r="A30" s="8" t="s">
        <v>9</v>
      </c>
      <c r="B30" s="9" t="s">
        <v>56</v>
      </c>
      <c r="C30" s="9" t="s">
        <v>49</v>
      </c>
      <c r="D30" s="10">
        <v>41591</v>
      </c>
      <c r="E30" s="10">
        <v>38825</v>
      </c>
      <c r="F30" s="11">
        <f t="shared" si="2"/>
        <v>2766</v>
      </c>
      <c r="G30" s="12">
        <f t="shared" si="3"/>
        <v>7.1242755956213779</v>
      </c>
      <c r="H30" s="9" t="s">
        <v>55</v>
      </c>
    </row>
    <row r="31" spans="1:8" ht="28.5" x14ac:dyDescent="0.25">
      <c r="A31" s="8" t="s">
        <v>9</v>
      </c>
      <c r="B31" s="9" t="s">
        <v>57</v>
      </c>
      <c r="C31" s="9" t="s">
        <v>49</v>
      </c>
      <c r="D31" s="10">
        <v>4772</v>
      </c>
      <c r="E31" s="10">
        <v>2352</v>
      </c>
      <c r="F31" s="11">
        <f t="shared" si="2"/>
        <v>2420</v>
      </c>
      <c r="G31" s="12">
        <f t="shared" si="3"/>
        <v>102.89115646258504</v>
      </c>
      <c r="H31" s="9" t="s">
        <v>58</v>
      </c>
    </row>
    <row r="32" spans="1:8" ht="28.5" x14ac:dyDescent="0.25">
      <c r="A32" s="8" t="s">
        <v>9</v>
      </c>
      <c r="B32" s="9" t="s">
        <v>59</v>
      </c>
      <c r="C32" s="9" t="s">
        <v>49</v>
      </c>
      <c r="D32" s="10">
        <v>3877</v>
      </c>
      <c r="E32" s="10">
        <v>2335</v>
      </c>
      <c r="F32" s="11">
        <f t="shared" si="2"/>
        <v>1542</v>
      </c>
      <c r="G32" s="12">
        <f t="shared" si="3"/>
        <v>66.038543897216272</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24105</v>
      </c>
      <c r="E34" s="10">
        <v>19058</v>
      </c>
      <c r="F34" s="11">
        <f>D34-E34</f>
        <v>5047</v>
      </c>
      <c r="G34" s="12">
        <f>IF(E34&lt;&gt;0,(D34-E34)/E34*100,"-")</f>
        <v>26.482317137160251</v>
      </c>
      <c r="H34" s="9" t="s">
        <v>63</v>
      </c>
    </row>
    <row r="35" spans="1:8" ht="28.5" x14ac:dyDescent="0.25">
      <c r="A35" s="8" t="s">
        <v>9</v>
      </c>
      <c r="B35" s="9" t="s">
        <v>64</v>
      </c>
      <c r="C35" s="9" t="s">
        <v>34</v>
      </c>
      <c r="D35" s="10">
        <v>67020</v>
      </c>
      <c r="E35" s="10">
        <v>13227</v>
      </c>
      <c r="F35" s="11">
        <f>D35-E35</f>
        <v>53793</v>
      </c>
      <c r="G35" s="12">
        <f>IF(E35&lt;&gt;0,(D35-E35)/E35*100,"-")</f>
        <v>406.69085960535273</v>
      </c>
      <c r="H35" s="9" t="s">
        <v>63</v>
      </c>
    </row>
    <row r="36" spans="1:8" ht="28.5" x14ac:dyDescent="0.25">
      <c r="A36" s="8" t="s">
        <v>9</v>
      </c>
      <c r="B36" s="9" t="s">
        <v>65</v>
      </c>
      <c r="C36" s="9" t="s">
        <v>34</v>
      </c>
      <c r="D36" s="10">
        <v>158625</v>
      </c>
      <c r="E36" s="10">
        <v>164020</v>
      </c>
      <c r="F36" s="11">
        <f>D36-E36</f>
        <v>-5395</v>
      </c>
      <c r="G36" s="12">
        <f>IF(E36&lt;&gt;0,(D36-E36)/E36*100,"-")</f>
        <v>-3.2892330203633704</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5938</v>
      </c>
      <c r="E38" s="10">
        <v>858</v>
      </c>
      <c r="F38" s="11">
        <f t="shared" ref="F38:F48" si="4">D38-E38</f>
        <v>5080</v>
      </c>
      <c r="G38" s="12">
        <f t="shared" ref="G38:G48" si="5">IF(E38&lt;&gt;0,(D38-E38)/E38*100,"-")</f>
        <v>592.07459207459203</v>
      </c>
      <c r="H38" s="9" t="s">
        <v>70</v>
      </c>
    </row>
    <row r="39" spans="1:8" ht="28.5" x14ac:dyDescent="0.25">
      <c r="A39" s="8" t="s">
        <v>9</v>
      </c>
      <c r="B39" s="9" t="s">
        <v>71</v>
      </c>
      <c r="C39" s="9" t="s">
        <v>69</v>
      </c>
      <c r="D39" s="10">
        <v>32928</v>
      </c>
      <c r="E39" s="10">
        <v>5106</v>
      </c>
      <c r="F39" s="11">
        <f t="shared" si="4"/>
        <v>27822</v>
      </c>
      <c r="G39" s="12">
        <f t="shared" si="5"/>
        <v>544.88836662749702</v>
      </c>
      <c r="H39" s="9" t="s">
        <v>70</v>
      </c>
    </row>
    <row r="40" spans="1:8" ht="28.5" x14ac:dyDescent="0.25">
      <c r="A40" s="8" t="s">
        <v>9</v>
      </c>
      <c r="B40" s="9" t="s">
        <v>72</v>
      </c>
      <c r="C40" s="9" t="s">
        <v>69</v>
      </c>
      <c r="D40" s="10">
        <v>3358</v>
      </c>
      <c r="E40" s="10">
        <v>689</v>
      </c>
      <c r="F40" s="11">
        <f t="shared" si="4"/>
        <v>2669</v>
      </c>
      <c r="G40" s="12">
        <f t="shared" si="5"/>
        <v>387.37300435413647</v>
      </c>
      <c r="H40" s="9" t="s">
        <v>73</v>
      </c>
    </row>
    <row r="41" spans="1:8" ht="28.5" x14ac:dyDescent="0.25">
      <c r="A41" s="8" t="s">
        <v>9</v>
      </c>
      <c r="B41" s="9" t="s">
        <v>74</v>
      </c>
      <c r="C41" s="9" t="s">
        <v>69</v>
      </c>
      <c r="D41" s="10">
        <v>12441</v>
      </c>
      <c r="E41" s="10">
        <v>2153</v>
      </c>
      <c r="F41" s="11">
        <f t="shared" si="4"/>
        <v>10288</v>
      </c>
      <c r="G41" s="12">
        <f t="shared" si="5"/>
        <v>477.84486762656752</v>
      </c>
      <c r="H41" s="9" t="s">
        <v>73</v>
      </c>
    </row>
    <row r="42" spans="1:8" ht="28.5" x14ac:dyDescent="0.25">
      <c r="A42" s="8" t="s">
        <v>9</v>
      </c>
      <c r="B42" s="9" t="s">
        <v>75</v>
      </c>
      <c r="C42" s="9" t="s">
        <v>69</v>
      </c>
      <c r="D42" s="10">
        <v>17260</v>
      </c>
      <c r="E42" s="10">
        <v>1793</v>
      </c>
      <c r="F42" s="11">
        <f t="shared" si="4"/>
        <v>15467</v>
      </c>
      <c r="G42" s="12">
        <f t="shared" si="5"/>
        <v>862.63245956497485</v>
      </c>
      <c r="H42" s="9" t="s">
        <v>70</v>
      </c>
    </row>
    <row r="43" spans="1:8" ht="42.75" x14ac:dyDescent="0.25">
      <c r="A43" s="8" t="s">
        <v>9</v>
      </c>
      <c r="B43" s="9" t="s">
        <v>76</v>
      </c>
      <c r="C43" s="9" t="s">
        <v>69</v>
      </c>
      <c r="D43" s="10">
        <v>6877</v>
      </c>
      <c r="E43" s="10">
        <v>1516</v>
      </c>
      <c r="F43" s="11">
        <f t="shared" si="4"/>
        <v>5361</v>
      </c>
      <c r="G43" s="12">
        <f t="shared" si="5"/>
        <v>353.62796833773086</v>
      </c>
      <c r="H43" s="9" t="s">
        <v>77</v>
      </c>
    </row>
    <row r="44" spans="1:8" ht="28.5" x14ac:dyDescent="0.25">
      <c r="A44" s="8" t="s">
        <v>9</v>
      </c>
      <c r="B44" s="9" t="s">
        <v>78</v>
      </c>
      <c r="C44" s="9" t="s">
        <v>69</v>
      </c>
      <c r="D44" s="10">
        <v>10694</v>
      </c>
      <c r="E44" s="10">
        <v>0</v>
      </c>
      <c r="F44" s="11">
        <f t="shared" si="4"/>
        <v>10694</v>
      </c>
      <c r="G44" s="12" t="str">
        <f t="shared" si="5"/>
        <v>-</v>
      </c>
      <c r="H44" s="9" t="s">
        <v>77</v>
      </c>
    </row>
    <row r="45" spans="1:8" ht="28.5" x14ac:dyDescent="0.25">
      <c r="A45" s="8" t="s">
        <v>9</v>
      </c>
      <c r="B45" s="9" t="s">
        <v>79</v>
      </c>
      <c r="C45" s="9" t="s">
        <v>69</v>
      </c>
      <c r="D45" s="10">
        <v>8834</v>
      </c>
      <c r="E45" s="10">
        <v>1718</v>
      </c>
      <c r="F45" s="11">
        <f t="shared" si="4"/>
        <v>7116</v>
      </c>
      <c r="G45" s="12">
        <f t="shared" si="5"/>
        <v>414.20256111757857</v>
      </c>
      <c r="H45" s="9" t="s">
        <v>70</v>
      </c>
    </row>
    <row r="46" spans="1:8" ht="28.5" x14ac:dyDescent="0.25">
      <c r="A46" s="8" t="s">
        <v>9</v>
      </c>
      <c r="B46" s="9" t="s">
        <v>80</v>
      </c>
      <c r="C46" s="9" t="s">
        <v>69</v>
      </c>
      <c r="D46" s="10">
        <v>5787</v>
      </c>
      <c r="E46" s="10">
        <v>556</v>
      </c>
      <c r="F46" s="11">
        <f t="shared" si="4"/>
        <v>5231</v>
      </c>
      <c r="G46" s="12">
        <f t="shared" si="5"/>
        <v>940.82733812949652</v>
      </c>
      <c r="H46" s="9" t="s">
        <v>73</v>
      </c>
    </row>
    <row r="47" spans="1:8" ht="28.5" x14ac:dyDescent="0.25">
      <c r="A47" s="8" t="s">
        <v>9</v>
      </c>
      <c r="B47" s="9" t="s">
        <v>81</v>
      </c>
      <c r="C47" s="9" t="s">
        <v>69</v>
      </c>
      <c r="D47" s="10">
        <v>24750</v>
      </c>
      <c r="E47" s="10">
        <v>0</v>
      </c>
      <c r="F47" s="11">
        <f t="shared" si="4"/>
        <v>24750</v>
      </c>
      <c r="G47" s="12" t="str">
        <f t="shared" si="5"/>
        <v>-</v>
      </c>
      <c r="H47" s="9" t="s">
        <v>73</v>
      </c>
    </row>
    <row r="48" spans="1:8" ht="28.5" x14ac:dyDescent="0.25">
      <c r="A48" s="8" t="s">
        <v>9</v>
      </c>
      <c r="B48" s="9" t="s">
        <v>82</v>
      </c>
      <c r="C48" s="9" t="s">
        <v>69</v>
      </c>
      <c r="D48" s="10">
        <v>12025</v>
      </c>
      <c r="E48" s="10">
        <v>2303</v>
      </c>
      <c r="F48" s="11">
        <f t="shared" si="4"/>
        <v>9722</v>
      </c>
      <c r="G48" s="12">
        <f t="shared" si="5"/>
        <v>422.14502822405564</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15418</v>
      </c>
      <c r="E50" s="10">
        <v>22025</v>
      </c>
      <c r="F50" s="11">
        <f>D50-E50</f>
        <v>-6607</v>
      </c>
      <c r="G50" s="12">
        <f>IF(E50&lt;&gt;0,(D50-E50)/E50*100,"-")</f>
        <v>-29.997729852440408</v>
      </c>
      <c r="H50" s="9" t="s">
        <v>88</v>
      </c>
    </row>
    <row r="51" spans="1:8" ht="28.5" x14ac:dyDescent="0.25">
      <c r="A51" s="8" t="s">
        <v>84</v>
      </c>
      <c r="B51" s="9" t="s">
        <v>89</v>
      </c>
      <c r="C51" s="9" t="s">
        <v>87</v>
      </c>
      <c r="D51" s="10">
        <v>44128</v>
      </c>
      <c r="E51" s="10">
        <v>56314</v>
      </c>
      <c r="F51" s="11">
        <f>D51-E51</f>
        <v>-12186</v>
      </c>
      <c r="G51" s="12">
        <f>IF(E51&lt;&gt;0,(D51-E51)/E51*100,"-")</f>
        <v>-21.639379195226766</v>
      </c>
      <c r="H51" s="9" t="s">
        <v>88</v>
      </c>
    </row>
    <row r="52" spans="1:8" ht="28.5" x14ac:dyDescent="0.25">
      <c r="A52" s="8" t="s">
        <v>84</v>
      </c>
      <c r="B52" s="9" t="s">
        <v>90</v>
      </c>
      <c r="C52" s="9" t="s">
        <v>91</v>
      </c>
      <c r="D52" s="10">
        <v>120983</v>
      </c>
      <c r="E52" s="10">
        <v>75316</v>
      </c>
      <c r="F52" s="11">
        <f>D52-E52</f>
        <v>45667</v>
      </c>
      <c r="G52" s="12">
        <f>IF(E52&lt;&gt;0,(D52-E52)/E52*100,"-")</f>
        <v>60.633862658664825</v>
      </c>
      <c r="H52" s="9" t="s">
        <v>88</v>
      </c>
    </row>
    <row r="53" spans="1:8" ht="28.5" x14ac:dyDescent="0.25">
      <c r="A53" s="8" t="s">
        <v>84</v>
      </c>
      <c r="B53" s="9" t="s">
        <v>92</v>
      </c>
      <c r="C53" s="9" t="s">
        <v>91</v>
      </c>
      <c r="D53" s="10">
        <v>20412</v>
      </c>
      <c r="E53" s="10">
        <v>1599</v>
      </c>
      <c r="F53" s="11">
        <f>D53-E53</f>
        <v>18813</v>
      </c>
      <c r="G53" s="12">
        <f>IF(E53&lt;&gt;0,(D53-E53)/E53*100,"-")</f>
        <v>1176.5478424015009</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29693</v>
      </c>
      <c r="E55" s="10">
        <v>24422</v>
      </c>
      <c r="F55" s="11">
        <f t="shared" ref="F55:F63" si="6">D55-E55</f>
        <v>5271</v>
      </c>
      <c r="G55" s="12">
        <f t="shared" ref="G55:G63" si="7">IF(E55&lt;&gt;0,(D55-E55)/E55*100,"-")</f>
        <v>21.582998935386126</v>
      </c>
      <c r="H55" s="9" t="s">
        <v>51</v>
      </c>
    </row>
    <row r="56" spans="1:8" ht="28.5" x14ac:dyDescent="0.25">
      <c r="A56" s="8" t="s">
        <v>84</v>
      </c>
      <c r="B56" s="9" t="s">
        <v>95</v>
      </c>
      <c r="C56" s="9" t="s">
        <v>87</v>
      </c>
      <c r="D56" s="10">
        <v>48062</v>
      </c>
      <c r="E56" s="10">
        <v>78580</v>
      </c>
      <c r="F56" s="11">
        <f t="shared" si="6"/>
        <v>-30518</v>
      </c>
      <c r="G56" s="12">
        <f t="shared" si="7"/>
        <v>-38.836854161364215</v>
      </c>
      <c r="H56" s="9" t="s">
        <v>96</v>
      </c>
    </row>
    <row r="57" spans="1:8" ht="28.5" x14ac:dyDescent="0.25">
      <c r="A57" s="8" t="s">
        <v>84</v>
      </c>
      <c r="B57" s="9" t="s">
        <v>97</v>
      </c>
      <c r="C57" s="9" t="s">
        <v>87</v>
      </c>
      <c r="D57" s="10">
        <v>2362</v>
      </c>
      <c r="E57" s="10">
        <v>1314</v>
      </c>
      <c r="F57" s="11">
        <f t="shared" si="6"/>
        <v>1048</v>
      </c>
      <c r="G57" s="12">
        <f t="shared" si="7"/>
        <v>79.756468797564679</v>
      </c>
      <c r="H57" s="9" t="s">
        <v>98</v>
      </c>
    </row>
    <row r="58" spans="1:8" ht="28.5" x14ac:dyDescent="0.25">
      <c r="A58" s="8" t="s">
        <v>84</v>
      </c>
      <c r="B58" s="9" t="s">
        <v>99</v>
      </c>
      <c r="C58" s="9" t="s">
        <v>87</v>
      </c>
      <c r="D58" s="10">
        <v>73326</v>
      </c>
      <c r="E58" s="10">
        <v>61949</v>
      </c>
      <c r="F58" s="11">
        <f t="shared" si="6"/>
        <v>11377</v>
      </c>
      <c r="G58" s="12">
        <f t="shared" si="7"/>
        <v>18.365106781384689</v>
      </c>
      <c r="H58" s="9" t="s">
        <v>96</v>
      </c>
    </row>
    <row r="59" spans="1:8" ht="28.5" x14ac:dyDescent="0.25">
      <c r="A59" s="8" t="s">
        <v>84</v>
      </c>
      <c r="B59" s="9" t="s">
        <v>100</v>
      </c>
      <c r="C59" s="9" t="s">
        <v>101</v>
      </c>
      <c r="D59" s="10">
        <v>67576</v>
      </c>
      <c r="E59" s="10">
        <v>70406</v>
      </c>
      <c r="F59" s="11">
        <f t="shared" si="6"/>
        <v>-2830</v>
      </c>
      <c r="G59" s="12">
        <f t="shared" si="7"/>
        <v>-4.019543788881629</v>
      </c>
      <c r="H59" s="9" t="s">
        <v>96</v>
      </c>
    </row>
    <row r="60" spans="1:8" ht="28.5" x14ac:dyDescent="0.25">
      <c r="A60" s="8" t="s">
        <v>84</v>
      </c>
      <c r="B60" s="9" t="s">
        <v>102</v>
      </c>
      <c r="C60" s="9" t="s">
        <v>87</v>
      </c>
      <c r="D60" s="10">
        <v>16760</v>
      </c>
      <c r="E60" s="10">
        <v>6286</v>
      </c>
      <c r="F60" s="11">
        <f t="shared" si="6"/>
        <v>10474</v>
      </c>
      <c r="G60" s="12">
        <f t="shared" si="7"/>
        <v>166.62424435252942</v>
      </c>
      <c r="H60" s="9" t="s">
        <v>51</v>
      </c>
    </row>
    <row r="61" spans="1:8" ht="28.5" x14ac:dyDescent="0.25">
      <c r="A61" s="8" t="s">
        <v>84</v>
      </c>
      <c r="B61" s="9" t="s">
        <v>103</v>
      </c>
      <c r="C61" s="9" t="s">
        <v>87</v>
      </c>
      <c r="D61" s="10">
        <v>36987</v>
      </c>
      <c r="E61" s="10">
        <v>35011</v>
      </c>
      <c r="F61" s="11">
        <f t="shared" si="6"/>
        <v>1976</v>
      </c>
      <c r="G61" s="12">
        <f t="shared" si="7"/>
        <v>5.6439404758504477</v>
      </c>
      <c r="H61" s="9" t="s">
        <v>104</v>
      </c>
    </row>
    <row r="62" spans="1:8" ht="28.5" x14ac:dyDescent="0.25">
      <c r="A62" s="8" t="s">
        <v>84</v>
      </c>
      <c r="B62" s="9" t="s">
        <v>105</v>
      </c>
      <c r="C62" s="9" t="s">
        <v>87</v>
      </c>
      <c r="D62" s="10">
        <v>34851</v>
      </c>
      <c r="E62" s="10">
        <v>38730</v>
      </c>
      <c r="F62" s="11">
        <f t="shared" si="6"/>
        <v>-3879</v>
      </c>
      <c r="G62" s="12">
        <f t="shared" si="7"/>
        <v>-10.015491866769946</v>
      </c>
      <c r="H62" s="9" t="s">
        <v>96</v>
      </c>
    </row>
    <row r="63" spans="1:8" ht="28.5" x14ac:dyDescent="0.25">
      <c r="A63" s="8" t="s">
        <v>84</v>
      </c>
      <c r="B63" s="9" t="s">
        <v>106</v>
      </c>
      <c r="C63" s="9" t="s">
        <v>101</v>
      </c>
      <c r="D63" s="10">
        <v>46015</v>
      </c>
      <c r="E63" s="10">
        <v>49818</v>
      </c>
      <c r="F63" s="11">
        <f t="shared" si="6"/>
        <v>-3803</v>
      </c>
      <c r="G63" s="12">
        <f t="shared" si="7"/>
        <v>-7.6337869846240318</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48044</v>
      </c>
      <c r="E65" s="10">
        <v>38941</v>
      </c>
      <c r="F65" s="11">
        <f t="shared" ref="F65:F73" si="8">D65-E65</f>
        <v>9103</v>
      </c>
      <c r="G65" s="12">
        <f t="shared" ref="G65:G73" si="9">IF(E65&lt;&gt;0,(D65-E65)/E65*100,"-")</f>
        <v>23.376389923217175</v>
      </c>
      <c r="H65" s="9" t="s">
        <v>110</v>
      </c>
    </row>
    <row r="66" spans="1:8" ht="28.5" x14ac:dyDescent="0.25">
      <c r="A66" s="8" t="s">
        <v>84</v>
      </c>
      <c r="B66" s="9" t="s">
        <v>111</v>
      </c>
      <c r="C66" s="9" t="s">
        <v>109</v>
      </c>
      <c r="D66" s="10">
        <v>28138</v>
      </c>
      <c r="E66" s="10">
        <v>18922</v>
      </c>
      <c r="F66" s="11">
        <f t="shared" si="8"/>
        <v>9216</v>
      </c>
      <c r="G66" s="12">
        <f t="shared" si="9"/>
        <v>48.705210865659019</v>
      </c>
      <c r="H66" s="9" t="s">
        <v>112</v>
      </c>
    </row>
    <row r="67" spans="1:8" ht="28.5" x14ac:dyDescent="0.25">
      <c r="A67" s="8" t="s">
        <v>84</v>
      </c>
      <c r="B67" s="9" t="s">
        <v>113</v>
      </c>
      <c r="C67" s="9" t="s">
        <v>109</v>
      </c>
      <c r="D67" s="10">
        <v>3850</v>
      </c>
      <c r="E67" s="10">
        <v>4383</v>
      </c>
      <c r="F67" s="11">
        <f t="shared" si="8"/>
        <v>-533</v>
      </c>
      <c r="G67" s="12">
        <f t="shared" si="9"/>
        <v>-12.16062057951175</v>
      </c>
      <c r="H67" s="9" t="s">
        <v>114</v>
      </c>
    </row>
    <row r="68" spans="1:8" ht="28.5" x14ac:dyDescent="0.25">
      <c r="A68" s="8" t="s">
        <v>84</v>
      </c>
      <c r="B68" s="9" t="s">
        <v>115</v>
      </c>
      <c r="C68" s="9" t="s">
        <v>34</v>
      </c>
      <c r="D68" s="10">
        <v>16509</v>
      </c>
      <c r="E68" s="10">
        <v>11291</v>
      </c>
      <c r="F68" s="11">
        <f t="shared" si="8"/>
        <v>5218</v>
      </c>
      <c r="G68" s="12">
        <f t="shared" si="9"/>
        <v>46.213798600655387</v>
      </c>
      <c r="H68" s="9" t="s">
        <v>116</v>
      </c>
    </row>
    <row r="69" spans="1:8" ht="28.5" x14ac:dyDescent="0.25">
      <c r="A69" s="8" t="s">
        <v>84</v>
      </c>
      <c r="B69" s="9" t="s">
        <v>117</v>
      </c>
      <c r="C69" s="9" t="s">
        <v>109</v>
      </c>
      <c r="D69" s="10">
        <v>40228</v>
      </c>
      <c r="E69" s="10">
        <v>18976</v>
      </c>
      <c r="F69" s="11">
        <f t="shared" si="8"/>
        <v>21252</v>
      </c>
      <c r="G69" s="12">
        <f t="shared" si="9"/>
        <v>111.99409780775717</v>
      </c>
      <c r="H69" s="9" t="s">
        <v>118</v>
      </c>
    </row>
    <row r="70" spans="1:8" ht="42.75" x14ac:dyDescent="0.25">
      <c r="A70" s="8" t="s">
        <v>84</v>
      </c>
      <c r="B70" s="9" t="s">
        <v>119</v>
      </c>
      <c r="C70" s="9" t="s">
        <v>109</v>
      </c>
      <c r="D70" s="10">
        <v>28034</v>
      </c>
      <c r="E70" s="10">
        <v>21679</v>
      </c>
      <c r="F70" s="11">
        <f t="shared" si="8"/>
        <v>6355</v>
      </c>
      <c r="G70" s="12">
        <f t="shared" si="9"/>
        <v>29.314082752894503</v>
      </c>
      <c r="H70" s="9" t="s">
        <v>116</v>
      </c>
    </row>
    <row r="71" spans="1:8" ht="28.5" x14ac:dyDescent="0.25">
      <c r="A71" s="8" t="s">
        <v>84</v>
      </c>
      <c r="B71" s="9" t="s">
        <v>120</v>
      </c>
      <c r="C71" s="9" t="s">
        <v>34</v>
      </c>
      <c r="D71" s="10">
        <v>10719</v>
      </c>
      <c r="E71" s="10">
        <v>8972</v>
      </c>
      <c r="F71" s="11">
        <f t="shared" si="8"/>
        <v>1747</v>
      </c>
      <c r="G71" s="12">
        <f t="shared" si="9"/>
        <v>19.47168970129291</v>
      </c>
      <c r="H71" s="9" t="s">
        <v>121</v>
      </c>
    </row>
    <row r="72" spans="1:8" ht="42.75" x14ac:dyDescent="0.25">
      <c r="A72" s="8" t="s">
        <v>84</v>
      </c>
      <c r="B72" s="9" t="s">
        <v>122</v>
      </c>
      <c r="C72" s="9" t="s">
        <v>34</v>
      </c>
      <c r="D72" s="10">
        <v>5436</v>
      </c>
      <c r="E72" s="10">
        <v>8336</v>
      </c>
      <c r="F72" s="11">
        <f t="shared" si="8"/>
        <v>-2900</v>
      </c>
      <c r="G72" s="12">
        <f t="shared" si="9"/>
        <v>-34.788867562380041</v>
      </c>
      <c r="H72" s="9" t="s">
        <v>116</v>
      </c>
    </row>
    <row r="73" spans="1:8" ht="28.5" x14ac:dyDescent="0.25">
      <c r="A73" s="8" t="s">
        <v>84</v>
      </c>
      <c r="B73" s="9" t="s">
        <v>123</v>
      </c>
      <c r="C73" s="9" t="s">
        <v>109</v>
      </c>
      <c r="D73" s="10">
        <v>13424</v>
      </c>
      <c r="E73" s="10">
        <v>8423</v>
      </c>
      <c r="F73" s="11">
        <f t="shared" si="8"/>
        <v>5001</v>
      </c>
      <c r="G73" s="12">
        <f t="shared" si="9"/>
        <v>59.373144960227954</v>
      </c>
      <c r="H73" s="9" t="s">
        <v>124</v>
      </c>
    </row>
    <row r="74" spans="1:8" ht="28.5" x14ac:dyDescent="0.25">
      <c r="A74" s="8" t="s">
        <v>84</v>
      </c>
      <c r="B74" s="9" t="s">
        <v>125</v>
      </c>
      <c r="C74" s="9" t="s">
        <v>26</v>
      </c>
      <c r="D74" s="10" t="s">
        <v>26</v>
      </c>
      <c r="E74" s="10" t="s">
        <v>26</v>
      </c>
      <c r="F74" s="11" t="s">
        <v>26</v>
      </c>
      <c r="G74" s="12" t="s">
        <v>26</v>
      </c>
      <c r="H74" s="9" t="s">
        <v>26</v>
      </c>
    </row>
    <row r="75" spans="1:8" ht="28.5" x14ac:dyDescent="0.25">
      <c r="A75" s="8" t="s">
        <v>84</v>
      </c>
      <c r="B75" s="9" t="s">
        <v>126</v>
      </c>
      <c r="C75" s="9" t="s">
        <v>34</v>
      </c>
      <c r="D75" s="10">
        <v>108104</v>
      </c>
      <c r="E75" s="10">
        <v>70307</v>
      </c>
      <c r="F75" s="11">
        <f t="shared" ref="F75:F84" si="10">D75-E75</f>
        <v>37797</v>
      </c>
      <c r="G75" s="12">
        <f t="shared" ref="G75:G84" si="11">IF(E75&lt;&gt;0,(D75-E75)/E75*100,"-")</f>
        <v>53.759938555193656</v>
      </c>
      <c r="H75" s="9" t="s">
        <v>116</v>
      </c>
    </row>
    <row r="76" spans="1:8" ht="28.5" x14ac:dyDescent="0.25">
      <c r="A76" s="8" t="s">
        <v>84</v>
      </c>
      <c r="B76" s="9" t="s">
        <v>127</v>
      </c>
      <c r="C76" s="9" t="s">
        <v>109</v>
      </c>
      <c r="D76" s="10">
        <v>48007</v>
      </c>
      <c r="E76" s="10">
        <v>66729</v>
      </c>
      <c r="F76" s="11">
        <f t="shared" si="10"/>
        <v>-18722</v>
      </c>
      <c r="G76" s="12">
        <f t="shared" si="11"/>
        <v>-28.056766922927061</v>
      </c>
      <c r="H76" s="9" t="s">
        <v>128</v>
      </c>
    </row>
    <row r="77" spans="1:8" ht="28.5" x14ac:dyDescent="0.25">
      <c r="A77" s="8" t="s">
        <v>84</v>
      </c>
      <c r="B77" s="9" t="s">
        <v>129</v>
      </c>
      <c r="C77" s="9" t="s">
        <v>109</v>
      </c>
      <c r="D77" s="10">
        <v>11908</v>
      </c>
      <c r="E77" s="10">
        <v>6375</v>
      </c>
      <c r="F77" s="11">
        <f t="shared" si="10"/>
        <v>5533</v>
      </c>
      <c r="G77" s="12">
        <f t="shared" si="11"/>
        <v>86.792156862745102</v>
      </c>
      <c r="H77" s="9" t="s">
        <v>130</v>
      </c>
    </row>
    <row r="78" spans="1:8" ht="28.5" x14ac:dyDescent="0.25">
      <c r="A78" s="8" t="s">
        <v>84</v>
      </c>
      <c r="B78" s="9" t="s">
        <v>131</v>
      </c>
      <c r="C78" s="9" t="s">
        <v>109</v>
      </c>
      <c r="D78" s="10">
        <v>9627</v>
      </c>
      <c r="E78" s="10">
        <v>653</v>
      </c>
      <c r="F78" s="11">
        <f t="shared" si="10"/>
        <v>8974</v>
      </c>
      <c r="G78" s="12">
        <f t="shared" si="11"/>
        <v>1374.2725880551302</v>
      </c>
      <c r="H78" s="9" t="s">
        <v>130</v>
      </c>
    </row>
    <row r="79" spans="1:8" ht="28.5" x14ac:dyDescent="0.25">
      <c r="A79" s="8" t="s">
        <v>84</v>
      </c>
      <c r="B79" s="9" t="s">
        <v>132</v>
      </c>
      <c r="C79" s="9" t="s">
        <v>34</v>
      </c>
      <c r="D79" s="10">
        <v>6280</v>
      </c>
      <c r="E79" s="10">
        <v>6920</v>
      </c>
      <c r="F79" s="11">
        <f t="shared" si="10"/>
        <v>-640</v>
      </c>
      <c r="G79" s="12">
        <f t="shared" si="11"/>
        <v>-9.2485549132947966</v>
      </c>
      <c r="H79" s="9" t="s">
        <v>130</v>
      </c>
    </row>
    <row r="80" spans="1:8" ht="28.5" x14ac:dyDescent="0.25">
      <c r="A80" s="8" t="s">
        <v>84</v>
      </c>
      <c r="B80" s="9" t="s">
        <v>133</v>
      </c>
      <c r="C80" s="9" t="s">
        <v>34</v>
      </c>
      <c r="D80" s="10">
        <v>78601</v>
      </c>
      <c r="E80" s="10">
        <v>35512</v>
      </c>
      <c r="F80" s="11">
        <f t="shared" si="10"/>
        <v>43089</v>
      </c>
      <c r="G80" s="12">
        <f t="shared" si="11"/>
        <v>121.33644965082226</v>
      </c>
      <c r="H80" s="9" t="s">
        <v>128</v>
      </c>
    </row>
    <row r="81" spans="1:8" ht="28.5" x14ac:dyDescent="0.25">
      <c r="A81" s="8" t="s">
        <v>84</v>
      </c>
      <c r="B81" s="9" t="s">
        <v>134</v>
      </c>
      <c r="C81" s="9" t="s">
        <v>34</v>
      </c>
      <c r="D81" s="10">
        <v>30226</v>
      </c>
      <c r="E81" s="10">
        <v>14063</v>
      </c>
      <c r="F81" s="11">
        <f t="shared" si="10"/>
        <v>16163</v>
      </c>
      <c r="G81" s="12">
        <f t="shared" si="11"/>
        <v>114.93280238924839</v>
      </c>
      <c r="H81" s="9" t="s">
        <v>130</v>
      </c>
    </row>
    <row r="82" spans="1:8" ht="28.5" x14ac:dyDescent="0.25">
      <c r="A82" s="8" t="s">
        <v>84</v>
      </c>
      <c r="B82" s="9" t="s">
        <v>135</v>
      </c>
      <c r="C82" s="9" t="s">
        <v>109</v>
      </c>
      <c r="D82" s="10">
        <v>3996</v>
      </c>
      <c r="E82" s="10">
        <v>8653</v>
      </c>
      <c r="F82" s="11">
        <f t="shared" si="10"/>
        <v>-4657</v>
      </c>
      <c r="G82" s="12">
        <f t="shared" si="11"/>
        <v>-53.819484571824802</v>
      </c>
      <c r="H82" s="9" t="s">
        <v>51</v>
      </c>
    </row>
    <row r="83" spans="1:8" ht="28.5" x14ac:dyDescent="0.25">
      <c r="A83" s="8" t="s">
        <v>84</v>
      </c>
      <c r="B83" s="9" t="s">
        <v>136</v>
      </c>
      <c r="C83" s="9" t="s">
        <v>34</v>
      </c>
      <c r="D83" s="10">
        <v>86321</v>
      </c>
      <c r="E83" s="10">
        <v>0</v>
      </c>
      <c r="F83" s="11">
        <f t="shared" si="10"/>
        <v>86321</v>
      </c>
      <c r="G83" s="12" t="str">
        <f t="shared" si="11"/>
        <v>-</v>
      </c>
      <c r="H83" s="9" t="s">
        <v>137</v>
      </c>
    </row>
    <row r="84" spans="1:8" ht="28.5" x14ac:dyDescent="0.25">
      <c r="A84" s="8" t="s">
        <v>84</v>
      </c>
      <c r="B84" s="9" t="s">
        <v>138</v>
      </c>
      <c r="C84" s="9" t="s">
        <v>34</v>
      </c>
      <c r="D84" s="10">
        <v>141099</v>
      </c>
      <c r="E84" s="10">
        <v>0</v>
      </c>
      <c r="F84" s="11">
        <f t="shared" si="10"/>
        <v>141099</v>
      </c>
      <c r="G84" s="12" t="str">
        <f t="shared" si="11"/>
        <v>-</v>
      </c>
      <c r="H84" s="9" t="s">
        <v>137</v>
      </c>
    </row>
    <row r="85" spans="1:8" ht="28.5" x14ac:dyDescent="0.25">
      <c r="A85" s="8" t="s">
        <v>84</v>
      </c>
      <c r="B85" s="9" t="s">
        <v>139</v>
      </c>
      <c r="C85" s="9" t="s">
        <v>26</v>
      </c>
      <c r="D85" s="10" t="s">
        <v>26</v>
      </c>
      <c r="E85" s="10" t="s">
        <v>26</v>
      </c>
      <c r="F85" s="11" t="s">
        <v>26</v>
      </c>
      <c r="G85" s="12" t="s">
        <v>26</v>
      </c>
      <c r="H85" s="9" t="s">
        <v>26</v>
      </c>
    </row>
    <row r="86" spans="1:8" ht="42.75" x14ac:dyDescent="0.25">
      <c r="A86" s="8" t="s">
        <v>84</v>
      </c>
      <c r="B86" s="9" t="s">
        <v>140</v>
      </c>
      <c r="C86" s="9" t="s">
        <v>141</v>
      </c>
      <c r="D86" s="10">
        <v>155069</v>
      </c>
      <c r="E86" s="10">
        <v>278373</v>
      </c>
      <c r="F86" s="11">
        <f t="shared" ref="F86:F91" si="12">D86-E86</f>
        <v>-123304</v>
      </c>
      <c r="G86" s="12">
        <f t="shared" ref="G86:G91" si="13">IF(E86&lt;&gt;0,(D86-E86)/E86*100,"-")</f>
        <v>-44.294525690350717</v>
      </c>
      <c r="H86" s="9" t="s">
        <v>142</v>
      </c>
    </row>
    <row r="87" spans="1:8" ht="42.75" x14ac:dyDescent="0.25">
      <c r="A87" s="8" t="s">
        <v>84</v>
      </c>
      <c r="B87" s="9" t="s">
        <v>143</v>
      </c>
      <c r="C87" s="9" t="s">
        <v>41</v>
      </c>
      <c r="D87" s="10">
        <v>226871</v>
      </c>
      <c r="E87" s="10">
        <v>0</v>
      </c>
      <c r="F87" s="11">
        <f t="shared" si="12"/>
        <v>226871</v>
      </c>
      <c r="G87" s="12" t="str">
        <f t="shared" si="13"/>
        <v>-</v>
      </c>
      <c r="H87" s="9" t="s">
        <v>144</v>
      </c>
    </row>
    <row r="88" spans="1:8" ht="28.5" x14ac:dyDescent="0.25">
      <c r="A88" s="8" t="s">
        <v>84</v>
      </c>
      <c r="B88" s="9" t="s">
        <v>145</v>
      </c>
      <c r="C88" s="9" t="s">
        <v>46</v>
      </c>
      <c r="D88" s="10">
        <v>23294</v>
      </c>
      <c r="E88" s="10">
        <v>16679</v>
      </c>
      <c r="F88" s="11">
        <f t="shared" si="12"/>
        <v>6615</v>
      </c>
      <c r="G88" s="12">
        <f t="shared" si="13"/>
        <v>39.660651118172552</v>
      </c>
      <c r="H88" s="9" t="s">
        <v>146</v>
      </c>
    </row>
    <row r="89" spans="1:8" ht="28.5" x14ac:dyDescent="0.25">
      <c r="A89" s="8" t="s">
        <v>84</v>
      </c>
      <c r="B89" s="9" t="s">
        <v>147</v>
      </c>
      <c r="C89" s="9" t="s">
        <v>148</v>
      </c>
      <c r="D89" s="10">
        <v>206381</v>
      </c>
      <c r="E89" s="10">
        <v>125535</v>
      </c>
      <c r="F89" s="11">
        <f t="shared" si="12"/>
        <v>80846</v>
      </c>
      <c r="G89" s="12">
        <f t="shared" si="13"/>
        <v>64.401163022264711</v>
      </c>
      <c r="H89" s="9" t="s">
        <v>149</v>
      </c>
    </row>
    <row r="90" spans="1:8" ht="28.5" x14ac:dyDescent="0.25">
      <c r="A90" s="8" t="s">
        <v>84</v>
      </c>
      <c r="B90" s="9" t="s">
        <v>150</v>
      </c>
      <c r="C90" s="9" t="s">
        <v>28</v>
      </c>
      <c r="D90" s="10">
        <v>58463</v>
      </c>
      <c r="E90" s="10">
        <v>0</v>
      </c>
      <c r="F90" s="11">
        <f t="shared" si="12"/>
        <v>58463</v>
      </c>
      <c r="G90" s="12" t="str">
        <f t="shared" si="13"/>
        <v>-</v>
      </c>
      <c r="H90" s="9" t="s">
        <v>149</v>
      </c>
    </row>
    <row r="91" spans="1:8" ht="28.5" x14ac:dyDescent="0.25">
      <c r="A91" s="8" t="s">
        <v>84</v>
      </c>
      <c r="B91" s="9" t="s">
        <v>151</v>
      </c>
      <c r="C91" s="9" t="s">
        <v>46</v>
      </c>
      <c r="D91" s="10">
        <v>180094</v>
      </c>
      <c r="E91" s="10">
        <v>117950</v>
      </c>
      <c r="F91" s="11">
        <f t="shared" si="12"/>
        <v>62144</v>
      </c>
      <c r="G91" s="12">
        <f t="shared" si="13"/>
        <v>52.686731665960153</v>
      </c>
      <c r="H91" s="9" t="s">
        <v>152</v>
      </c>
    </row>
    <row r="92" spans="1:8" ht="28.5" x14ac:dyDescent="0.25">
      <c r="A92" s="8" t="s">
        <v>84</v>
      </c>
      <c r="B92" s="9" t="s">
        <v>153</v>
      </c>
      <c r="C92" s="9" t="s">
        <v>26</v>
      </c>
      <c r="D92" s="10" t="s">
        <v>26</v>
      </c>
      <c r="E92" s="10" t="s">
        <v>26</v>
      </c>
      <c r="F92" s="11" t="s">
        <v>26</v>
      </c>
      <c r="G92" s="12" t="s">
        <v>26</v>
      </c>
      <c r="H92" s="9" t="s">
        <v>26</v>
      </c>
    </row>
    <row r="93" spans="1:8" ht="28.5" x14ac:dyDescent="0.25">
      <c r="A93" s="8" t="s">
        <v>84</v>
      </c>
      <c r="B93" s="9" t="s">
        <v>154</v>
      </c>
      <c r="C93" s="9" t="s">
        <v>155</v>
      </c>
      <c r="D93" s="10">
        <v>31690</v>
      </c>
      <c r="E93" s="10">
        <v>27379</v>
      </c>
      <c r="F93" s="11">
        <f>D93-E93</f>
        <v>4311</v>
      </c>
      <c r="G93" s="12">
        <f>IF(E93&lt;&gt;0,(D93-E93)/E93*100,"-")</f>
        <v>15.745644472040615</v>
      </c>
      <c r="H93" s="9" t="s">
        <v>51</v>
      </c>
    </row>
    <row r="94" spans="1:8" ht="28.5" x14ac:dyDescent="0.25">
      <c r="A94" s="8" t="s">
        <v>84</v>
      </c>
      <c r="B94" s="9" t="s">
        <v>156</v>
      </c>
      <c r="C94" s="9" t="s">
        <v>155</v>
      </c>
      <c r="D94" s="10">
        <v>39011</v>
      </c>
      <c r="E94" s="10">
        <v>16202</v>
      </c>
      <c r="F94" s="11">
        <f>D94-E94</f>
        <v>22809</v>
      </c>
      <c r="G94" s="12">
        <f>IF(E94&lt;&gt;0,(D94-E94)/E94*100,"-")</f>
        <v>140.77891618318725</v>
      </c>
      <c r="H94" s="9" t="s">
        <v>116</v>
      </c>
    </row>
    <row r="95" spans="1:8" ht="28.5" x14ac:dyDescent="0.25">
      <c r="A95" s="8" t="s">
        <v>84</v>
      </c>
      <c r="B95" s="9" t="s">
        <v>157</v>
      </c>
      <c r="C95" s="9" t="s">
        <v>155</v>
      </c>
      <c r="D95" s="10">
        <v>34066</v>
      </c>
      <c r="E95" s="10">
        <v>15126</v>
      </c>
      <c r="F95" s="11">
        <f>D95-E95</f>
        <v>18940</v>
      </c>
      <c r="G95" s="12">
        <f>IF(E95&lt;&gt;0,(D95-E95)/E95*100,"-")</f>
        <v>125.21486182731721</v>
      </c>
      <c r="H95" s="9" t="s">
        <v>158</v>
      </c>
    </row>
    <row r="96" spans="1:8" ht="28.5" x14ac:dyDescent="0.25">
      <c r="A96" s="8" t="s">
        <v>84</v>
      </c>
      <c r="B96" s="9" t="s">
        <v>159</v>
      </c>
      <c r="C96" s="9" t="s">
        <v>155</v>
      </c>
      <c r="D96" s="10">
        <v>1075</v>
      </c>
      <c r="E96" s="10">
        <v>2814</v>
      </c>
      <c r="F96" s="11">
        <f>D96-E96</f>
        <v>-1739</v>
      </c>
      <c r="G96" s="12">
        <f>IF(E96&lt;&gt;0,(D96-E96)/E96*100,"-")</f>
        <v>-61.798152096659564</v>
      </c>
      <c r="H96" s="9" t="s">
        <v>51</v>
      </c>
    </row>
    <row r="97" spans="1:8" ht="28.5" x14ac:dyDescent="0.25">
      <c r="A97" s="8" t="s">
        <v>84</v>
      </c>
      <c r="B97" s="9" t="s">
        <v>160</v>
      </c>
      <c r="C97" s="9" t="s">
        <v>37</v>
      </c>
      <c r="D97" s="10">
        <v>18604</v>
      </c>
      <c r="E97" s="10">
        <v>0</v>
      </c>
      <c r="F97" s="11">
        <f>D97-E97</f>
        <v>18604</v>
      </c>
      <c r="G97" s="12" t="str">
        <f>IF(E97&lt;&gt;0,(D97-E97)/E97*100,"-")</f>
        <v>-</v>
      </c>
      <c r="H97" s="9" t="s">
        <v>161</v>
      </c>
    </row>
    <row r="98" spans="1:8" ht="28.5" x14ac:dyDescent="0.25">
      <c r="A98" s="8" t="s">
        <v>84</v>
      </c>
      <c r="B98" s="9" t="s">
        <v>162</v>
      </c>
      <c r="C98" s="9" t="s">
        <v>26</v>
      </c>
      <c r="D98" s="10" t="s">
        <v>26</v>
      </c>
      <c r="E98" s="10" t="s">
        <v>26</v>
      </c>
      <c r="F98" s="11" t="s">
        <v>26</v>
      </c>
      <c r="G98" s="12" t="s">
        <v>26</v>
      </c>
      <c r="H98" s="9" t="s">
        <v>26</v>
      </c>
    </row>
    <row r="99" spans="1:8" ht="28.5" x14ac:dyDescent="0.25">
      <c r="A99" s="8" t="s">
        <v>84</v>
      </c>
      <c r="B99" s="9" t="s">
        <v>163</v>
      </c>
      <c r="C99" s="9" t="s">
        <v>37</v>
      </c>
      <c r="D99" s="10">
        <v>8281</v>
      </c>
      <c r="E99" s="10">
        <v>6049</v>
      </c>
      <c r="F99" s="11">
        <f>D99-E99</f>
        <v>2232</v>
      </c>
      <c r="G99" s="12">
        <f>IF(E99&lt;&gt;0,(D99-E99)/E99*100,"-")</f>
        <v>36.898660935691851</v>
      </c>
      <c r="H99" s="9" t="s">
        <v>70</v>
      </c>
    </row>
    <row r="100" spans="1:8" ht="28.5" x14ac:dyDescent="0.25">
      <c r="A100" s="8" t="s">
        <v>84</v>
      </c>
      <c r="B100" s="9" t="s">
        <v>164</v>
      </c>
      <c r="C100" s="9" t="s">
        <v>37</v>
      </c>
      <c r="D100" s="10">
        <v>7617</v>
      </c>
      <c r="E100" s="10">
        <v>4602</v>
      </c>
      <c r="F100" s="11">
        <f>D100-E100</f>
        <v>3015</v>
      </c>
      <c r="G100" s="12">
        <f>IF(E100&lt;&gt;0,(D100-E100)/E100*100,"-")</f>
        <v>65.514993481095175</v>
      </c>
      <c r="H100" s="9" t="s">
        <v>51</v>
      </c>
    </row>
    <row r="101" spans="1:8" ht="28.5" x14ac:dyDescent="0.25">
      <c r="A101" s="8" t="s">
        <v>84</v>
      </c>
      <c r="B101" s="9" t="s">
        <v>165</v>
      </c>
      <c r="C101" s="9" t="s">
        <v>37</v>
      </c>
      <c r="D101" s="10">
        <v>4331</v>
      </c>
      <c r="E101" s="10">
        <v>3180</v>
      </c>
      <c r="F101" s="11">
        <f>D101-E101</f>
        <v>1151</v>
      </c>
      <c r="G101" s="12">
        <f>IF(E101&lt;&gt;0,(D101-E101)/E101*100,"-")</f>
        <v>36.19496855345912</v>
      </c>
      <c r="H101" s="9" t="s">
        <v>166</v>
      </c>
    </row>
    <row r="102" spans="1:8" ht="28.5" x14ac:dyDescent="0.25">
      <c r="A102" s="8" t="s">
        <v>84</v>
      </c>
      <c r="B102" s="9" t="s">
        <v>167</v>
      </c>
      <c r="C102" s="9" t="s">
        <v>37</v>
      </c>
      <c r="D102" s="10">
        <v>32288</v>
      </c>
      <c r="E102" s="10">
        <v>32537</v>
      </c>
      <c r="F102" s="11">
        <f>D102-E102</f>
        <v>-249</v>
      </c>
      <c r="G102" s="12">
        <f>IF(E102&lt;&gt;0,(D102-E102)/E102*100,"-")</f>
        <v>-0.76528260134615977</v>
      </c>
      <c r="H102" s="9" t="s">
        <v>51</v>
      </c>
    </row>
    <row r="103" spans="1:8" ht="28.5" x14ac:dyDescent="0.25">
      <c r="A103" s="8" t="s">
        <v>84</v>
      </c>
      <c r="B103" s="9" t="s">
        <v>168</v>
      </c>
      <c r="C103" s="9" t="s">
        <v>26</v>
      </c>
      <c r="D103" s="10" t="s">
        <v>26</v>
      </c>
      <c r="E103" s="10" t="s">
        <v>26</v>
      </c>
      <c r="F103" s="11" t="s">
        <v>26</v>
      </c>
      <c r="G103" s="12" t="s">
        <v>26</v>
      </c>
      <c r="H103" s="9" t="s">
        <v>26</v>
      </c>
    </row>
    <row r="104" spans="1:8" ht="28.5" x14ac:dyDescent="0.25">
      <c r="A104" s="8" t="s">
        <v>84</v>
      </c>
      <c r="B104" s="9" t="s">
        <v>169</v>
      </c>
      <c r="C104" s="9" t="s">
        <v>28</v>
      </c>
      <c r="D104" s="10">
        <v>224567</v>
      </c>
      <c r="E104" s="10">
        <v>71826</v>
      </c>
      <c r="F104" s="11">
        <f>D104-E104</f>
        <v>152741</v>
      </c>
      <c r="G104" s="12">
        <f>IF(E104&lt;&gt;0,(D104-E104)/E104*100,"-")</f>
        <v>212.65419207529308</v>
      </c>
      <c r="H104" s="9" t="s">
        <v>170</v>
      </c>
    </row>
    <row r="105" spans="1:8" ht="28.5" x14ac:dyDescent="0.25">
      <c r="A105" s="8" t="s">
        <v>84</v>
      </c>
      <c r="B105" s="9" t="s">
        <v>171</v>
      </c>
      <c r="C105" s="9" t="s">
        <v>28</v>
      </c>
      <c r="D105" s="10">
        <v>58558</v>
      </c>
      <c r="E105" s="10">
        <v>37629</v>
      </c>
      <c r="F105" s="11">
        <f>D105-E105</f>
        <v>20929</v>
      </c>
      <c r="G105" s="12">
        <f>IF(E105&lt;&gt;0,(D105-E105)/E105*100,"-")</f>
        <v>55.619336150309607</v>
      </c>
      <c r="H105" s="9" t="s">
        <v>172</v>
      </c>
    </row>
    <row r="106" spans="1:8" ht="28.5" x14ac:dyDescent="0.25">
      <c r="A106" s="8" t="s">
        <v>84</v>
      </c>
      <c r="B106" s="9" t="s">
        <v>173</v>
      </c>
      <c r="C106" s="9" t="s">
        <v>26</v>
      </c>
      <c r="D106" s="10" t="s">
        <v>26</v>
      </c>
      <c r="E106" s="10" t="s">
        <v>26</v>
      </c>
      <c r="F106" s="11" t="s">
        <v>26</v>
      </c>
      <c r="G106" s="12" t="s">
        <v>26</v>
      </c>
      <c r="H106" s="9" t="s">
        <v>26</v>
      </c>
    </row>
    <row r="107" spans="1:8" ht="28.5" x14ac:dyDescent="0.25">
      <c r="A107" s="8" t="s">
        <v>84</v>
      </c>
      <c r="B107" s="9" t="s">
        <v>174</v>
      </c>
      <c r="C107" s="9" t="s">
        <v>155</v>
      </c>
      <c r="D107" s="10">
        <v>27493</v>
      </c>
      <c r="E107" s="10">
        <v>25928</v>
      </c>
      <c r="F107" s="11">
        <f>D107-E107</f>
        <v>1565</v>
      </c>
      <c r="G107" s="12">
        <f>IF(E107&lt;&gt;0,(D107-E107)/E107*100,"-")</f>
        <v>6.0359456957729094</v>
      </c>
      <c r="H107" s="9" t="s">
        <v>51</v>
      </c>
    </row>
    <row r="108" spans="1:8" ht="28.5" x14ac:dyDescent="0.25">
      <c r="A108" s="8" t="s">
        <v>84</v>
      </c>
      <c r="B108" s="9" t="s">
        <v>175</v>
      </c>
      <c r="C108" s="9" t="s">
        <v>155</v>
      </c>
      <c r="D108" s="10">
        <v>23307</v>
      </c>
      <c r="E108" s="10">
        <v>9810</v>
      </c>
      <c r="F108" s="11">
        <f>D108-E108</f>
        <v>13497</v>
      </c>
      <c r="G108" s="12">
        <f>IF(E108&lt;&gt;0,(D108-E108)/E108*100,"-")</f>
        <v>137.58409785932722</v>
      </c>
      <c r="H108" s="9" t="s">
        <v>51</v>
      </c>
    </row>
    <row r="109" spans="1:8" ht="28.5" x14ac:dyDescent="0.25">
      <c r="A109" s="8" t="s">
        <v>84</v>
      </c>
      <c r="B109" s="9" t="s">
        <v>176</v>
      </c>
      <c r="C109" s="9" t="s">
        <v>155</v>
      </c>
      <c r="D109" s="10">
        <v>167675</v>
      </c>
      <c r="E109" s="10">
        <v>76296</v>
      </c>
      <c r="F109" s="11">
        <f>D109-E109</f>
        <v>91379</v>
      </c>
      <c r="G109" s="12">
        <f>IF(E109&lt;&gt;0,(D109-E109)/E109*100,"-")</f>
        <v>119.76905735556254</v>
      </c>
      <c r="H109" s="9" t="s">
        <v>177</v>
      </c>
    </row>
    <row r="110" spans="1:8" ht="28.5" x14ac:dyDescent="0.25">
      <c r="A110" s="8" t="s">
        <v>84</v>
      </c>
      <c r="B110" s="9" t="s">
        <v>178</v>
      </c>
      <c r="C110" s="9" t="s">
        <v>155</v>
      </c>
      <c r="D110" s="10">
        <v>25933</v>
      </c>
      <c r="E110" s="10">
        <v>17615</v>
      </c>
      <c r="F110" s="11">
        <f>D110-E110</f>
        <v>8318</v>
      </c>
      <c r="G110" s="12">
        <f>IF(E110&lt;&gt;0,(D110-E110)/E110*100,"-")</f>
        <v>47.221118365029803</v>
      </c>
      <c r="H110" s="9" t="s">
        <v>51</v>
      </c>
    </row>
    <row r="111" spans="1:8" ht="28.5" x14ac:dyDescent="0.25">
      <c r="A111" s="8" t="s">
        <v>84</v>
      </c>
      <c r="B111" s="9" t="s">
        <v>179</v>
      </c>
      <c r="C111" s="9" t="s">
        <v>37</v>
      </c>
      <c r="D111" s="10">
        <v>3528</v>
      </c>
      <c r="E111" s="10">
        <v>2843</v>
      </c>
      <c r="F111" s="11">
        <f>D111-E111</f>
        <v>685</v>
      </c>
      <c r="G111" s="12">
        <f>IF(E111&lt;&gt;0,(D111-E111)/E111*100,"-")</f>
        <v>24.094266619767851</v>
      </c>
      <c r="H111" s="9" t="s">
        <v>180</v>
      </c>
    </row>
    <row r="112" spans="1:8" ht="28.5" x14ac:dyDescent="0.25">
      <c r="A112" s="8" t="s">
        <v>84</v>
      </c>
      <c r="B112" s="9" t="s">
        <v>181</v>
      </c>
      <c r="C112" s="9" t="s">
        <v>26</v>
      </c>
      <c r="D112" s="10" t="s">
        <v>26</v>
      </c>
      <c r="E112" s="10" t="s">
        <v>26</v>
      </c>
      <c r="F112" s="11" t="s">
        <v>26</v>
      </c>
      <c r="G112" s="12" t="s">
        <v>26</v>
      </c>
      <c r="H112" s="9" t="s">
        <v>26</v>
      </c>
    </row>
    <row r="113" spans="1:8" ht="28.5" x14ac:dyDescent="0.25">
      <c r="A113" s="8" t="s">
        <v>84</v>
      </c>
      <c r="B113" s="9" t="s">
        <v>182</v>
      </c>
      <c r="C113" s="9" t="s">
        <v>31</v>
      </c>
      <c r="D113" s="10">
        <v>29705</v>
      </c>
      <c r="E113" s="10">
        <v>14013</v>
      </c>
      <c r="F113" s="11">
        <f t="shared" ref="F113:F119" si="14">D113-E113</f>
        <v>15692</v>
      </c>
      <c r="G113" s="12">
        <f t="shared" ref="G113:G119" si="15">IF(E113&lt;&gt;0,(D113-E113)/E113*100,"-")</f>
        <v>111.981731249554</v>
      </c>
      <c r="H113" s="9" t="s">
        <v>183</v>
      </c>
    </row>
    <row r="114" spans="1:8" ht="28.5" x14ac:dyDescent="0.25">
      <c r="A114" s="8" t="s">
        <v>84</v>
      </c>
      <c r="B114" s="9" t="s">
        <v>184</v>
      </c>
      <c r="C114" s="9" t="s">
        <v>31</v>
      </c>
      <c r="D114" s="10">
        <v>29053</v>
      </c>
      <c r="E114" s="10">
        <v>31812</v>
      </c>
      <c r="F114" s="11">
        <f t="shared" si="14"/>
        <v>-2759</v>
      </c>
      <c r="G114" s="12">
        <f t="shared" si="15"/>
        <v>-8.6728278636992329</v>
      </c>
      <c r="H114" s="9" t="s">
        <v>185</v>
      </c>
    </row>
    <row r="115" spans="1:8" ht="42.75" x14ac:dyDescent="0.25">
      <c r="A115" s="8" t="s">
        <v>84</v>
      </c>
      <c r="B115" s="9" t="s">
        <v>186</v>
      </c>
      <c r="C115" s="9" t="s">
        <v>49</v>
      </c>
      <c r="D115" s="10">
        <v>17371</v>
      </c>
      <c r="E115" s="10">
        <v>10192</v>
      </c>
      <c r="F115" s="11">
        <f t="shared" si="14"/>
        <v>7179</v>
      </c>
      <c r="G115" s="12">
        <f t="shared" si="15"/>
        <v>70.437598116169539</v>
      </c>
      <c r="H115" s="9" t="s">
        <v>51</v>
      </c>
    </row>
    <row r="116" spans="1:8" ht="28.5" x14ac:dyDescent="0.25">
      <c r="A116" s="8" t="s">
        <v>84</v>
      </c>
      <c r="B116" s="9" t="s">
        <v>187</v>
      </c>
      <c r="C116" s="9" t="s">
        <v>49</v>
      </c>
      <c r="D116" s="10">
        <v>10336</v>
      </c>
      <c r="E116" s="10">
        <v>11280</v>
      </c>
      <c r="F116" s="11">
        <f t="shared" si="14"/>
        <v>-944</v>
      </c>
      <c r="G116" s="12">
        <f t="shared" si="15"/>
        <v>-8.3687943262411348</v>
      </c>
      <c r="H116" s="9" t="s">
        <v>188</v>
      </c>
    </row>
    <row r="117" spans="1:8" ht="28.5" x14ac:dyDescent="0.25">
      <c r="A117" s="8" t="s">
        <v>84</v>
      </c>
      <c r="B117" s="9" t="s">
        <v>189</v>
      </c>
      <c r="C117" s="9" t="s">
        <v>49</v>
      </c>
      <c r="D117" s="10">
        <v>7114</v>
      </c>
      <c r="E117" s="10">
        <v>10124</v>
      </c>
      <c r="F117" s="11">
        <f t="shared" si="14"/>
        <v>-3010</v>
      </c>
      <c r="G117" s="12">
        <f t="shared" si="15"/>
        <v>-29.731331489529829</v>
      </c>
      <c r="H117" s="9" t="s">
        <v>51</v>
      </c>
    </row>
    <row r="118" spans="1:8" ht="28.5" x14ac:dyDescent="0.25">
      <c r="A118" s="8" t="s">
        <v>84</v>
      </c>
      <c r="B118" s="9" t="s">
        <v>190</v>
      </c>
      <c r="C118" s="9" t="s">
        <v>49</v>
      </c>
      <c r="D118" s="10">
        <v>3501</v>
      </c>
      <c r="E118" s="10">
        <v>2298</v>
      </c>
      <c r="F118" s="11">
        <f t="shared" si="14"/>
        <v>1203</v>
      </c>
      <c r="G118" s="12">
        <f t="shared" si="15"/>
        <v>52.349869451697131</v>
      </c>
      <c r="H118" s="9" t="s">
        <v>191</v>
      </c>
    </row>
    <row r="119" spans="1:8" ht="28.5" x14ac:dyDescent="0.25">
      <c r="A119" s="8" t="s">
        <v>84</v>
      </c>
      <c r="B119" s="9" t="s">
        <v>192</v>
      </c>
      <c r="C119" s="9" t="s">
        <v>49</v>
      </c>
      <c r="D119" s="10">
        <v>27943</v>
      </c>
      <c r="E119" s="10">
        <v>29234</v>
      </c>
      <c r="F119" s="11">
        <f t="shared" si="14"/>
        <v>-1291</v>
      </c>
      <c r="G119" s="12">
        <f t="shared" si="15"/>
        <v>-4.4160908531162342</v>
      </c>
      <c r="H119" s="9" t="s">
        <v>193</v>
      </c>
    </row>
    <row r="120" spans="1:8" ht="28.5" x14ac:dyDescent="0.25">
      <c r="A120" s="8" t="s">
        <v>84</v>
      </c>
      <c r="B120" s="9" t="s">
        <v>194</v>
      </c>
      <c r="C120" s="9" t="s">
        <v>26</v>
      </c>
      <c r="D120" s="10" t="s">
        <v>26</v>
      </c>
      <c r="E120" s="10" t="s">
        <v>26</v>
      </c>
      <c r="F120" s="11" t="s">
        <v>26</v>
      </c>
      <c r="G120" s="12" t="s">
        <v>26</v>
      </c>
      <c r="H120" s="9" t="s">
        <v>26</v>
      </c>
    </row>
    <row r="121" spans="1:8" ht="28.5" x14ac:dyDescent="0.25">
      <c r="A121" s="8" t="s">
        <v>84</v>
      </c>
      <c r="B121" s="9" t="s">
        <v>195</v>
      </c>
      <c r="C121" s="9" t="s">
        <v>49</v>
      </c>
      <c r="D121" s="10">
        <v>103349</v>
      </c>
      <c r="E121" s="10">
        <v>65492</v>
      </c>
      <c r="F121" s="11">
        <f>D121-E121</f>
        <v>37857</v>
      </c>
      <c r="G121" s="12">
        <f>IF(E121&lt;&gt;0,(D121-E121)/E121*100,"-")</f>
        <v>57.804006596225491</v>
      </c>
      <c r="H121" s="9" t="s">
        <v>196</v>
      </c>
    </row>
    <row r="122" spans="1:8" ht="28.5" x14ac:dyDescent="0.25">
      <c r="A122" s="8" t="s">
        <v>84</v>
      </c>
      <c r="B122" s="9" t="s">
        <v>197</v>
      </c>
      <c r="C122" s="9" t="s">
        <v>49</v>
      </c>
      <c r="D122" s="10">
        <v>195405</v>
      </c>
      <c r="E122" s="10">
        <v>44039</v>
      </c>
      <c r="F122" s="11">
        <f>D122-E122</f>
        <v>151366</v>
      </c>
      <c r="G122" s="12">
        <f>IF(E122&lt;&gt;0,(D122-E122)/E122*100,"-")</f>
        <v>343.70898521764798</v>
      </c>
      <c r="H122" s="9" t="s">
        <v>198</v>
      </c>
    </row>
    <row r="123" spans="1:8" ht="28.5" x14ac:dyDescent="0.25">
      <c r="A123" s="8" t="s">
        <v>84</v>
      </c>
      <c r="B123" s="9" t="s">
        <v>199</v>
      </c>
      <c r="C123" s="9" t="s">
        <v>26</v>
      </c>
      <c r="D123" s="10" t="s">
        <v>26</v>
      </c>
      <c r="E123" s="10" t="s">
        <v>26</v>
      </c>
      <c r="F123" s="11" t="s">
        <v>26</v>
      </c>
      <c r="G123" s="12" t="s">
        <v>26</v>
      </c>
      <c r="H123" s="9" t="s">
        <v>26</v>
      </c>
    </row>
    <row r="124" spans="1:8" ht="28.5" x14ac:dyDescent="0.25">
      <c r="A124" s="8" t="s">
        <v>84</v>
      </c>
      <c r="B124" s="9" t="s">
        <v>200</v>
      </c>
      <c r="C124" s="9" t="s">
        <v>201</v>
      </c>
      <c r="D124" s="10">
        <v>10284</v>
      </c>
      <c r="E124" s="10">
        <v>0</v>
      </c>
      <c r="F124" s="11">
        <f t="shared" ref="F124:F132" si="16">D124-E124</f>
        <v>10284</v>
      </c>
      <c r="G124" s="12" t="str">
        <f t="shared" ref="G124:G132" si="17">IF(E124&lt;&gt;0,(D124-E124)/E124*100,"-")</f>
        <v>-</v>
      </c>
      <c r="H124" s="9" t="s">
        <v>202</v>
      </c>
    </row>
    <row r="125" spans="1:8" ht="28.5" x14ac:dyDescent="0.25">
      <c r="A125" s="8" t="s">
        <v>84</v>
      </c>
      <c r="B125" s="9" t="s">
        <v>203</v>
      </c>
      <c r="C125" s="9" t="s">
        <v>201</v>
      </c>
      <c r="D125" s="10">
        <v>50286</v>
      </c>
      <c r="E125" s="10">
        <v>21541</v>
      </c>
      <c r="F125" s="11">
        <f t="shared" si="16"/>
        <v>28745</v>
      </c>
      <c r="G125" s="12">
        <f t="shared" si="17"/>
        <v>133.44320133698528</v>
      </c>
      <c r="H125" s="9" t="s">
        <v>204</v>
      </c>
    </row>
    <row r="126" spans="1:8" ht="28.5" x14ac:dyDescent="0.25">
      <c r="A126" s="8" t="s">
        <v>84</v>
      </c>
      <c r="B126" s="9" t="s">
        <v>205</v>
      </c>
      <c r="C126" s="9" t="s">
        <v>201</v>
      </c>
      <c r="D126" s="10">
        <v>16967</v>
      </c>
      <c r="E126" s="10">
        <v>5702</v>
      </c>
      <c r="F126" s="11">
        <f t="shared" si="16"/>
        <v>11265</v>
      </c>
      <c r="G126" s="12">
        <f t="shared" si="17"/>
        <v>197.56225885654158</v>
      </c>
      <c r="H126" s="9" t="s">
        <v>206</v>
      </c>
    </row>
    <row r="127" spans="1:8" ht="28.5" x14ac:dyDescent="0.25">
      <c r="A127" s="8" t="s">
        <v>84</v>
      </c>
      <c r="B127" s="9" t="s">
        <v>207</v>
      </c>
      <c r="C127" s="9" t="s">
        <v>201</v>
      </c>
      <c r="D127" s="10">
        <v>1904</v>
      </c>
      <c r="E127" s="10">
        <v>1062</v>
      </c>
      <c r="F127" s="11">
        <f t="shared" si="16"/>
        <v>842</v>
      </c>
      <c r="G127" s="12">
        <f t="shared" si="17"/>
        <v>79.284369114877578</v>
      </c>
      <c r="H127" s="9" t="s">
        <v>51</v>
      </c>
    </row>
    <row r="128" spans="1:8" ht="28.5" x14ac:dyDescent="0.25">
      <c r="A128" s="8" t="s">
        <v>84</v>
      </c>
      <c r="B128" s="9" t="s">
        <v>208</v>
      </c>
      <c r="C128" s="9" t="s">
        <v>201</v>
      </c>
      <c r="D128" s="10">
        <v>29265</v>
      </c>
      <c r="E128" s="10">
        <v>9857</v>
      </c>
      <c r="F128" s="11">
        <f t="shared" si="16"/>
        <v>19408</v>
      </c>
      <c r="G128" s="12">
        <f t="shared" si="17"/>
        <v>196.89560718271281</v>
      </c>
      <c r="H128" s="9" t="s">
        <v>209</v>
      </c>
    </row>
    <row r="129" spans="1:8" ht="42.75" x14ac:dyDescent="0.25">
      <c r="A129" s="8" t="s">
        <v>84</v>
      </c>
      <c r="B129" s="9" t="s">
        <v>210</v>
      </c>
      <c r="C129" s="9" t="s">
        <v>201</v>
      </c>
      <c r="D129" s="10">
        <v>2040</v>
      </c>
      <c r="E129" s="10">
        <v>1147</v>
      </c>
      <c r="F129" s="11">
        <f t="shared" si="16"/>
        <v>893</v>
      </c>
      <c r="G129" s="12">
        <f t="shared" si="17"/>
        <v>77.85527462946817</v>
      </c>
      <c r="H129" s="9" t="s">
        <v>211</v>
      </c>
    </row>
    <row r="130" spans="1:8" ht="28.5" x14ac:dyDescent="0.25">
      <c r="A130" s="8" t="s">
        <v>84</v>
      </c>
      <c r="B130" s="9" t="s">
        <v>212</v>
      </c>
      <c r="C130" s="9" t="s">
        <v>201</v>
      </c>
      <c r="D130" s="10">
        <v>34458</v>
      </c>
      <c r="E130" s="10">
        <v>14349</v>
      </c>
      <c r="F130" s="11">
        <f t="shared" si="16"/>
        <v>20109</v>
      </c>
      <c r="G130" s="12">
        <f t="shared" si="17"/>
        <v>140.14217018607567</v>
      </c>
      <c r="H130" s="9" t="s">
        <v>213</v>
      </c>
    </row>
    <row r="131" spans="1:8" ht="28.5" x14ac:dyDescent="0.25">
      <c r="A131" s="8" t="s">
        <v>84</v>
      </c>
      <c r="B131" s="9" t="s">
        <v>214</v>
      </c>
      <c r="C131" s="9" t="s">
        <v>201</v>
      </c>
      <c r="D131" s="10">
        <v>42944</v>
      </c>
      <c r="E131" s="10">
        <v>14205</v>
      </c>
      <c r="F131" s="11">
        <f t="shared" si="16"/>
        <v>28739</v>
      </c>
      <c r="G131" s="12">
        <f t="shared" si="17"/>
        <v>202.31608588525165</v>
      </c>
      <c r="H131" s="9" t="s">
        <v>191</v>
      </c>
    </row>
    <row r="132" spans="1:8" ht="28.5" x14ac:dyDescent="0.25">
      <c r="A132" s="8" t="s">
        <v>84</v>
      </c>
      <c r="B132" s="9" t="s">
        <v>215</v>
      </c>
      <c r="C132" s="9" t="s">
        <v>201</v>
      </c>
      <c r="D132" s="10">
        <v>24952</v>
      </c>
      <c r="E132" s="10">
        <v>17182</v>
      </c>
      <c r="F132" s="11">
        <f t="shared" si="16"/>
        <v>7770</v>
      </c>
      <c r="G132" s="12">
        <f t="shared" si="17"/>
        <v>45.221743685252008</v>
      </c>
      <c r="H132" s="9" t="s">
        <v>216</v>
      </c>
    </row>
    <row r="133" spans="1:8" ht="28.5" x14ac:dyDescent="0.25">
      <c r="A133" s="8" t="s">
        <v>84</v>
      </c>
      <c r="B133" s="9" t="s">
        <v>217</v>
      </c>
      <c r="C133" s="9" t="s">
        <v>26</v>
      </c>
      <c r="D133" s="10" t="s">
        <v>26</v>
      </c>
      <c r="E133" s="10" t="s">
        <v>26</v>
      </c>
      <c r="F133" s="11" t="s">
        <v>26</v>
      </c>
      <c r="G133" s="12" t="s">
        <v>26</v>
      </c>
      <c r="H133" s="9" t="s">
        <v>26</v>
      </c>
    </row>
    <row r="134" spans="1:8" ht="28.5" x14ac:dyDescent="0.25">
      <c r="A134" s="8" t="s">
        <v>84</v>
      </c>
      <c r="B134" s="9" t="s">
        <v>218</v>
      </c>
      <c r="C134" s="9" t="s">
        <v>219</v>
      </c>
      <c r="D134" s="10">
        <v>2715</v>
      </c>
      <c r="E134" s="10">
        <v>985</v>
      </c>
      <c r="F134" s="11">
        <f t="shared" ref="F134:F197" si="18">D134-E134</f>
        <v>1730</v>
      </c>
      <c r="G134" s="12">
        <f t="shared" ref="G134:G197" si="19">IF(E134&lt;&gt;0,(D134-E134)/E134*100,"-")</f>
        <v>175.63451776649745</v>
      </c>
      <c r="H134" s="9" t="s">
        <v>220</v>
      </c>
    </row>
    <row r="135" spans="1:8" ht="28.5" x14ac:dyDescent="0.25">
      <c r="A135" s="8" t="s">
        <v>84</v>
      </c>
      <c r="B135" s="9" t="s">
        <v>221</v>
      </c>
      <c r="C135" s="9" t="s">
        <v>219</v>
      </c>
      <c r="D135" s="10">
        <v>4959</v>
      </c>
      <c r="E135" s="10">
        <v>1193</v>
      </c>
      <c r="F135" s="11">
        <f t="shared" si="18"/>
        <v>3766</v>
      </c>
      <c r="G135" s="12">
        <f t="shared" si="19"/>
        <v>315.67476948868398</v>
      </c>
      <c r="H135" s="9" t="s">
        <v>220</v>
      </c>
    </row>
    <row r="136" spans="1:8" ht="28.5" x14ac:dyDescent="0.25">
      <c r="A136" s="8" t="s">
        <v>84</v>
      </c>
      <c r="B136" s="9" t="s">
        <v>222</v>
      </c>
      <c r="C136" s="9" t="s">
        <v>219</v>
      </c>
      <c r="D136" s="10">
        <v>7427</v>
      </c>
      <c r="E136" s="10">
        <v>944</v>
      </c>
      <c r="F136" s="11">
        <f t="shared" si="18"/>
        <v>6483</v>
      </c>
      <c r="G136" s="12">
        <f t="shared" si="19"/>
        <v>686.75847457627117</v>
      </c>
      <c r="H136" s="9" t="s">
        <v>220</v>
      </c>
    </row>
    <row r="137" spans="1:8" ht="28.5" x14ac:dyDescent="0.25">
      <c r="A137" s="8" t="s">
        <v>84</v>
      </c>
      <c r="B137" s="9" t="s">
        <v>223</v>
      </c>
      <c r="C137" s="9" t="s">
        <v>219</v>
      </c>
      <c r="D137" s="10">
        <v>6274</v>
      </c>
      <c r="E137" s="10">
        <v>1403</v>
      </c>
      <c r="F137" s="11">
        <f t="shared" si="18"/>
        <v>4871</v>
      </c>
      <c r="G137" s="12">
        <f t="shared" si="19"/>
        <v>347.1846044191019</v>
      </c>
      <c r="H137" s="9" t="s">
        <v>220</v>
      </c>
    </row>
    <row r="138" spans="1:8" ht="42.75" x14ac:dyDescent="0.25">
      <c r="A138" s="8" t="s">
        <v>224</v>
      </c>
      <c r="B138" s="9" t="s">
        <v>225</v>
      </c>
      <c r="C138" s="9" t="s">
        <v>87</v>
      </c>
      <c r="D138" s="10">
        <v>112000</v>
      </c>
      <c r="E138" s="10">
        <v>94000</v>
      </c>
      <c r="F138" s="11">
        <f t="shared" si="18"/>
        <v>18000</v>
      </c>
      <c r="G138" s="12">
        <f t="shared" si="19"/>
        <v>19.148936170212767</v>
      </c>
      <c r="H138" s="9" t="s">
        <v>226</v>
      </c>
    </row>
    <row r="139" spans="1:8" ht="28.5" x14ac:dyDescent="0.25">
      <c r="A139" s="8" t="s">
        <v>224</v>
      </c>
      <c r="B139" s="9" t="s">
        <v>227</v>
      </c>
      <c r="C139" s="9" t="s">
        <v>87</v>
      </c>
      <c r="D139" s="10">
        <v>125000</v>
      </c>
      <c r="E139" s="10">
        <v>76000</v>
      </c>
      <c r="F139" s="11">
        <f t="shared" si="18"/>
        <v>49000</v>
      </c>
      <c r="G139" s="12">
        <f t="shared" si="19"/>
        <v>64.473684210526315</v>
      </c>
      <c r="H139" s="9" t="s">
        <v>228</v>
      </c>
    </row>
    <row r="140" spans="1:8" ht="28.5" x14ac:dyDescent="0.25">
      <c r="A140" s="8" t="s">
        <v>224</v>
      </c>
      <c r="B140" s="9" t="s">
        <v>229</v>
      </c>
      <c r="C140" s="9" t="s">
        <v>91</v>
      </c>
      <c r="D140" s="10">
        <v>4091</v>
      </c>
      <c r="E140" s="10">
        <v>3494</v>
      </c>
      <c r="F140" s="11">
        <f t="shared" si="18"/>
        <v>597</v>
      </c>
      <c r="G140" s="12">
        <f t="shared" si="19"/>
        <v>17.086433886662849</v>
      </c>
      <c r="H140" s="9" t="s">
        <v>51</v>
      </c>
    </row>
    <row r="141" spans="1:8" ht="28.5" x14ac:dyDescent="0.25">
      <c r="A141" s="8" t="s">
        <v>224</v>
      </c>
      <c r="B141" s="9" t="s">
        <v>230</v>
      </c>
      <c r="C141" s="9" t="s">
        <v>231</v>
      </c>
      <c r="D141" s="10">
        <v>216181</v>
      </c>
      <c r="E141" s="10">
        <v>250392</v>
      </c>
      <c r="F141" s="11">
        <f t="shared" si="18"/>
        <v>-34211</v>
      </c>
      <c r="G141" s="12">
        <f t="shared" si="19"/>
        <v>-13.662976452921818</v>
      </c>
      <c r="H141" s="9" t="s">
        <v>232</v>
      </c>
    </row>
    <row r="142" spans="1:8" ht="28.5" x14ac:dyDescent="0.25">
      <c r="A142" s="8" t="s">
        <v>224</v>
      </c>
      <c r="B142" s="9" t="s">
        <v>233</v>
      </c>
      <c r="C142" s="9" t="s">
        <v>231</v>
      </c>
      <c r="D142" s="10">
        <v>82103</v>
      </c>
      <c r="E142" s="10">
        <v>95332</v>
      </c>
      <c r="F142" s="11">
        <f t="shared" si="18"/>
        <v>-13229</v>
      </c>
      <c r="G142" s="12">
        <f t="shared" si="19"/>
        <v>-13.876767507237863</v>
      </c>
      <c r="H142" s="9" t="s">
        <v>232</v>
      </c>
    </row>
    <row r="143" spans="1:8" ht="28.5" x14ac:dyDescent="0.25">
      <c r="A143" s="8" t="s">
        <v>224</v>
      </c>
      <c r="B143" s="9" t="s">
        <v>234</v>
      </c>
      <c r="C143" s="9" t="s">
        <v>231</v>
      </c>
      <c r="D143" s="10">
        <v>279312</v>
      </c>
      <c r="E143" s="10">
        <v>211755</v>
      </c>
      <c r="F143" s="11">
        <f t="shared" si="18"/>
        <v>67557</v>
      </c>
      <c r="G143" s="12">
        <f t="shared" si="19"/>
        <v>31.903378904866475</v>
      </c>
      <c r="H143" s="9" t="s">
        <v>232</v>
      </c>
    </row>
    <row r="144" spans="1:8" ht="28.5" x14ac:dyDescent="0.25">
      <c r="A144" s="8" t="s">
        <v>224</v>
      </c>
      <c r="B144" s="9" t="s">
        <v>235</v>
      </c>
      <c r="C144" s="9" t="s">
        <v>91</v>
      </c>
      <c r="D144" s="10">
        <v>10422</v>
      </c>
      <c r="E144" s="10">
        <v>12969</v>
      </c>
      <c r="F144" s="11">
        <f t="shared" si="18"/>
        <v>-2547</v>
      </c>
      <c r="G144" s="12">
        <f t="shared" si="19"/>
        <v>-19.63913948646773</v>
      </c>
      <c r="H144" s="9" t="s">
        <v>51</v>
      </c>
    </row>
    <row r="145" spans="1:8" ht="28.5" x14ac:dyDescent="0.25">
      <c r="A145" s="8" t="s">
        <v>224</v>
      </c>
      <c r="B145" s="9" t="s">
        <v>236</v>
      </c>
      <c r="C145" s="9" t="s">
        <v>91</v>
      </c>
      <c r="D145" s="10">
        <v>26601</v>
      </c>
      <c r="E145" s="10">
        <v>26066</v>
      </c>
      <c r="F145" s="11">
        <f t="shared" si="18"/>
        <v>535</v>
      </c>
      <c r="G145" s="12">
        <f t="shared" si="19"/>
        <v>2.0524821606690709</v>
      </c>
      <c r="H145" s="9" t="s">
        <v>237</v>
      </c>
    </row>
    <row r="146" spans="1:8" ht="28.5" x14ac:dyDescent="0.25">
      <c r="A146" s="8" t="s">
        <v>224</v>
      </c>
      <c r="B146" s="9" t="s">
        <v>238</v>
      </c>
      <c r="C146" s="9" t="s">
        <v>91</v>
      </c>
      <c r="D146" s="10">
        <v>7854</v>
      </c>
      <c r="E146" s="10">
        <v>11250</v>
      </c>
      <c r="F146" s="11">
        <f t="shared" si="18"/>
        <v>-3396</v>
      </c>
      <c r="G146" s="12">
        <f t="shared" si="19"/>
        <v>-30.186666666666667</v>
      </c>
      <c r="H146" s="9" t="s">
        <v>237</v>
      </c>
    </row>
    <row r="147" spans="1:8" ht="28.5" x14ac:dyDescent="0.25">
      <c r="A147" s="8" t="s">
        <v>224</v>
      </c>
      <c r="B147" s="9" t="s">
        <v>239</v>
      </c>
      <c r="C147" s="9" t="s">
        <v>91</v>
      </c>
      <c r="D147" s="10">
        <v>21473</v>
      </c>
      <c r="E147" s="10">
        <v>12502</v>
      </c>
      <c r="F147" s="11">
        <f t="shared" si="18"/>
        <v>8971</v>
      </c>
      <c r="G147" s="12">
        <f t="shared" si="19"/>
        <v>71.756518956966886</v>
      </c>
      <c r="H147" s="9" t="s">
        <v>240</v>
      </c>
    </row>
    <row r="148" spans="1:8" ht="28.5" x14ac:dyDescent="0.25">
      <c r="A148" s="8" t="s">
        <v>224</v>
      </c>
      <c r="B148" s="9" t="s">
        <v>241</v>
      </c>
      <c r="C148" s="9" t="s">
        <v>34</v>
      </c>
      <c r="D148" s="10">
        <v>44659</v>
      </c>
      <c r="E148" s="10">
        <v>50160</v>
      </c>
      <c r="F148" s="11">
        <f t="shared" si="18"/>
        <v>-5501</v>
      </c>
      <c r="G148" s="12">
        <f t="shared" si="19"/>
        <v>-10.966905901116428</v>
      </c>
      <c r="H148" s="9" t="s">
        <v>116</v>
      </c>
    </row>
    <row r="149" spans="1:8" ht="28.5" x14ac:dyDescent="0.25">
      <c r="A149" s="8" t="s">
        <v>224</v>
      </c>
      <c r="B149" s="9" t="s">
        <v>242</v>
      </c>
      <c r="C149" s="9" t="s">
        <v>231</v>
      </c>
      <c r="D149" s="10">
        <v>41528</v>
      </c>
      <c r="E149" s="10">
        <v>39401</v>
      </c>
      <c r="F149" s="11">
        <f t="shared" si="18"/>
        <v>2127</v>
      </c>
      <c r="G149" s="12">
        <f t="shared" si="19"/>
        <v>5.3983401436511764</v>
      </c>
      <c r="H149" s="9" t="s">
        <v>232</v>
      </c>
    </row>
    <row r="150" spans="1:8" ht="42.75" x14ac:dyDescent="0.25">
      <c r="A150" s="8" t="s">
        <v>224</v>
      </c>
      <c r="B150" s="9" t="s">
        <v>243</v>
      </c>
      <c r="C150" s="9" t="s">
        <v>46</v>
      </c>
      <c r="D150" s="10">
        <v>20879</v>
      </c>
      <c r="E150" s="10">
        <v>5653</v>
      </c>
      <c r="F150" s="11">
        <f t="shared" si="18"/>
        <v>15226</v>
      </c>
      <c r="G150" s="12">
        <f t="shared" si="19"/>
        <v>269.3437113037325</v>
      </c>
      <c r="H150" s="9" t="s">
        <v>244</v>
      </c>
    </row>
    <row r="151" spans="1:8" ht="28.5" x14ac:dyDescent="0.25">
      <c r="A151" s="8" t="s">
        <v>224</v>
      </c>
      <c r="B151" s="9" t="s">
        <v>245</v>
      </c>
      <c r="C151" s="9" t="s">
        <v>28</v>
      </c>
      <c r="D151" s="10">
        <v>16789</v>
      </c>
      <c r="E151" s="10">
        <v>15120</v>
      </c>
      <c r="F151" s="11">
        <f t="shared" si="18"/>
        <v>1669</v>
      </c>
      <c r="G151" s="12">
        <f t="shared" si="19"/>
        <v>11.03835978835979</v>
      </c>
      <c r="H151" s="9" t="s">
        <v>246</v>
      </c>
    </row>
    <row r="152" spans="1:8" ht="28.5" x14ac:dyDescent="0.25">
      <c r="A152" s="8" t="s">
        <v>224</v>
      </c>
      <c r="B152" s="9" t="s">
        <v>247</v>
      </c>
      <c r="C152" s="9" t="s">
        <v>248</v>
      </c>
      <c r="D152" s="10">
        <v>113427</v>
      </c>
      <c r="E152" s="10">
        <v>112314</v>
      </c>
      <c r="F152" s="11">
        <f t="shared" si="18"/>
        <v>1113</v>
      </c>
      <c r="G152" s="12">
        <f t="shared" si="19"/>
        <v>0.99097173994337306</v>
      </c>
      <c r="H152" s="9" t="s">
        <v>249</v>
      </c>
    </row>
    <row r="153" spans="1:8" ht="28.5" x14ac:dyDescent="0.25">
      <c r="A153" s="8" t="s">
        <v>224</v>
      </c>
      <c r="B153" s="9" t="s">
        <v>250</v>
      </c>
      <c r="C153" s="9" t="s">
        <v>87</v>
      </c>
      <c r="D153" s="10">
        <v>273000</v>
      </c>
      <c r="E153" s="10">
        <v>203000</v>
      </c>
      <c r="F153" s="11">
        <f t="shared" si="18"/>
        <v>70000</v>
      </c>
      <c r="G153" s="12">
        <f t="shared" si="19"/>
        <v>34.482758620689658</v>
      </c>
      <c r="H153" s="9" t="s">
        <v>251</v>
      </c>
    </row>
    <row r="154" spans="1:8" ht="28.5" x14ac:dyDescent="0.25">
      <c r="A154" s="8" t="s">
        <v>224</v>
      </c>
      <c r="B154" s="9" t="s">
        <v>252</v>
      </c>
      <c r="C154" s="9" t="s">
        <v>141</v>
      </c>
      <c r="D154" s="10">
        <v>67740</v>
      </c>
      <c r="E154" s="10">
        <v>93358</v>
      </c>
      <c r="F154" s="11">
        <f t="shared" si="18"/>
        <v>-25618</v>
      </c>
      <c r="G154" s="12">
        <f t="shared" si="19"/>
        <v>-27.440604982968786</v>
      </c>
      <c r="H154" s="9" t="s">
        <v>253</v>
      </c>
    </row>
    <row r="155" spans="1:8" ht="42.75" x14ac:dyDescent="0.25">
      <c r="A155" s="8" t="s">
        <v>224</v>
      </c>
      <c r="B155" s="9" t="s">
        <v>254</v>
      </c>
      <c r="C155" s="9" t="s">
        <v>109</v>
      </c>
      <c r="D155" s="10">
        <v>20450</v>
      </c>
      <c r="E155" s="10">
        <v>13026</v>
      </c>
      <c r="F155" s="11">
        <f t="shared" si="18"/>
        <v>7424</v>
      </c>
      <c r="G155" s="12">
        <f t="shared" si="19"/>
        <v>56.993704897896514</v>
      </c>
      <c r="H155" s="9" t="s">
        <v>255</v>
      </c>
    </row>
    <row r="156" spans="1:8" ht="42.75" x14ac:dyDescent="0.25">
      <c r="A156" s="8" t="s">
        <v>256</v>
      </c>
      <c r="B156" s="9" t="s">
        <v>257</v>
      </c>
      <c r="C156" s="9" t="s">
        <v>34</v>
      </c>
      <c r="D156" s="10">
        <v>3794</v>
      </c>
      <c r="E156" s="10">
        <v>1484</v>
      </c>
      <c r="F156" s="11">
        <f t="shared" si="18"/>
        <v>2310</v>
      </c>
      <c r="G156" s="12">
        <f t="shared" si="19"/>
        <v>155.66037735849056</v>
      </c>
      <c r="H156" s="9" t="s">
        <v>51</v>
      </c>
    </row>
    <row r="157" spans="1:8" ht="42.75" x14ac:dyDescent="0.25">
      <c r="A157" s="8" t="s">
        <v>256</v>
      </c>
      <c r="B157" s="9" t="s">
        <v>258</v>
      </c>
      <c r="C157" s="9" t="s">
        <v>34</v>
      </c>
      <c r="D157" s="10">
        <v>2413</v>
      </c>
      <c r="E157" s="10">
        <v>1732</v>
      </c>
      <c r="F157" s="11">
        <f t="shared" si="18"/>
        <v>681</v>
      </c>
      <c r="G157" s="12">
        <f t="shared" si="19"/>
        <v>39.318706697459582</v>
      </c>
      <c r="H157" s="9" t="s">
        <v>51</v>
      </c>
    </row>
    <row r="158" spans="1:8" ht="42.75" x14ac:dyDescent="0.25">
      <c r="A158" s="8" t="s">
        <v>256</v>
      </c>
      <c r="B158" s="9" t="s">
        <v>259</v>
      </c>
      <c r="C158" s="9" t="s">
        <v>37</v>
      </c>
      <c r="D158" s="10">
        <v>56963</v>
      </c>
      <c r="E158" s="10">
        <v>36487</v>
      </c>
      <c r="F158" s="11">
        <f t="shared" si="18"/>
        <v>20476</v>
      </c>
      <c r="G158" s="12">
        <f t="shared" si="19"/>
        <v>56.118617589826513</v>
      </c>
      <c r="H158" s="9" t="s">
        <v>51</v>
      </c>
    </row>
    <row r="159" spans="1:8" ht="42.75" x14ac:dyDescent="0.25">
      <c r="A159" s="8" t="s">
        <v>256</v>
      </c>
      <c r="B159" s="9" t="s">
        <v>260</v>
      </c>
      <c r="C159" s="9" t="s">
        <v>49</v>
      </c>
      <c r="D159" s="10">
        <v>12203</v>
      </c>
      <c r="E159" s="10">
        <v>8286</v>
      </c>
      <c r="F159" s="11">
        <f t="shared" si="18"/>
        <v>3917</v>
      </c>
      <c r="G159" s="12">
        <f t="shared" si="19"/>
        <v>47.272507844557083</v>
      </c>
      <c r="H159" s="9" t="s">
        <v>51</v>
      </c>
    </row>
    <row r="160" spans="1:8" ht="42.75" x14ac:dyDescent="0.25">
      <c r="A160" s="8" t="s">
        <v>256</v>
      </c>
      <c r="B160" s="9" t="s">
        <v>261</v>
      </c>
      <c r="C160" s="9" t="s">
        <v>87</v>
      </c>
      <c r="D160" s="10">
        <v>16760</v>
      </c>
      <c r="E160" s="10">
        <v>24839</v>
      </c>
      <c r="F160" s="11">
        <f t="shared" si="18"/>
        <v>-8079</v>
      </c>
      <c r="G160" s="12">
        <f t="shared" si="19"/>
        <v>-32.52546398808326</v>
      </c>
      <c r="H160" s="9" t="s">
        <v>51</v>
      </c>
    </row>
    <row r="161" spans="1:8" ht="42.75" x14ac:dyDescent="0.25">
      <c r="A161" s="8" t="s">
        <v>256</v>
      </c>
      <c r="B161" s="9" t="s">
        <v>262</v>
      </c>
      <c r="C161" s="9" t="s">
        <v>87</v>
      </c>
      <c r="D161" s="10">
        <v>12479</v>
      </c>
      <c r="E161" s="10">
        <v>21710</v>
      </c>
      <c r="F161" s="11">
        <f t="shared" si="18"/>
        <v>-9231</v>
      </c>
      <c r="G161" s="12">
        <f t="shared" si="19"/>
        <v>-42.519576232151088</v>
      </c>
      <c r="H161" s="9" t="s">
        <v>51</v>
      </c>
    </row>
    <row r="162" spans="1:8" ht="42.75" x14ac:dyDescent="0.25">
      <c r="A162" s="8" t="s">
        <v>256</v>
      </c>
      <c r="B162" s="9" t="s">
        <v>263</v>
      </c>
      <c r="C162" s="9" t="s">
        <v>91</v>
      </c>
      <c r="D162" s="10">
        <v>41026</v>
      </c>
      <c r="E162" s="10">
        <v>20815</v>
      </c>
      <c r="F162" s="11">
        <f t="shared" si="18"/>
        <v>20211</v>
      </c>
      <c r="G162" s="12">
        <f t="shared" si="19"/>
        <v>97.098246456882052</v>
      </c>
      <c r="H162" s="9" t="s">
        <v>51</v>
      </c>
    </row>
    <row r="163" spans="1:8" ht="28.5" x14ac:dyDescent="0.25">
      <c r="A163" s="8" t="s">
        <v>256</v>
      </c>
      <c r="B163" s="9" t="s">
        <v>264</v>
      </c>
      <c r="C163" s="9" t="s">
        <v>91</v>
      </c>
      <c r="D163" s="10">
        <v>7684</v>
      </c>
      <c r="E163" s="10">
        <v>4805</v>
      </c>
      <c r="F163" s="11">
        <f t="shared" si="18"/>
        <v>2879</v>
      </c>
      <c r="G163" s="12">
        <f t="shared" si="19"/>
        <v>59.916753381893862</v>
      </c>
      <c r="H163" s="9" t="s">
        <v>51</v>
      </c>
    </row>
    <row r="164" spans="1:8" ht="28.5" x14ac:dyDescent="0.25">
      <c r="A164" s="8" t="s">
        <v>256</v>
      </c>
      <c r="B164" s="9" t="s">
        <v>265</v>
      </c>
      <c r="C164" s="9" t="s">
        <v>91</v>
      </c>
      <c r="D164" s="10">
        <v>9684</v>
      </c>
      <c r="E164" s="10">
        <v>11547</v>
      </c>
      <c r="F164" s="11">
        <f t="shared" si="18"/>
        <v>-1863</v>
      </c>
      <c r="G164" s="12">
        <f t="shared" si="19"/>
        <v>-16.134060795011692</v>
      </c>
      <c r="H164" s="9" t="s">
        <v>51</v>
      </c>
    </row>
    <row r="165" spans="1:8" ht="42.75" x14ac:dyDescent="0.25">
      <c r="A165" s="8" t="s">
        <v>256</v>
      </c>
      <c r="B165" s="9" t="s">
        <v>266</v>
      </c>
      <c r="C165" s="9" t="s">
        <v>231</v>
      </c>
      <c r="D165" s="10">
        <v>19511</v>
      </c>
      <c r="E165" s="10">
        <v>27988</v>
      </c>
      <c r="F165" s="11">
        <f t="shared" si="18"/>
        <v>-8477</v>
      </c>
      <c r="G165" s="12">
        <f t="shared" si="19"/>
        <v>-30.287980563098472</v>
      </c>
      <c r="H165" s="9" t="s">
        <v>51</v>
      </c>
    </row>
    <row r="166" spans="1:8" ht="42.75" x14ac:dyDescent="0.25">
      <c r="A166" s="8" t="s">
        <v>256</v>
      </c>
      <c r="B166" s="9" t="s">
        <v>267</v>
      </c>
      <c r="C166" s="9" t="s">
        <v>46</v>
      </c>
      <c r="D166" s="10">
        <v>17667</v>
      </c>
      <c r="E166" s="10">
        <v>8855</v>
      </c>
      <c r="F166" s="11">
        <f t="shared" si="18"/>
        <v>8812</v>
      </c>
      <c r="G166" s="12">
        <f t="shared" si="19"/>
        <v>99.51439864483342</v>
      </c>
      <c r="H166" s="9" t="s">
        <v>51</v>
      </c>
    </row>
    <row r="167" spans="1:8" ht="42.75" x14ac:dyDescent="0.25">
      <c r="A167" s="8" t="s">
        <v>256</v>
      </c>
      <c r="B167" s="9" t="s">
        <v>268</v>
      </c>
      <c r="C167" s="9" t="s">
        <v>46</v>
      </c>
      <c r="D167" s="10">
        <v>14236</v>
      </c>
      <c r="E167" s="10">
        <v>17873</v>
      </c>
      <c r="F167" s="11">
        <f t="shared" si="18"/>
        <v>-3637</v>
      </c>
      <c r="G167" s="12">
        <f t="shared" si="19"/>
        <v>-20.349129972584347</v>
      </c>
      <c r="H167" s="9" t="s">
        <v>51</v>
      </c>
    </row>
    <row r="168" spans="1:8" ht="42.75" x14ac:dyDescent="0.25">
      <c r="A168" s="8" t="s">
        <v>256</v>
      </c>
      <c r="B168" s="9" t="s">
        <v>269</v>
      </c>
      <c r="C168" s="9" t="s">
        <v>28</v>
      </c>
      <c r="D168" s="10">
        <v>5552</v>
      </c>
      <c r="E168" s="10">
        <v>5969</v>
      </c>
      <c r="F168" s="11">
        <f t="shared" si="18"/>
        <v>-417</v>
      </c>
      <c r="G168" s="12">
        <f t="shared" si="19"/>
        <v>-6.9860948232534765</v>
      </c>
      <c r="H168" s="9" t="s">
        <v>51</v>
      </c>
    </row>
    <row r="169" spans="1:8" ht="28.5" x14ac:dyDescent="0.25">
      <c r="A169" s="8" t="s">
        <v>256</v>
      </c>
      <c r="B169" s="9" t="s">
        <v>270</v>
      </c>
      <c r="C169" s="9" t="s">
        <v>28</v>
      </c>
      <c r="D169" s="10">
        <v>10844</v>
      </c>
      <c r="E169" s="10">
        <v>10009</v>
      </c>
      <c r="F169" s="11">
        <f t="shared" si="18"/>
        <v>835</v>
      </c>
      <c r="G169" s="12">
        <f t="shared" si="19"/>
        <v>8.3424917574183226</v>
      </c>
      <c r="H169" s="9" t="s">
        <v>51</v>
      </c>
    </row>
    <row r="170" spans="1:8" ht="28.5" x14ac:dyDescent="0.25">
      <c r="A170" s="8" t="s">
        <v>256</v>
      </c>
      <c r="B170" s="9" t="s">
        <v>271</v>
      </c>
      <c r="C170" s="9" t="s">
        <v>28</v>
      </c>
      <c r="D170" s="10">
        <v>157514</v>
      </c>
      <c r="E170" s="10">
        <v>127233</v>
      </c>
      <c r="F170" s="11">
        <f t="shared" si="18"/>
        <v>30281</v>
      </c>
      <c r="G170" s="12">
        <f t="shared" si="19"/>
        <v>23.799643174333703</v>
      </c>
      <c r="H170" s="9" t="s">
        <v>51</v>
      </c>
    </row>
    <row r="171" spans="1:8" ht="42.75" x14ac:dyDescent="0.25">
      <c r="A171" s="8" t="s">
        <v>256</v>
      </c>
      <c r="B171" s="9" t="s">
        <v>272</v>
      </c>
      <c r="C171" s="9" t="s">
        <v>28</v>
      </c>
      <c r="D171" s="10">
        <v>2128</v>
      </c>
      <c r="E171" s="10">
        <v>1687</v>
      </c>
      <c r="F171" s="11">
        <f t="shared" si="18"/>
        <v>441</v>
      </c>
      <c r="G171" s="12">
        <f t="shared" si="19"/>
        <v>26.141078838174277</v>
      </c>
      <c r="H171" s="9" t="s">
        <v>273</v>
      </c>
    </row>
    <row r="172" spans="1:8" ht="42.75" x14ac:dyDescent="0.25">
      <c r="A172" s="8" t="s">
        <v>256</v>
      </c>
      <c r="B172" s="9" t="s">
        <v>274</v>
      </c>
      <c r="C172" s="9" t="s">
        <v>49</v>
      </c>
      <c r="D172" s="10">
        <v>13300</v>
      </c>
      <c r="E172" s="10">
        <v>8767</v>
      </c>
      <c r="F172" s="11">
        <f t="shared" si="18"/>
        <v>4533</v>
      </c>
      <c r="G172" s="12">
        <f t="shared" si="19"/>
        <v>51.705258355195618</v>
      </c>
      <c r="H172" s="9" t="s">
        <v>51</v>
      </c>
    </row>
    <row r="173" spans="1:8" ht="42.75" x14ac:dyDescent="0.25">
      <c r="A173" s="8" t="s">
        <v>256</v>
      </c>
      <c r="B173" s="9" t="s">
        <v>275</v>
      </c>
      <c r="C173" s="9" t="s">
        <v>109</v>
      </c>
      <c r="D173" s="10">
        <v>10659</v>
      </c>
      <c r="E173" s="10">
        <v>7405</v>
      </c>
      <c r="F173" s="11">
        <f t="shared" si="18"/>
        <v>3254</v>
      </c>
      <c r="G173" s="12">
        <f t="shared" si="19"/>
        <v>43.943281566509121</v>
      </c>
      <c r="H173" s="9" t="s">
        <v>51</v>
      </c>
    </row>
    <row r="174" spans="1:8" ht="28.5" x14ac:dyDescent="0.25">
      <c r="A174" s="8" t="s">
        <v>256</v>
      </c>
      <c r="B174" s="9" t="s">
        <v>276</v>
      </c>
      <c r="C174" s="9" t="s">
        <v>141</v>
      </c>
      <c r="D174" s="10">
        <v>4103</v>
      </c>
      <c r="E174" s="10">
        <v>598</v>
      </c>
      <c r="F174" s="11">
        <f t="shared" si="18"/>
        <v>3505</v>
      </c>
      <c r="G174" s="12">
        <f t="shared" si="19"/>
        <v>586.1204013377926</v>
      </c>
      <c r="H174" s="9" t="s">
        <v>51</v>
      </c>
    </row>
    <row r="175" spans="1:8" ht="28.5" x14ac:dyDescent="0.25">
      <c r="A175" s="8" t="s">
        <v>277</v>
      </c>
      <c r="B175" s="9" t="s">
        <v>278</v>
      </c>
      <c r="C175" s="9" t="s">
        <v>109</v>
      </c>
      <c r="D175" s="10">
        <v>24324</v>
      </c>
      <c r="E175" s="10">
        <v>22760</v>
      </c>
      <c r="F175" s="11">
        <f t="shared" si="18"/>
        <v>1564</v>
      </c>
      <c r="G175" s="12">
        <f t="shared" si="19"/>
        <v>6.8717047451669595</v>
      </c>
      <c r="H175" s="9" t="s">
        <v>51</v>
      </c>
    </row>
    <row r="176" spans="1:8" ht="28.5" x14ac:dyDescent="0.25">
      <c r="A176" s="8" t="s">
        <v>277</v>
      </c>
      <c r="B176" s="9" t="s">
        <v>279</v>
      </c>
      <c r="C176" s="9" t="s">
        <v>231</v>
      </c>
      <c r="D176" s="10">
        <v>187383</v>
      </c>
      <c r="E176" s="10">
        <v>183984</v>
      </c>
      <c r="F176" s="11">
        <f t="shared" si="18"/>
        <v>3399</v>
      </c>
      <c r="G176" s="12">
        <f t="shared" si="19"/>
        <v>1.8474432559352987</v>
      </c>
      <c r="H176" s="9" t="s">
        <v>232</v>
      </c>
    </row>
    <row r="177" spans="1:8" ht="28.5" x14ac:dyDescent="0.25">
      <c r="A177" s="8" t="s">
        <v>277</v>
      </c>
      <c r="B177" s="9" t="s">
        <v>280</v>
      </c>
      <c r="C177" s="9" t="s">
        <v>141</v>
      </c>
      <c r="D177" s="10">
        <v>23030</v>
      </c>
      <c r="E177" s="10">
        <v>22200</v>
      </c>
      <c r="F177" s="11">
        <f t="shared" si="18"/>
        <v>830</v>
      </c>
      <c r="G177" s="12">
        <f t="shared" si="19"/>
        <v>3.7387387387387387</v>
      </c>
      <c r="H177" s="9" t="s">
        <v>51</v>
      </c>
    </row>
    <row r="178" spans="1:8" ht="28.5" x14ac:dyDescent="0.25">
      <c r="A178" s="8" t="s">
        <v>277</v>
      </c>
      <c r="B178" s="9" t="s">
        <v>281</v>
      </c>
      <c r="C178" s="9" t="s">
        <v>141</v>
      </c>
      <c r="D178" s="10">
        <v>343</v>
      </c>
      <c r="E178" s="10">
        <v>326</v>
      </c>
      <c r="F178" s="11">
        <f t="shared" si="18"/>
        <v>17</v>
      </c>
      <c r="G178" s="12">
        <f t="shared" si="19"/>
        <v>5.2147239263803682</v>
      </c>
      <c r="H178" s="9" t="s">
        <v>51</v>
      </c>
    </row>
    <row r="179" spans="1:8" ht="28.5" x14ac:dyDescent="0.25">
      <c r="A179" s="8" t="s">
        <v>277</v>
      </c>
      <c r="B179" s="9" t="s">
        <v>282</v>
      </c>
      <c r="C179" s="9" t="s">
        <v>41</v>
      </c>
      <c r="D179" s="10">
        <v>12366</v>
      </c>
      <c r="E179" s="10">
        <v>16247</v>
      </c>
      <c r="F179" s="11">
        <f t="shared" si="18"/>
        <v>-3881</v>
      </c>
      <c r="G179" s="12">
        <f t="shared" si="19"/>
        <v>-23.887486920662276</v>
      </c>
      <c r="H179" s="9" t="s">
        <v>51</v>
      </c>
    </row>
    <row r="180" spans="1:8" ht="28.5" x14ac:dyDescent="0.25">
      <c r="A180" s="8" t="s">
        <v>277</v>
      </c>
      <c r="B180" s="9" t="s">
        <v>283</v>
      </c>
      <c r="C180" s="9" t="s">
        <v>155</v>
      </c>
      <c r="D180" s="10">
        <v>10007</v>
      </c>
      <c r="E180" s="10">
        <v>4715</v>
      </c>
      <c r="F180" s="11">
        <f t="shared" si="18"/>
        <v>5292</v>
      </c>
      <c r="G180" s="12">
        <f t="shared" si="19"/>
        <v>112.23753976670201</v>
      </c>
      <c r="H180" s="9" t="s">
        <v>51</v>
      </c>
    </row>
    <row r="181" spans="1:8" ht="28.5" x14ac:dyDescent="0.25">
      <c r="A181" s="8" t="s">
        <v>284</v>
      </c>
      <c r="B181" s="9" t="s">
        <v>285</v>
      </c>
      <c r="C181" s="9" t="s">
        <v>91</v>
      </c>
      <c r="D181" s="10">
        <v>40968</v>
      </c>
      <c r="E181" s="10">
        <v>32455</v>
      </c>
      <c r="F181" s="11">
        <f t="shared" si="18"/>
        <v>8513</v>
      </c>
      <c r="G181" s="12">
        <f t="shared" si="19"/>
        <v>26.230164843629638</v>
      </c>
      <c r="H181" s="9" t="s">
        <v>286</v>
      </c>
    </row>
    <row r="182" spans="1:8" ht="28.5" x14ac:dyDescent="0.25">
      <c r="A182" s="8" t="s">
        <v>284</v>
      </c>
      <c r="B182" s="9" t="s">
        <v>287</v>
      </c>
      <c r="C182" s="9" t="s">
        <v>46</v>
      </c>
      <c r="D182" s="10">
        <v>442098</v>
      </c>
      <c r="E182" s="10">
        <v>413050</v>
      </c>
      <c r="F182" s="11">
        <f t="shared" si="18"/>
        <v>29048</v>
      </c>
      <c r="G182" s="12">
        <f t="shared" si="19"/>
        <v>7.0325626437477311</v>
      </c>
      <c r="H182" s="9" t="s">
        <v>288</v>
      </c>
    </row>
    <row r="183" spans="1:8" ht="28.5" x14ac:dyDescent="0.25">
      <c r="A183" s="8" t="s">
        <v>284</v>
      </c>
      <c r="B183" s="9" t="s">
        <v>289</v>
      </c>
      <c r="C183" s="9" t="s">
        <v>46</v>
      </c>
      <c r="D183" s="10">
        <v>10815</v>
      </c>
      <c r="E183" s="10">
        <v>4354</v>
      </c>
      <c r="F183" s="11">
        <f t="shared" si="18"/>
        <v>6461</v>
      </c>
      <c r="G183" s="12">
        <f t="shared" si="19"/>
        <v>148.39228295819936</v>
      </c>
      <c r="H183" s="9" t="s">
        <v>51</v>
      </c>
    </row>
    <row r="184" spans="1:8" ht="28.5" x14ac:dyDescent="0.25">
      <c r="A184" s="8" t="s">
        <v>284</v>
      </c>
      <c r="B184" s="9" t="s">
        <v>290</v>
      </c>
      <c r="C184" s="9" t="s">
        <v>155</v>
      </c>
      <c r="D184" s="10">
        <v>25391</v>
      </c>
      <c r="E184" s="10">
        <v>13894</v>
      </c>
      <c r="F184" s="11">
        <f t="shared" si="18"/>
        <v>11497</v>
      </c>
      <c r="G184" s="12">
        <f t="shared" si="19"/>
        <v>82.747948754858214</v>
      </c>
      <c r="H184" s="9" t="s">
        <v>51</v>
      </c>
    </row>
    <row r="185" spans="1:8" ht="28.5" x14ac:dyDescent="0.25">
      <c r="A185" s="8" t="s">
        <v>284</v>
      </c>
      <c r="B185" s="9" t="s">
        <v>291</v>
      </c>
      <c r="C185" s="9" t="s">
        <v>155</v>
      </c>
      <c r="D185" s="10">
        <v>7552</v>
      </c>
      <c r="E185" s="10">
        <v>4221</v>
      </c>
      <c r="F185" s="11">
        <f t="shared" si="18"/>
        <v>3331</v>
      </c>
      <c r="G185" s="12">
        <f t="shared" si="19"/>
        <v>78.914949064202801</v>
      </c>
      <c r="H185" s="9" t="s">
        <v>292</v>
      </c>
    </row>
    <row r="186" spans="1:8" ht="28.5" x14ac:dyDescent="0.25">
      <c r="A186" s="8" t="s">
        <v>284</v>
      </c>
      <c r="B186" s="9" t="s">
        <v>293</v>
      </c>
      <c r="C186" s="9" t="s">
        <v>155</v>
      </c>
      <c r="D186" s="10">
        <v>17774</v>
      </c>
      <c r="E186" s="10">
        <v>9726</v>
      </c>
      <c r="F186" s="11">
        <f t="shared" si="18"/>
        <v>8048</v>
      </c>
      <c r="G186" s="12">
        <f t="shared" si="19"/>
        <v>82.747275344437583</v>
      </c>
      <c r="H186" s="9" t="s">
        <v>294</v>
      </c>
    </row>
    <row r="187" spans="1:8" ht="28.5" x14ac:dyDescent="0.25">
      <c r="A187" s="8" t="s">
        <v>284</v>
      </c>
      <c r="B187" s="9" t="s">
        <v>295</v>
      </c>
      <c r="C187" s="9" t="s">
        <v>155</v>
      </c>
      <c r="D187" s="10">
        <v>20313</v>
      </c>
      <c r="E187" s="10">
        <v>11115</v>
      </c>
      <c r="F187" s="11">
        <f t="shared" si="18"/>
        <v>9198</v>
      </c>
      <c r="G187" s="12">
        <f t="shared" si="19"/>
        <v>82.753036437246962</v>
      </c>
      <c r="H187" s="9" t="s">
        <v>294</v>
      </c>
    </row>
    <row r="188" spans="1:8" ht="28.5" x14ac:dyDescent="0.25">
      <c r="A188" s="8" t="s">
        <v>284</v>
      </c>
      <c r="B188" s="9" t="s">
        <v>296</v>
      </c>
      <c r="C188" s="9" t="s">
        <v>155</v>
      </c>
      <c r="D188" s="10">
        <v>61697</v>
      </c>
      <c r="E188" s="10">
        <v>42038</v>
      </c>
      <c r="F188" s="11">
        <f t="shared" si="18"/>
        <v>19659</v>
      </c>
      <c r="G188" s="12">
        <f t="shared" si="19"/>
        <v>46.764831818830579</v>
      </c>
      <c r="H188" s="9" t="s">
        <v>51</v>
      </c>
    </row>
    <row r="189" spans="1:8" ht="28.5" x14ac:dyDescent="0.25">
      <c r="A189" s="8" t="s">
        <v>284</v>
      </c>
      <c r="B189" s="9" t="s">
        <v>297</v>
      </c>
      <c r="C189" s="9" t="s">
        <v>41</v>
      </c>
      <c r="D189" s="10">
        <v>33321</v>
      </c>
      <c r="E189" s="10">
        <v>24754</v>
      </c>
      <c r="F189" s="11">
        <f t="shared" si="18"/>
        <v>8567</v>
      </c>
      <c r="G189" s="12">
        <f t="shared" si="19"/>
        <v>34.608548113436214</v>
      </c>
      <c r="H189" s="9" t="s">
        <v>51</v>
      </c>
    </row>
    <row r="190" spans="1:8" ht="28.5" x14ac:dyDescent="0.25">
      <c r="A190" s="8" t="s">
        <v>284</v>
      </c>
      <c r="B190" s="9" t="s">
        <v>298</v>
      </c>
      <c r="C190" s="9" t="s">
        <v>34</v>
      </c>
      <c r="D190" s="10">
        <v>14865</v>
      </c>
      <c r="E190" s="10">
        <v>9239</v>
      </c>
      <c r="F190" s="11">
        <f t="shared" si="18"/>
        <v>5626</v>
      </c>
      <c r="G190" s="12">
        <f t="shared" si="19"/>
        <v>60.894036151098604</v>
      </c>
      <c r="H190" s="9" t="s">
        <v>299</v>
      </c>
    </row>
    <row r="191" spans="1:8" ht="42.75" x14ac:dyDescent="0.25">
      <c r="A191" s="8" t="s">
        <v>284</v>
      </c>
      <c r="B191" s="9" t="s">
        <v>300</v>
      </c>
      <c r="C191" s="9" t="s">
        <v>41</v>
      </c>
      <c r="D191" s="10">
        <v>165570</v>
      </c>
      <c r="E191" s="10">
        <v>0</v>
      </c>
      <c r="F191" s="11">
        <f t="shared" si="18"/>
        <v>165570</v>
      </c>
      <c r="G191" s="12" t="str">
        <f t="shared" si="19"/>
        <v>-</v>
      </c>
      <c r="H191" s="9" t="s">
        <v>301</v>
      </c>
    </row>
    <row r="192" spans="1:8" ht="28.5" x14ac:dyDescent="0.25">
      <c r="A192" s="8" t="s">
        <v>284</v>
      </c>
      <c r="B192" s="9" t="s">
        <v>302</v>
      </c>
      <c r="C192" s="9" t="s">
        <v>41</v>
      </c>
      <c r="D192" s="10">
        <v>109649</v>
      </c>
      <c r="E192" s="10">
        <v>0</v>
      </c>
      <c r="F192" s="11">
        <f t="shared" si="18"/>
        <v>109649</v>
      </c>
      <c r="G192" s="12" t="str">
        <f t="shared" si="19"/>
        <v>-</v>
      </c>
      <c r="H192" s="9" t="s">
        <v>301</v>
      </c>
    </row>
    <row r="193" spans="1:8" ht="28.5" x14ac:dyDescent="0.25">
      <c r="A193" s="8" t="s">
        <v>284</v>
      </c>
      <c r="B193" s="9" t="s">
        <v>303</v>
      </c>
      <c r="C193" s="9" t="s">
        <v>41</v>
      </c>
      <c r="D193" s="10">
        <v>28241</v>
      </c>
      <c r="E193" s="10">
        <v>0</v>
      </c>
      <c r="F193" s="11">
        <f t="shared" si="18"/>
        <v>28241</v>
      </c>
      <c r="G193" s="12" t="str">
        <f t="shared" si="19"/>
        <v>-</v>
      </c>
      <c r="H193" s="9" t="s">
        <v>51</v>
      </c>
    </row>
    <row r="194" spans="1:8" ht="42.75" x14ac:dyDescent="0.25">
      <c r="A194" s="8" t="s">
        <v>304</v>
      </c>
      <c r="B194" s="9" t="s">
        <v>305</v>
      </c>
      <c r="C194" s="9" t="s">
        <v>49</v>
      </c>
      <c r="D194" s="10">
        <v>91291</v>
      </c>
      <c r="E194" s="10">
        <v>57066</v>
      </c>
      <c r="F194" s="11">
        <f t="shared" si="18"/>
        <v>34225</v>
      </c>
      <c r="G194" s="12">
        <f t="shared" si="19"/>
        <v>59.974415588967155</v>
      </c>
      <c r="H194" s="9" t="s">
        <v>51</v>
      </c>
    </row>
    <row r="195" spans="1:8" ht="28.5" x14ac:dyDescent="0.25">
      <c r="A195" s="8" t="s">
        <v>304</v>
      </c>
      <c r="B195" s="9" t="s">
        <v>306</v>
      </c>
      <c r="C195" s="9" t="s">
        <v>41</v>
      </c>
      <c r="D195" s="10">
        <v>41874</v>
      </c>
      <c r="E195" s="10">
        <v>17915</v>
      </c>
      <c r="F195" s="11">
        <f t="shared" si="18"/>
        <v>23959</v>
      </c>
      <c r="G195" s="12">
        <f t="shared" si="19"/>
        <v>133.7370918224951</v>
      </c>
      <c r="H195" s="9" t="s">
        <v>96</v>
      </c>
    </row>
    <row r="196" spans="1:8" ht="28.5" x14ac:dyDescent="0.25">
      <c r="A196" s="8" t="s">
        <v>304</v>
      </c>
      <c r="B196" s="9" t="s">
        <v>307</v>
      </c>
      <c r="C196" s="9" t="s">
        <v>49</v>
      </c>
      <c r="D196" s="10">
        <v>50077</v>
      </c>
      <c r="E196" s="10">
        <v>32505</v>
      </c>
      <c r="F196" s="11">
        <f t="shared" si="18"/>
        <v>17572</v>
      </c>
      <c r="G196" s="12">
        <f t="shared" si="19"/>
        <v>54.05937548069528</v>
      </c>
      <c r="H196" s="9" t="s">
        <v>191</v>
      </c>
    </row>
    <row r="197" spans="1:8" ht="28.5" x14ac:dyDescent="0.25">
      <c r="A197" s="8" t="s">
        <v>304</v>
      </c>
      <c r="B197" s="9" t="s">
        <v>308</v>
      </c>
      <c r="C197" s="9" t="s">
        <v>12</v>
      </c>
      <c r="D197" s="10">
        <v>42339</v>
      </c>
      <c r="E197" s="10">
        <v>19855</v>
      </c>
      <c r="F197" s="11">
        <f t="shared" si="18"/>
        <v>22484</v>
      </c>
      <c r="G197" s="12">
        <f t="shared" si="19"/>
        <v>113.2409972299169</v>
      </c>
      <c r="H197" s="9" t="s">
        <v>51</v>
      </c>
    </row>
    <row r="198" spans="1:8" ht="28.5" x14ac:dyDescent="0.25">
      <c r="A198" s="8" t="s">
        <v>304</v>
      </c>
      <c r="B198" s="9" t="s">
        <v>309</v>
      </c>
      <c r="C198" s="9" t="s">
        <v>12</v>
      </c>
      <c r="D198" s="10">
        <v>27611</v>
      </c>
      <c r="E198" s="10">
        <v>39661</v>
      </c>
      <c r="F198" s="11">
        <f t="shared" ref="F198:F261" si="20">D198-E198</f>
        <v>-12050</v>
      </c>
      <c r="G198" s="12">
        <f t="shared" ref="G198:G261" si="21">IF(E198&lt;&gt;0,(D198-E198)/E198*100,"-")</f>
        <v>-30.382491616449407</v>
      </c>
      <c r="H198" s="9" t="s">
        <v>310</v>
      </c>
    </row>
    <row r="199" spans="1:8" ht="28.5" x14ac:dyDescent="0.25">
      <c r="A199" s="8" t="s">
        <v>304</v>
      </c>
      <c r="B199" s="9" t="s">
        <v>311</v>
      </c>
      <c r="C199" s="9" t="s">
        <v>12</v>
      </c>
      <c r="D199" s="10">
        <v>81752</v>
      </c>
      <c r="E199" s="10">
        <v>86984</v>
      </c>
      <c r="F199" s="11">
        <f t="shared" si="20"/>
        <v>-5232</v>
      </c>
      <c r="G199" s="12">
        <f t="shared" si="21"/>
        <v>-6.0148992918237836</v>
      </c>
      <c r="H199" s="9" t="s">
        <v>312</v>
      </c>
    </row>
    <row r="200" spans="1:8" ht="42.75" x14ac:dyDescent="0.25">
      <c r="A200" s="8" t="s">
        <v>304</v>
      </c>
      <c r="B200" s="9" t="s">
        <v>313</v>
      </c>
      <c r="C200" s="9" t="s">
        <v>12</v>
      </c>
      <c r="D200" s="10">
        <v>114914</v>
      </c>
      <c r="E200" s="10">
        <v>45210</v>
      </c>
      <c r="F200" s="11">
        <f t="shared" si="20"/>
        <v>69704</v>
      </c>
      <c r="G200" s="12">
        <f t="shared" si="21"/>
        <v>154.17827914178278</v>
      </c>
      <c r="H200" s="9" t="s">
        <v>314</v>
      </c>
    </row>
    <row r="201" spans="1:8" ht="28.5" x14ac:dyDescent="0.25">
      <c r="A201" s="8" t="s">
        <v>304</v>
      </c>
      <c r="B201" s="9" t="s">
        <v>315</v>
      </c>
      <c r="C201" s="9" t="s">
        <v>12</v>
      </c>
      <c r="D201" s="10">
        <v>62859</v>
      </c>
      <c r="E201" s="10">
        <v>16134</v>
      </c>
      <c r="F201" s="11">
        <f t="shared" si="20"/>
        <v>46725</v>
      </c>
      <c r="G201" s="12">
        <f t="shared" si="21"/>
        <v>289.60580141316473</v>
      </c>
      <c r="H201" s="9" t="s">
        <v>51</v>
      </c>
    </row>
    <row r="202" spans="1:8" ht="42.75" x14ac:dyDescent="0.25">
      <c r="A202" s="8" t="s">
        <v>304</v>
      </c>
      <c r="B202" s="9" t="s">
        <v>316</v>
      </c>
      <c r="C202" s="9" t="s">
        <v>12</v>
      </c>
      <c r="D202" s="10">
        <v>109880</v>
      </c>
      <c r="E202" s="10">
        <v>74500</v>
      </c>
      <c r="F202" s="11">
        <f t="shared" si="20"/>
        <v>35380</v>
      </c>
      <c r="G202" s="12">
        <f t="shared" si="21"/>
        <v>47.489932885906036</v>
      </c>
      <c r="H202" s="9" t="s">
        <v>317</v>
      </c>
    </row>
    <row r="203" spans="1:8" ht="42.75" x14ac:dyDescent="0.25">
      <c r="A203" s="8" t="s">
        <v>304</v>
      </c>
      <c r="B203" s="9" t="s">
        <v>318</v>
      </c>
      <c r="C203" s="9" t="s">
        <v>12</v>
      </c>
      <c r="D203" s="10">
        <v>59790</v>
      </c>
      <c r="E203" s="10">
        <v>21844</v>
      </c>
      <c r="F203" s="11">
        <f t="shared" si="20"/>
        <v>37946</v>
      </c>
      <c r="G203" s="12">
        <f t="shared" si="21"/>
        <v>173.71360556674603</v>
      </c>
      <c r="H203" s="9" t="s">
        <v>319</v>
      </c>
    </row>
    <row r="204" spans="1:8" ht="28.5" x14ac:dyDescent="0.25">
      <c r="A204" s="8" t="s">
        <v>304</v>
      </c>
      <c r="B204" s="9" t="s">
        <v>320</v>
      </c>
      <c r="C204" s="9" t="s">
        <v>12</v>
      </c>
      <c r="D204" s="10">
        <v>15758</v>
      </c>
      <c r="E204" s="10">
        <v>10616</v>
      </c>
      <c r="F204" s="11">
        <f t="shared" si="20"/>
        <v>5142</v>
      </c>
      <c r="G204" s="12">
        <f t="shared" si="21"/>
        <v>48.436322532027127</v>
      </c>
      <c r="H204" s="9" t="s">
        <v>321</v>
      </c>
    </row>
    <row r="205" spans="1:8" ht="28.5" x14ac:dyDescent="0.25">
      <c r="A205" s="8" t="s">
        <v>304</v>
      </c>
      <c r="B205" s="9" t="s">
        <v>322</v>
      </c>
      <c r="C205" s="9" t="s">
        <v>87</v>
      </c>
      <c r="D205" s="10">
        <v>8612</v>
      </c>
      <c r="E205" s="10">
        <v>408</v>
      </c>
      <c r="F205" s="11">
        <f t="shared" si="20"/>
        <v>8204</v>
      </c>
      <c r="G205" s="12">
        <f t="shared" si="21"/>
        <v>2010.7843137254904</v>
      </c>
      <c r="H205" s="9" t="s">
        <v>51</v>
      </c>
    </row>
    <row r="206" spans="1:8" ht="42.75" x14ac:dyDescent="0.25">
      <c r="A206" s="8" t="s">
        <v>304</v>
      </c>
      <c r="B206" s="9" t="s">
        <v>323</v>
      </c>
      <c r="C206" s="9" t="s">
        <v>87</v>
      </c>
      <c r="D206" s="10">
        <v>27713</v>
      </c>
      <c r="E206" s="10">
        <v>2618</v>
      </c>
      <c r="F206" s="11">
        <f t="shared" si="20"/>
        <v>25095</v>
      </c>
      <c r="G206" s="12">
        <f t="shared" si="21"/>
        <v>958.55614973262038</v>
      </c>
      <c r="H206" s="9" t="s">
        <v>51</v>
      </c>
    </row>
    <row r="207" spans="1:8" ht="42.75" x14ac:dyDescent="0.25">
      <c r="A207" s="8" t="s">
        <v>304</v>
      </c>
      <c r="B207" s="9" t="s">
        <v>324</v>
      </c>
      <c r="C207" s="9" t="s">
        <v>87</v>
      </c>
      <c r="D207" s="10">
        <v>30723</v>
      </c>
      <c r="E207" s="10">
        <v>11425</v>
      </c>
      <c r="F207" s="11">
        <f t="shared" si="20"/>
        <v>19298</v>
      </c>
      <c r="G207" s="12">
        <f t="shared" si="21"/>
        <v>168.91028446389498</v>
      </c>
      <c r="H207" s="9" t="s">
        <v>51</v>
      </c>
    </row>
    <row r="208" spans="1:8" ht="28.5" x14ac:dyDescent="0.25">
      <c r="A208" s="8" t="s">
        <v>304</v>
      </c>
      <c r="B208" s="9" t="s">
        <v>325</v>
      </c>
      <c r="C208" s="9" t="s">
        <v>87</v>
      </c>
      <c r="D208" s="10">
        <v>70596</v>
      </c>
      <c r="E208" s="10">
        <v>13690</v>
      </c>
      <c r="F208" s="11">
        <f t="shared" si="20"/>
        <v>56906</v>
      </c>
      <c r="G208" s="12">
        <f t="shared" si="21"/>
        <v>415.67567567567562</v>
      </c>
      <c r="H208" s="9" t="s">
        <v>51</v>
      </c>
    </row>
    <row r="209" spans="1:8" ht="28.5" x14ac:dyDescent="0.25">
      <c r="A209" s="8" t="s">
        <v>304</v>
      </c>
      <c r="B209" s="9" t="s">
        <v>326</v>
      </c>
      <c r="C209" s="9" t="s">
        <v>87</v>
      </c>
      <c r="D209" s="10">
        <v>51737</v>
      </c>
      <c r="E209" s="10">
        <v>1054</v>
      </c>
      <c r="F209" s="11">
        <f t="shared" si="20"/>
        <v>50683</v>
      </c>
      <c r="G209" s="12">
        <f t="shared" si="21"/>
        <v>4808.6337760910819</v>
      </c>
      <c r="H209" s="9" t="s">
        <v>327</v>
      </c>
    </row>
    <row r="210" spans="1:8" ht="42.75" x14ac:dyDescent="0.25">
      <c r="A210" s="8" t="s">
        <v>304</v>
      </c>
      <c r="B210" s="9" t="s">
        <v>328</v>
      </c>
      <c r="C210" s="9" t="s">
        <v>101</v>
      </c>
      <c r="D210" s="10">
        <v>249326</v>
      </c>
      <c r="E210" s="10">
        <v>138264</v>
      </c>
      <c r="F210" s="11">
        <f t="shared" si="20"/>
        <v>111062</v>
      </c>
      <c r="G210" s="12">
        <f t="shared" si="21"/>
        <v>80.326042932361275</v>
      </c>
      <c r="H210" s="9" t="s">
        <v>329</v>
      </c>
    </row>
    <row r="211" spans="1:8" ht="42.75" x14ac:dyDescent="0.25">
      <c r="A211" s="8" t="s">
        <v>304</v>
      </c>
      <c r="B211" s="9" t="s">
        <v>330</v>
      </c>
      <c r="C211" s="9" t="s">
        <v>101</v>
      </c>
      <c r="D211" s="10">
        <v>1370</v>
      </c>
      <c r="E211" s="10">
        <v>111</v>
      </c>
      <c r="F211" s="11">
        <f t="shared" si="20"/>
        <v>1259</v>
      </c>
      <c r="G211" s="12">
        <f t="shared" si="21"/>
        <v>1134.2342342342342</v>
      </c>
      <c r="H211" s="9" t="s">
        <v>51</v>
      </c>
    </row>
    <row r="212" spans="1:8" ht="28.5" x14ac:dyDescent="0.25">
      <c r="A212" s="8" t="s">
        <v>304</v>
      </c>
      <c r="B212" s="9" t="s">
        <v>331</v>
      </c>
      <c r="C212" s="9" t="s">
        <v>41</v>
      </c>
      <c r="D212" s="10">
        <v>4215</v>
      </c>
      <c r="E212" s="10">
        <v>3123</v>
      </c>
      <c r="F212" s="11">
        <f t="shared" si="20"/>
        <v>1092</v>
      </c>
      <c r="G212" s="12">
        <f t="shared" si="21"/>
        <v>34.966378482228627</v>
      </c>
      <c r="H212" s="9" t="s">
        <v>51</v>
      </c>
    </row>
    <row r="213" spans="1:8" ht="28.5" x14ac:dyDescent="0.25">
      <c r="A213" s="8" t="s">
        <v>304</v>
      </c>
      <c r="B213" s="9" t="s">
        <v>332</v>
      </c>
      <c r="C213" s="9" t="s">
        <v>46</v>
      </c>
      <c r="D213" s="10">
        <v>190109</v>
      </c>
      <c r="E213" s="10">
        <v>92984</v>
      </c>
      <c r="F213" s="11">
        <f t="shared" si="20"/>
        <v>97125</v>
      </c>
      <c r="G213" s="12">
        <f t="shared" si="21"/>
        <v>104.45345435773896</v>
      </c>
      <c r="H213" s="9" t="s">
        <v>51</v>
      </c>
    </row>
    <row r="214" spans="1:8" ht="28.5" x14ac:dyDescent="0.25">
      <c r="A214" s="8" t="s">
        <v>304</v>
      </c>
      <c r="B214" s="9" t="s">
        <v>333</v>
      </c>
      <c r="C214" s="9" t="s">
        <v>46</v>
      </c>
      <c r="D214" s="10">
        <v>42007</v>
      </c>
      <c r="E214" s="10">
        <v>22262</v>
      </c>
      <c r="F214" s="11">
        <f t="shared" si="20"/>
        <v>19745</v>
      </c>
      <c r="G214" s="12">
        <f t="shared" si="21"/>
        <v>88.693738208606604</v>
      </c>
      <c r="H214" s="9" t="s">
        <v>334</v>
      </c>
    </row>
    <row r="215" spans="1:8" ht="28.5" x14ac:dyDescent="0.25">
      <c r="A215" s="8" t="s">
        <v>304</v>
      </c>
      <c r="B215" s="9" t="s">
        <v>335</v>
      </c>
      <c r="C215" s="9" t="s">
        <v>155</v>
      </c>
      <c r="D215" s="10">
        <v>26352</v>
      </c>
      <c r="E215" s="10">
        <v>9950</v>
      </c>
      <c r="F215" s="11">
        <f t="shared" si="20"/>
        <v>16402</v>
      </c>
      <c r="G215" s="12">
        <f t="shared" si="21"/>
        <v>164.84422110552762</v>
      </c>
      <c r="H215" s="9" t="s">
        <v>51</v>
      </c>
    </row>
    <row r="216" spans="1:8" ht="42.75" x14ac:dyDescent="0.25">
      <c r="A216" s="8" t="s">
        <v>304</v>
      </c>
      <c r="B216" s="9" t="s">
        <v>336</v>
      </c>
      <c r="C216" s="9" t="s">
        <v>31</v>
      </c>
      <c r="D216" s="10">
        <v>154756</v>
      </c>
      <c r="E216" s="10">
        <v>54983</v>
      </c>
      <c r="F216" s="11">
        <f t="shared" si="20"/>
        <v>99773</v>
      </c>
      <c r="G216" s="12">
        <f t="shared" si="21"/>
        <v>181.46154265863993</v>
      </c>
      <c r="H216" s="9" t="s">
        <v>51</v>
      </c>
    </row>
    <row r="217" spans="1:8" ht="28.5" x14ac:dyDescent="0.25">
      <c r="A217" s="8" t="s">
        <v>304</v>
      </c>
      <c r="B217" s="9" t="s">
        <v>337</v>
      </c>
      <c r="C217" s="9" t="s">
        <v>31</v>
      </c>
      <c r="D217" s="10">
        <v>122942</v>
      </c>
      <c r="E217" s="10">
        <v>82356</v>
      </c>
      <c r="F217" s="11">
        <f t="shared" si="20"/>
        <v>40586</v>
      </c>
      <c r="G217" s="12">
        <f t="shared" si="21"/>
        <v>49.281169556559327</v>
      </c>
      <c r="H217" s="9" t="s">
        <v>338</v>
      </c>
    </row>
    <row r="218" spans="1:8" ht="28.5" x14ac:dyDescent="0.25">
      <c r="A218" s="8" t="s">
        <v>304</v>
      </c>
      <c r="B218" s="9" t="s">
        <v>339</v>
      </c>
      <c r="C218" s="9" t="s">
        <v>31</v>
      </c>
      <c r="D218" s="10">
        <v>26172</v>
      </c>
      <c r="E218" s="10">
        <v>8781</v>
      </c>
      <c r="F218" s="11">
        <f t="shared" si="20"/>
        <v>17391</v>
      </c>
      <c r="G218" s="12">
        <f t="shared" si="21"/>
        <v>198.05261359754013</v>
      </c>
      <c r="H218" s="9" t="s">
        <v>70</v>
      </c>
    </row>
    <row r="219" spans="1:8" ht="28.5" x14ac:dyDescent="0.25">
      <c r="A219" s="8" t="s">
        <v>304</v>
      </c>
      <c r="B219" s="9" t="s">
        <v>340</v>
      </c>
      <c r="C219" s="9" t="s">
        <v>109</v>
      </c>
      <c r="D219" s="10">
        <v>4123</v>
      </c>
      <c r="E219" s="10">
        <v>0</v>
      </c>
      <c r="F219" s="11">
        <f t="shared" si="20"/>
        <v>4123</v>
      </c>
      <c r="G219" s="12" t="str">
        <f t="shared" si="21"/>
        <v>-</v>
      </c>
      <c r="H219" s="9" t="s">
        <v>341</v>
      </c>
    </row>
    <row r="220" spans="1:8" ht="28.5" x14ac:dyDescent="0.25">
      <c r="A220" s="8" t="s">
        <v>304</v>
      </c>
      <c r="B220" s="9" t="s">
        <v>342</v>
      </c>
      <c r="C220" s="9" t="s">
        <v>109</v>
      </c>
      <c r="D220" s="10">
        <v>24782</v>
      </c>
      <c r="E220" s="10">
        <v>21518</v>
      </c>
      <c r="F220" s="11">
        <f t="shared" si="20"/>
        <v>3264</v>
      </c>
      <c r="G220" s="12">
        <f t="shared" si="21"/>
        <v>15.168695975462404</v>
      </c>
      <c r="H220" s="9" t="s">
        <v>341</v>
      </c>
    </row>
    <row r="221" spans="1:8" ht="28.5" x14ac:dyDescent="0.25">
      <c r="A221" s="8" t="s">
        <v>304</v>
      </c>
      <c r="B221" s="9" t="s">
        <v>343</v>
      </c>
      <c r="C221" s="9" t="s">
        <v>69</v>
      </c>
      <c r="D221" s="10">
        <v>0</v>
      </c>
      <c r="E221" s="10">
        <v>3978</v>
      </c>
      <c r="F221" s="11">
        <f t="shared" si="20"/>
        <v>-3978</v>
      </c>
      <c r="G221" s="12">
        <f t="shared" si="21"/>
        <v>-100</v>
      </c>
      <c r="H221" s="9" t="s">
        <v>73</v>
      </c>
    </row>
    <row r="222" spans="1:8" ht="42.75" x14ac:dyDescent="0.25">
      <c r="A222" s="8" t="s">
        <v>304</v>
      </c>
      <c r="B222" s="9" t="s">
        <v>344</v>
      </c>
      <c r="C222" s="9" t="s">
        <v>37</v>
      </c>
      <c r="D222" s="10">
        <v>115313</v>
      </c>
      <c r="E222" s="10">
        <v>84929</v>
      </c>
      <c r="F222" s="11">
        <f t="shared" si="20"/>
        <v>30384</v>
      </c>
      <c r="G222" s="12">
        <f t="shared" si="21"/>
        <v>35.7757656395342</v>
      </c>
      <c r="H222" s="9" t="s">
        <v>345</v>
      </c>
    </row>
    <row r="223" spans="1:8" ht="28.5" x14ac:dyDescent="0.25">
      <c r="A223" s="8" t="s">
        <v>304</v>
      </c>
      <c r="B223" s="9" t="s">
        <v>346</v>
      </c>
      <c r="C223" s="9" t="s">
        <v>31</v>
      </c>
      <c r="D223" s="10">
        <v>5426</v>
      </c>
      <c r="E223" s="10">
        <v>3834</v>
      </c>
      <c r="F223" s="11">
        <f t="shared" si="20"/>
        <v>1592</v>
      </c>
      <c r="G223" s="12">
        <f t="shared" si="21"/>
        <v>41.523213354199271</v>
      </c>
      <c r="H223" s="9" t="s">
        <v>51</v>
      </c>
    </row>
    <row r="224" spans="1:8" ht="28.5" x14ac:dyDescent="0.25">
      <c r="A224" s="8" t="s">
        <v>304</v>
      </c>
      <c r="B224" s="9" t="s">
        <v>347</v>
      </c>
      <c r="C224" s="9" t="s">
        <v>12</v>
      </c>
      <c r="D224" s="10">
        <v>9813</v>
      </c>
      <c r="E224" s="10">
        <v>8698</v>
      </c>
      <c r="F224" s="11">
        <f t="shared" si="20"/>
        <v>1115</v>
      </c>
      <c r="G224" s="12">
        <f t="shared" si="21"/>
        <v>12.819038859507934</v>
      </c>
      <c r="H224" s="9" t="s">
        <v>348</v>
      </c>
    </row>
    <row r="225" spans="1:8" ht="28.5" x14ac:dyDescent="0.25">
      <c r="A225" s="8" t="s">
        <v>304</v>
      </c>
      <c r="B225" s="9" t="s">
        <v>349</v>
      </c>
      <c r="C225" s="9" t="s">
        <v>87</v>
      </c>
      <c r="D225" s="10">
        <v>3955</v>
      </c>
      <c r="E225" s="10">
        <v>3554</v>
      </c>
      <c r="F225" s="11">
        <f t="shared" si="20"/>
        <v>401</v>
      </c>
      <c r="G225" s="12">
        <f t="shared" si="21"/>
        <v>11.283061339335958</v>
      </c>
      <c r="H225" s="9" t="s">
        <v>51</v>
      </c>
    </row>
    <row r="226" spans="1:8" ht="28.5" x14ac:dyDescent="0.25">
      <c r="A226" s="8" t="s">
        <v>304</v>
      </c>
      <c r="B226" s="9" t="s">
        <v>350</v>
      </c>
      <c r="C226" s="9" t="s">
        <v>155</v>
      </c>
      <c r="D226" s="10">
        <v>61001</v>
      </c>
      <c r="E226" s="10">
        <v>32340</v>
      </c>
      <c r="F226" s="11">
        <f t="shared" si="20"/>
        <v>28661</v>
      </c>
      <c r="G226" s="12">
        <f t="shared" si="21"/>
        <v>88.623995052566485</v>
      </c>
      <c r="H226" s="9" t="s">
        <v>51</v>
      </c>
    </row>
    <row r="227" spans="1:8" ht="28.5" x14ac:dyDescent="0.25">
      <c r="A227" s="8" t="s">
        <v>304</v>
      </c>
      <c r="B227" s="9" t="s">
        <v>351</v>
      </c>
      <c r="C227" s="9" t="s">
        <v>12</v>
      </c>
      <c r="D227" s="10">
        <v>12731</v>
      </c>
      <c r="E227" s="10">
        <v>2826</v>
      </c>
      <c r="F227" s="11">
        <f t="shared" si="20"/>
        <v>9905</v>
      </c>
      <c r="G227" s="12">
        <f t="shared" si="21"/>
        <v>350.49539985845718</v>
      </c>
      <c r="H227" s="9" t="s">
        <v>352</v>
      </c>
    </row>
    <row r="228" spans="1:8" ht="28.5" x14ac:dyDescent="0.25">
      <c r="A228" s="8" t="s">
        <v>304</v>
      </c>
      <c r="B228" s="9" t="s">
        <v>353</v>
      </c>
      <c r="C228" s="9" t="s">
        <v>12</v>
      </c>
      <c r="D228" s="10">
        <v>1677</v>
      </c>
      <c r="E228" s="10">
        <v>0</v>
      </c>
      <c r="F228" s="11">
        <f t="shared" si="20"/>
        <v>1677</v>
      </c>
      <c r="G228" s="12" t="str">
        <f t="shared" si="21"/>
        <v>-</v>
      </c>
      <c r="H228" s="9" t="s">
        <v>51</v>
      </c>
    </row>
    <row r="229" spans="1:8" ht="28.5" x14ac:dyDescent="0.25">
      <c r="A229" s="8" t="s">
        <v>304</v>
      </c>
      <c r="B229" s="9" t="s">
        <v>354</v>
      </c>
      <c r="C229" s="9" t="s">
        <v>87</v>
      </c>
      <c r="D229" s="10">
        <v>8217</v>
      </c>
      <c r="E229" s="10">
        <v>830</v>
      </c>
      <c r="F229" s="11">
        <f t="shared" si="20"/>
        <v>7387</v>
      </c>
      <c r="G229" s="12">
        <f t="shared" si="21"/>
        <v>890</v>
      </c>
      <c r="H229" s="9" t="s">
        <v>355</v>
      </c>
    </row>
    <row r="230" spans="1:8" ht="28.5" x14ac:dyDescent="0.25">
      <c r="A230" s="8" t="s">
        <v>304</v>
      </c>
      <c r="B230" s="9" t="s">
        <v>356</v>
      </c>
      <c r="C230" s="9" t="s">
        <v>87</v>
      </c>
      <c r="D230" s="10">
        <v>2950</v>
      </c>
      <c r="E230" s="10">
        <v>0</v>
      </c>
      <c r="F230" s="11">
        <f t="shared" si="20"/>
        <v>2950</v>
      </c>
      <c r="G230" s="12" t="str">
        <f t="shared" si="21"/>
        <v>-</v>
      </c>
      <c r="H230" s="9" t="s">
        <v>70</v>
      </c>
    </row>
    <row r="231" spans="1:8" ht="28.5" x14ac:dyDescent="0.25">
      <c r="A231" s="8" t="s">
        <v>304</v>
      </c>
      <c r="B231" s="9" t="s">
        <v>357</v>
      </c>
      <c r="C231" s="9" t="s">
        <v>12</v>
      </c>
      <c r="D231" s="10">
        <v>29365</v>
      </c>
      <c r="E231" s="10">
        <v>11749</v>
      </c>
      <c r="F231" s="11">
        <f t="shared" si="20"/>
        <v>17616</v>
      </c>
      <c r="G231" s="12">
        <f t="shared" si="21"/>
        <v>149.93616477998128</v>
      </c>
      <c r="H231" s="9" t="s">
        <v>338</v>
      </c>
    </row>
    <row r="232" spans="1:8" ht="28.5" x14ac:dyDescent="0.25">
      <c r="A232" s="8" t="s">
        <v>304</v>
      </c>
      <c r="B232" s="9" t="s">
        <v>358</v>
      </c>
      <c r="C232" s="9" t="s">
        <v>12</v>
      </c>
      <c r="D232" s="10">
        <v>41708</v>
      </c>
      <c r="E232" s="10">
        <v>14159</v>
      </c>
      <c r="F232" s="11">
        <f t="shared" si="20"/>
        <v>27549</v>
      </c>
      <c r="G232" s="12">
        <f t="shared" si="21"/>
        <v>194.56882548202557</v>
      </c>
      <c r="H232" s="9" t="s">
        <v>359</v>
      </c>
    </row>
    <row r="233" spans="1:8" ht="28.5" x14ac:dyDescent="0.25">
      <c r="A233" s="8" t="s">
        <v>304</v>
      </c>
      <c r="B233" s="9" t="s">
        <v>360</v>
      </c>
      <c r="C233" s="9" t="s">
        <v>155</v>
      </c>
      <c r="D233" s="10">
        <v>71708</v>
      </c>
      <c r="E233" s="10">
        <v>0</v>
      </c>
      <c r="F233" s="11">
        <f t="shared" si="20"/>
        <v>71708</v>
      </c>
      <c r="G233" s="12" t="str">
        <f t="shared" si="21"/>
        <v>-</v>
      </c>
      <c r="H233" s="9" t="s">
        <v>51</v>
      </c>
    </row>
    <row r="234" spans="1:8" ht="42.75" x14ac:dyDescent="0.25">
      <c r="A234" s="8" t="s">
        <v>304</v>
      </c>
      <c r="B234" s="9" t="s">
        <v>361</v>
      </c>
      <c r="C234" s="9" t="s">
        <v>155</v>
      </c>
      <c r="D234" s="10">
        <v>20944</v>
      </c>
      <c r="E234" s="10">
        <v>0</v>
      </c>
      <c r="F234" s="11">
        <f t="shared" si="20"/>
        <v>20944</v>
      </c>
      <c r="G234" s="12" t="str">
        <f t="shared" si="21"/>
        <v>-</v>
      </c>
      <c r="H234" s="9" t="s">
        <v>51</v>
      </c>
    </row>
    <row r="235" spans="1:8" ht="28.5" x14ac:dyDescent="0.25">
      <c r="A235" s="8" t="s">
        <v>362</v>
      </c>
      <c r="B235" s="9" t="s">
        <v>363</v>
      </c>
      <c r="C235" s="9" t="s">
        <v>364</v>
      </c>
      <c r="D235" s="10">
        <v>92150</v>
      </c>
      <c r="E235" s="10">
        <v>135000</v>
      </c>
      <c r="F235" s="11">
        <f t="shared" si="20"/>
        <v>-42850</v>
      </c>
      <c r="G235" s="12">
        <f t="shared" si="21"/>
        <v>-31.74074074074074</v>
      </c>
      <c r="H235" s="9" t="s">
        <v>365</v>
      </c>
    </row>
    <row r="236" spans="1:8" ht="28.5" x14ac:dyDescent="0.25">
      <c r="A236" s="8" t="s">
        <v>362</v>
      </c>
      <c r="B236" s="9" t="s">
        <v>366</v>
      </c>
      <c r="C236" s="9" t="s">
        <v>155</v>
      </c>
      <c r="D236" s="10">
        <v>356000</v>
      </c>
      <c r="E236" s="10">
        <v>6000</v>
      </c>
      <c r="F236" s="11">
        <f t="shared" si="20"/>
        <v>350000</v>
      </c>
      <c r="G236" s="12">
        <f t="shared" si="21"/>
        <v>5833.3333333333339</v>
      </c>
      <c r="H236" s="9" t="s">
        <v>116</v>
      </c>
    </row>
    <row r="237" spans="1:8" ht="28.5" x14ac:dyDescent="0.25">
      <c r="A237" s="8" t="s">
        <v>362</v>
      </c>
      <c r="B237" s="9" t="s">
        <v>367</v>
      </c>
      <c r="C237" s="9" t="s">
        <v>155</v>
      </c>
      <c r="D237" s="10">
        <v>225556</v>
      </c>
      <c r="E237" s="10">
        <v>5500</v>
      </c>
      <c r="F237" s="11">
        <f t="shared" si="20"/>
        <v>220056</v>
      </c>
      <c r="G237" s="12">
        <f t="shared" si="21"/>
        <v>4001.0181818181818</v>
      </c>
      <c r="H237" s="9" t="s">
        <v>116</v>
      </c>
    </row>
    <row r="238" spans="1:8" ht="28.5" x14ac:dyDescent="0.25">
      <c r="A238" s="8" t="s">
        <v>362</v>
      </c>
      <c r="B238" s="9" t="s">
        <v>368</v>
      </c>
      <c r="C238" s="9" t="s">
        <v>28</v>
      </c>
      <c r="D238" s="10">
        <v>0</v>
      </c>
      <c r="E238" s="10">
        <v>0</v>
      </c>
      <c r="F238" s="11">
        <f t="shared" si="20"/>
        <v>0</v>
      </c>
      <c r="G238" s="12" t="str">
        <f t="shared" si="21"/>
        <v>-</v>
      </c>
      <c r="H238" s="9" t="s">
        <v>369</v>
      </c>
    </row>
    <row r="239" spans="1:8" ht="28.5" x14ac:dyDescent="0.25">
      <c r="A239" s="8" t="s">
        <v>362</v>
      </c>
      <c r="B239" s="9" t="s">
        <v>370</v>
      </c>
      <c r="C239" s="9" t="s">
        <v>31</v>
      </c>
      <c r="D239" s="10">
        <v>85428</v>
      </c>
      <c r="E239" s="10">
        <v>76567</v>
      </c>
      <c r="F239" s="11">
        <f t="shared" si="20"/>
        <v>8861</v>
      </c>
      <c r="G239" s="12">
        <f t="shared" si="21"/>
        <v>11.572870819021249</v>
      </c>
      <c r="H239" s="9" t="s">
        <v>70</v>
      </c>
    </row>
    <row r="240" spans="1:8" ht="28.5" x14ac:dyDescent="0.25">
      <c r="A240" s="8" t="s">
        <v>362</v>
      </c>
      <c r="B240" s="9" t="s">
        <v>371</v>
      </c>
      <c r="C240" s="9" t="s">
        <v>46</v>
      </c>
      <c r="D240" s="10">
        <v>19800</v>
      </c>
      <c r="E240" s="10">
        <v>20488</v>
      </c>
      <c r="F240" s="11">
        <f t="shared" si="20"/>
        <v>-688</v>
      </c>
      <c r="G240" s="12">
        <f t="shared" si="21"/>
        <v>-3.3580632565404138</v>
      </c>
      <c r="H240" s="9" t="s">
        <v>112</v>
      </c>
    </row>
    <row r="241" spans="1:8" ht="28.5" x14ac:dyDescent="0.25">
      <c r="A241" s="8" t="s">
        <v>362</v>
      </c>
      <c r="B241" s="9" t="s">
        <v>372</v>
      </c>
      <c r="C241" s="9" t="s">
        <v>46</v>
      </c>
      <c r="D241" s="10">
        <v>89779</v>
      </c>
      <c r="E241" s="10">
        <v>50500</v>
      </c>
      <c r="F241" s="11">
        <f t="shared" si="20"/>
        <v>39279</v>
      </c>
      <c r="G241" s="12">
        <f t="shared" si="21"/>
        <v>77.780198019801986</v>
      </c>
      <c r="H241" s="9" t="s">
        <v>244</v>
      </c>
    </row>
    <row r="242" spans="1:8" ht="28.5" x14ac:dyDescent="0.25">
      <c r="A242" s="8" t="s">
        <v>362</v>
      </c>
      <c r="B242" s="9" t="s">
        <v>373</v>
      </c>
      <c r="C242" s="9" t="s">
        <v>87</v>
      </c>
      <c r="D242" s="10">
        <v>415</v>
      </c>
      <c r="E242" s="10">
        <v>280</v>
      </c>
      <c r="F242" s="11">
        <f t="shared" si="20"/>
        <v>135</v>
      </c>
      <c r="G242" s="12">
        <f t="shared" si="21"/>
        <v>48.214285714285715</v>
      </c>
      <c r="H242" s="9" t="s">
        <v>374</v>
      </c>
    </row>
    <row r="243" spans="1:8" ht="42.75" x14ac:dyDescent="0.25">
      <c r="A243" s="8" t="s">
        <v>362</v>
      </c>
      <c r="B243" s="9" t="s">
        <v>375</v>
      </c>
      <c r="C243" s="9" t="s">
        <v>87</v>
      </c>
      <c r="D243" s="10">
        <v>7211</v>
      </c>
      <c r="E243" s="10">
        <v>4330</v>
      </c>
      <c r="F243" s="11">
        <f t="shared" si="20"/>
        <v>2881</v>
      </c>
      <c r="G243" s="12">
        <f t="shared" si="21"/>
        <v>66.535796766743644</v>
      </c>
      <c r="H243" s="9" t="s">
        <v>376</v>
      </c>
    </row>
    <row r="244" spans="1:8" ht="28.5" x14ac:dyDescent="0.25">
      <c r="A244" s="8" t="s">
        <v>362</v>
      </c>
      <c r="B244" s="9" t="s">
        <v>377</v>
      </c>
      <c r="C244" s="9" t="s">
        <v>148</v>
      </c>
      <c r="D244" s="10">
        <v>15837</v>
      </c>
      <c r="E244" s="10">
        <v>6418</v>
      </c>
      <c r="F244" s="11">
        <f t="shared" si="20"/>
        <v>9419</v>
      </c>
      <c r="G244" s="12">
        <f t="shared" si="21"/>
        <v>146.75911498909318</v>
      </c>
      <c r="H244" s="9" t="s">
        <v>237</v>
      </c>
    </row>
    <row r="245" spans="1:8" ht="42.75" x14ac:dyDescent="0.25">
      <c r="A245" s="8" t="s">
        <v>362</v>
      </c>
      <c r="B245" s="9" t="s">
        <v>378</v>
      </c>
      <c r="C245" s="9" t="s">
        <v>41</v>
      </c>
      <c r="D245" s="10">
        <v>203798</v>
      </c>
      <c r="E245" s="10">
        <v>0</v>
      </c>
      <c r="F245" s="11">
        <f t="shared" si="20"/>
        <v>203798</v>
      </c>
      <c r="G245" s="12" t="str">
        <f t="shared" si="21"/>
        <v>-</v>
      </c>
      <c r="H245" s="9" t="s">
        <v>301</v>
      </c>
    </row>
    <row r="246" spans="1:8" ht="28.5" x14ac:dyDescent="0.25">
      <c r="A246" s="8" t="s">
        <v>362</v>
      </c>
      <c r="B246" s="9" t="s">
        <v>379</v>
      </c>
      <c r="C246" s="9" t="s">
        <v>49</v>
      </c>
      <c r="D246" s="10">
        <v>360000</v>
      </c>
      <c r="E246" s="10">
        <v>0</v>
      </c>
      <c r="F246" s="11">
        <f t="shared" si="20"/>
        <v>360000</v>
      </c>
      <c r="G246" s="12" t="str">
        <f t="shared" si="21"/>
        <v>-</v>
      </c>
      <c r="H246" s="9" t="s">
        <v>380</v>
      </c>
    </row>
    <row r="247" spans="1:8" ht="28.5" x14ac:dyDescent="0.25">
      <c r="A247" s="8" t="s">
        <v>381</v>
      </c>
      <c r="B247" s="9" t="s">
        <v>382</v>
      </c>
      <c r="C247" s="9" t="s">
        <v>34</v>
      </c>
      <c r="D247" s="10">
        <v>69794</v>
      </c>
      <c r="E247" s="10">
        <v>28112</v>
      </c>
      <c r="F247" s="11">
        <f t="shared" si="20"/>
        <v>41682</v>
      </c>
      <c r="G247" s="12">
        <f t="shared" si="21"/>
        <v>148.27120091064313</v>
      </c>
      <c r="H247" s="9" t="s">
        <v>51</v>
      </c>
    </row>
    <row r="248" spans="1:8" ht="28.5" x14ac:dyDescent="0.25">
      <c r="A248" s="8" t="s">
        <v>381</v>
      </c>
      <c r="B248" s="9" t="s">
        <v>383</v>
      </c>
      <c r="C248" s="9" t="s">
        <v>109</v>
      </c>
      <c r="D248" s="10">
        <v>149910</v>
      </c>
      <c r="E248" s="10">
        <v>32413</v>
      </c>
      <c r="F248" s="11">
        <f t="shared" si="20"/>
        <v>117497</v>
      </c>
      <c r="G248" s="12">
        <f t="shared" si="21"/>
        <v>362.49961435226606</v>
      </c>
      <c r="H248" s="9" t="s">
        <v>128</v>
      </c>
    </row>
    <row r="249" spans="1:8" ht="28.5" x14ac:dyDescent="0.25">
      <c r="A249" s="8" t="s">
        <v>381</v>
      </c>
      <c r="B249" s="9" t="s">
        <v>384</v>
      </c>
      <c r="C249" s="9" t="s">
        <v>28</v>
      </c>
      <c r="D249" s="10">
        <v>52784</v>
      </c>
      <c r="E249" s="10">
        <v>18417</v>
      </c>
      <c r="F249" s="11">
        <f t="shared" si="20"/>
        <v>34367</v>
      </c>
      <c r="G249" s="12">
        <f t="shared" si="21"/>
        <v>186.60476733452788</v>
      </c>
      <c r="H249" s="9" t="s">
        <v>51</v>
      </c>
    </row>
    <row r="250" spans="1:8" ht="42.75" x14ac:dyDescent="0.25">
      <c r="A250" s="8" t="s">
        <v>381</v>
      </c>
      <c r="B250" s="9" t="s">
        <v>385</v>
      </c>
      <c r="C250" s="9" t="s">
        <v>12</v>
      </c>
      <c r="D250" s="10">
        <v>2243</v>
      </c>
      <c r="E250" s="10">
        <v>779</v>
      </c>
      <c r="F250" s="11">
        <f t="shared" si="20"/>
        <v>1464</v>
      </c>
      <c r="G250" s="12">
        <f t="shared" si="21"/>
        <v>187.93324775353017</v>
      </c>
      <c r="H250" s="9" t="s">
        <v>321</v>
      </c>
    </row>
    <row r="251" spans="1:8" ht="28.5" x14ac:dyDescent="0.25">
      <c r="A251" s="8" t="s">
        <v>381</v>
      </c>
      <c r="B251" s="9" t="s">
        <v>386</v>
      </c>
      <c r="C251" s="9" t="s">
        <v>12</v>
      </c>
      <c r="D251" s="10">
        <v>32687</v>
      </c>
      <c r="E251" s="10">
        <v>17714</v>
      </c>
      <c r="F251" s="11">
        <f t="shared" si="20"/>
        <v>14973</v>
      </c>
      <c r="G251" s="12">
        <f t="shared" si="21"/>
        <v>84.52636332844078</v>
      </c>
      <c r="H251" s="9" t="s">
        <v>387</v>
      </c>
    </row>
    <row r="252" spans="1:8" ht="42.75" x14ac:dyDescent="0.25">
      <c r="A252" s="8" t="s">
        <v>381</v>
      </c>
      <c r="B252" s="9" t="s">
        <v>388</v>
      </c>
      <c r="C252" s="9" t="s">
        <v>12</v>
      </c>
      <c r="D252" s="10">
        <v>134202</v>
      </c>
      <c r="E252" s="10">
        <v>78107</v>
      </c>
      <c r="F252" s="11">
        <f t="shared" si="20"/>
        <v>56095</v>
      </c>
      <c r="G252" s="12">
        <f t="shared" si="21"/>
        <v>71.818146901045992</v>
      </c>
      <c r="H252" s="9" t="s">
        <v>389</v>
      </c>
    </row>
    <row r="253" spans="1:8" ht="42.75" x14ac:dyDescent="0.25">
      <c r="A253" s="8" t="s">
        <v>381</v>
      </c>
      <c r="B253" s="9" t="s">
        <v>390</v>
      </c>
      <c r="C253" s="9" t="s">
        <v>12</v>
      </c>
      <c r="D253" s="10">
        <v>34569</v>
      </c>
      <c r="E253" s="10">
        <v>15698</v>
      </c>
      <c r="F253" s="11">
        <f t="shared" si="20"/>
        <v>18871</v>
      </c>
      <c r="G253" s="12">
        <f t="shared" si="21"/>
        <v>120.21276595744681</v>
      </c>
      <c r="H253" s="9" t="s">
        <v>391</v>
      </c>
    </row>
    <row r="254" spans="1:8" ht="28.5" x14ac:dyDescent="0.25">
      <c r="A254" s="8" t="s">
        <v>381</v>
      </c>
      <c r="B254" s="9" t="s">
        <v>392</v>
      </c>
      <c r="C254" s="9" t="s">
        <v>12</v>
      </c>
      <c r="D254" s="10">
        <v>18132</v>
      </c>
      <c r="E254" s="10">
        <v>13143</v>
      </c>
      <c r="F254" s="11">
        <f t="shared" si="20"/>
        <v>4989</v>
      </c>
      <c r="G254" s="12">
        <f t="shared" si="21"/>
        <v>37.959370006847756</v>
      </c>
      <c r="H254" s="9" t="s">
        <v>348</v>
      </c>
    </row>
    <row r="255" spans="1:8" ht="28.5" x14ac:dyDescent="0.25">
      <c r="A255" s="8" t="s">
        <v>381</v>
      </c>
      <c r="B255" s="9" t="s">
        <v>393</v>
      </c>
      <c r="C255" s="9" t="s">
        <v>87</v>
      </c>
      <c r="D255" s="10">
        <v>145000</v>
      </c>
      <c r="E255" s="10">
        <v>75000</v>
      </c>
      <c r="F255" s="11">
        <f t="shared" si="20"/>
        <v>70000</v>
      </c>
      <c r="G255" s="12">
        <f t="shared" si="21"/>
        <v>93.333333333333329</v>
      </c>
      <c r="H255" s="9" t="s">
        <v>51</v>
      </c>
    </row>
    <row r="256" spans="1:8" ht="28.5" x14ac:dyDescent="0.25">
      <c r="A256" s="8" t="s">
        <v>381</v>
      </c>
      <c r="B256" s="9" t="s">
        <v>394</v>
      </c>
      <c r="C256" s="9" t="s">
        <v>87</v>
      </c>
      <c r="D256" s="10">
        <v>185000</v>
      </c>
      <c r="E256" s="10">
        <v>108000</v>
      </c>
      <c r="F256" s="11">
        <f t="shared" si="20"/>
        <v>77000</v>
      </c>
      <c r="G256" s="12">
        <f t="shared" si="21"/>
        <v>71.296296296296291</v>
      </c>
      <c r="H256" s="9" t="s">
        <v>70</v>
      </c>
    </row>
    <row r="257" spans="1:8" ht="28.5" x14ac:dyDescent="0.25">
      <c r="A257" s="8" t="s">
        <v>381</v>
      </c>
      <c r="B257" s="9" t="s">
        <v>395</v>
      </c>
      <c r="C257" s="9" t="s">
        <v>87</v>
      </c>
      <c r="D257" s="10">
        <v>146359</v>
      </c>
      <c r="E257" s="10">
        <v>100929</v>
      </c>
      <c r="F257" s="11">
        <f t="shared" si="20"/>
        <v>45430</v>
      </c>
      <c r="G257" s="12">
        <f t="shared" si="21"/>
        <v>45.011840006341089</v>
      </c>
      <c r="H257" s="9" t="s">
        <v>112</v>
      </c>
    </row>
    <row r="258" spans="1:8" ht="28.5" x14ac:dyDescent="0.25">
      <c r="A258" s="8" t="s">
        <v>381</v>
      </c>
      <c r="B258" s="9" t="s">
        <v>396</v>
      </c>
      <c r="C258" s="9" t="s">
        <v>87</v>
      </c>
      <c r="D258" s="10">
        <v>123000</v>
      </c>
      <c r="E258" s="10">
        <v>40000</v>
      </c>
      <c r="F258" s="11">
        <f t="shared" si="20"/>
        <v>83000</v>
      </c>
      <c r="G258" s="12">
        <f t="shared" si="21"/>
        <v>207.50000000000003</v>
      </c>
      <c r="H258" s="9" t="s">
        <v>397</v>
      </c>
    </row>
    <row r="259" spans="1:8" ht="42.75" x14ac:dyDescent="0.25">
      <c r="A259" s="8" t="s">
        <v>381</v>
      </c>
      <c r="B259" s="9" t="s">
        <v>398</v>
      </c>
      <c r="C259" s="9" t="s">
        <v>87</v>
      </c>
      <c r="D259" s="10">
        <v>32000</v>
      </c>
      <c r="E259" s="10">
        <v>28500</v>
      </c>
      <c r="F259" s="11">
        <f t="shared" si="20"/>
        <v>3500</v>
      </c>
      <c r="G259" s="12">
        <f t="shared" si="21"/>
        <v>12.280701754385964</v>
      </c>
      <c r="H259" s="9" t="s">
        <v>399</v>
      </c>
    </row>
    <row r="260" spans="1:8" ht="28.5" x14ac:dyDescent="0.25">
      <c r="A260" s="8" t="s">
        <v>381</v>
      </c>
      <c r="B260" s="9" t="s">
        <v>400</v>
      </c>
      <c r="C260" s="9" t="s">
        <v>91</v>
      </c>
      <c r="D260" s="10">
        <v>2784</v>
      </c>
      <c r="E260" s="10">
        <v>0</v>
      </c>
      <c r="F260" s="11">
        <f t="shared" si="20"/>
        <v>2784</v>
      </c>
      <c r="G260" s="12" t="str">
        <f t="shared" si="21"/>
        <v>-</v>
      </c>
      <c r="H260" s="9" t="s">
        <v>51</v>
      </c>
    </row>
    <row r="261" spans="1:8" ht="28.5" x14ac:dyDescent="0.25">
      <c r="A261" s="8" t="s">
        <v>381</v>
      </c>
      <c r="B261" s="9" t="s">
        <v>401</v>
      </c>
      <c r="C261" s="9" t="s">
        <v>91</v>
      </c>
      <c r="D261" s="10">
        <v>48031</v>
      </c>
      <c r="E261" s="10">
        <v>32641</v>
      </c>
      <c r="F261" s="11">
        <f t="shared" si="20"/>
        <v>15390</v>
      </c>
      <c r="G261" s="12">
        <f t="shared" si="21"/>
        <v>47.149290769277904</v>
      </c>
      <c r="H261" s="9" t="s">
        <v>51</v>
      </c>
    </row>
    <row r="262" spans="1:8" ht="28.5" x14ac:dyDescent="0.25">
      <c r="A262" s="8" t="s">
        <v>381</v>
      </c>
      <c r="B262" s="9" t="s">
        <v>402</v>
      </c>
      <c r="C262" s="9" t="s">
        <v>91</v>
      </c>
      <c r="D262" s="10">
        <v>33305</v>
      </c>
      <c r="E262" s="10">
        <v>38122</v>
      </c>
      <c r="F262" s="11">
        <f t="shared" ref="F262:F325" si="22">D262-E262</f>
        <v>-4817</v>
      </c>
      <c r="G262" s="12">
        <f t="shared" ref="G262:G325" si="23">IF(E262&lt;&gt;0,(D262-E262)/E262*100,"-")</f>
        <v>-12.635748386758303</v>
      </c>
      <c r="H262" s="9" t="s">
        <v>403</v>
      </c>
    </row>
    <row r="263" spans="1:8" ht="28.5" x14ac:dyDescent="0.25">
      <c r="A263" s="8" t="s">
        <v>381</v>
      </c>
      <c r="B263" s="9" t="s">
        <v>404</v>
      </c>
      <c r="C263" s="9" t="s">
        <v>231</v>
      </c>
      <c r="D263" s="10">
        <v>218568</v>
      </c>
      <c r="E263" s="10">
        <v>247104</v>
      </c>
      <c r="F263" s="11">
        <f t="shared" si="22"/>
        <v>-28536</v>
      </c>
      <c r="G263" s="12">
        <f t="shared" si="23"/>
        <v>-11.548174048174047</v>
      </c>
      <c r="H263" s="9" t="s">
        <v>232</v>
      </c>
    </row>
    <row r="264" spans="1:8" ht="28.5" x14ac:dyDescent="0.25">
      <c r="A264" s="8" t="s">
        <v>381</v>
      </c>
      <c r="B264" s="9" t="s">
        <v>405</v>
      </c>
      <c r="C264" s="9" t="s">
        <v>46</v>
      </c>
      <c r="D264" s="10">
        <v>150060</v>
      </c>
      <c r="E264" s="10">
        <v>56917</v>
      </c>
      <c r="F264" s="11">
        <f t="shared" si="22"/>
        <v>93143</v>
      </c>
      <c r="G264" s="12">
        <f t="shared" si="23"/>
        <v>163.64706502450937</v>
      </c>
      <c r="H264" s="9" t="s">
        <v>406</v>
      </c>
    </row>
    <row r="265" spans="1:8" ht="28.5" x14ac:dyDescent="0.25">
      <c r="A265" s="8" t="s">
        <v>381</v>
      </c>
      <c r="B265" s="9" t="s">
        <v>407</v>
      </c>
      <c r="C265" s="9" t="s">
        <v>46</v>
      </c>
      <c r="D265" s="10">
        <v>13751</v>
      </c>
      <c r="E265" s="10">
        <v>11403</v>
      </c>
      <c r="F265" s="11">
        <f t="shared" si="22"/>
        <v>2348</v>
      </c>
      <c r="G265" s="12">
        <f t="shared" si="23"/>
        <v>20.59107252477418</v>
      </c>
      <c r="H265" s="9" t="s">
        <v>51</v>
      </c>
    </row>
    <row r="266" spans="1:8" ht="28.5" x14ac:dyDescent="0.25">
      <c r="A266" s="8" t="s">
        <v>381</v>
      </c>
      <c r="B266" s="9" t="s">
        <v>408</v>
      </c>
      <c r="C266" s="9" t="s">
        <v>46</v>
      </c>
      <c r="D266" s="10">
        <v>10734</v>
      </c>
      <c r="E266" s="10">
        <v>0</v>
      </c>
      <c r="F266" s="11">
        <f t="shared" si="22"/>
        <v>10734</v>
      </c>
      <c r="G266" s="12" t="str">
        <f t="shared" si="23"/>
        <v>-</v>
      </c>
      <c r="H266" s="9" t="s">
        <v>244</v>
      </c>
    </row>
    <row r="267" spans="1:8" ht="28.5" x14ac:dyDescent="0.25">
      <c r="A267" s="8" t="s">
        <v>381</v>
      </c>
      <c r="B267" s="9" t="s">
        <v>409</v>
      </c>
      <c r="C267" s="9" t="s">
        <v>46</v>
      </c>
      <c r="D267" s="10">
        <v>128673</v>
      </c>
      <c r="E267" s="10">
        <v>130745</v>
      </c>
      <c r="F267" s="11">
        <f t="shared" si="22"/>
        <v>-2072</v>
      </c>
      <c r="G267" s="12">
        <f t="shared" si="23"/>
        <v>-1.5847642357260316</v>
      </c>
      <c r="H267" s="9" t="s">
        <v>410</v>
      </c>
    </row>
    <row r="268" spans="1:8" ht="28.5" x14ac:dyDescent="0.25">
      <c r="A268" s="8" t="s">
        <v>381</v>
      </c>
      <c r="B268" s="9" t="s">
        <v>411</v>
      </c>
      <c r="C268" s="9" t="s">
        <v>46</v>
      </c>
      <c r="D268" s="10">
        <v>34155</v>
      </c>
      <c r="E268" s="10">
        <v>36489</v>
      </c>
      <c r="F268" s="11">
        <f t="shared" si="22"/>
        <v>-2334</v>
      </c>
      <c r="G268" s="12">
        <f t="shared" si="23"/>
        <v>-6.3964482446764777</v>
      </c>
      <c r="H268" s="9" t="s">
        <v>412</v>
      </c>
    </row>
    <row r="269" spans="1:8" ht="28.5" x14ac:dyDescent="0.25">
      <c r="A269" s="8" t="s">
        <v>381</v>
      </c>
      <c r="B269" s="9" t="s">
        <v>413</v>
      </c>
      <c r="C269" s="9" t="s">
        <v>46</v>
      </c>
      <c r="D269" s="10">
        <v>465841</v>
      </c>
      <c r="E269" s="10">
        <v>391589</v>
      </c>
      <c r="F269" s="11">
        <f t="shared" si="22"/>
        <v>74252</v>
      </c>
      <c r="G269" s="12">
        <f t="shared" si="23"/>
        <v>18.961717515047667</v>
      </c>
      <c r="H269" s="9" t="s">
        <v>244</v>
      </c>
    </row>
    <row r="270" spans="1:8" ht="42.75" x14ac:dyDescent="0.25">
      <c r="A270" s="8" t="s">
        <v>381</v>
      </c>
      <c r="B270" s="9" t="s">
        <v>414</v>
      </c>
      <c r="C270" s="9" t="s">
        <v>46</v>
      </c>
      <c r="D270" s="10">
        <v>308092</v>
      </c>
      <c r="E270" s="10">
        <v>395461</v>
      </c>
      <c r="F270" s="11">
        <f t="shared" si="22"/>
        <v>-87369</v>
      </c>
      <c r="G270" s="12">
        <f t="shared" si="23"/>
        <v>-22.092949747256998</v>
      </c>
      <c r="H270" s="9" t="s">
        <v>244</v>
      </c>
    </row>
    <row r="271" spans="1:8" ht="57" x14ac:dyDescent="0.25">
      <c r="A271" s="8" t="s">
        <v>381</v>
      </c>
      <c r="B271" s="9" t="s">
        <v>415</v>
      </c>
      <c r="C271" s="9" t="s">
        <v>28</v>
      </c>
      <c r="D271" s="10">
        <v>15065</v>
      </c>
      <c r="E271" s="10">
        <v>12864</v>
      </c>
      <c r="F271" s="11">
        <f t="shared" si="22"/>
        <v>2201</v>
      </c>
      <c r="G271" s="12">
        <f t="shared" si="23"/>
        <v>17.109763681592039</v>
      </c>
      <c r="H271" s="9" t="s">
        <v>51</v>
      </c>
    </row>
    <row r="272" spans="1:8" ht="28.5" x14ac:dyDescent="0.25">
      <c r="A272" s="8" t="s">
        <v>381</v>
      </c>
      <c r="B272" s="9" t="s">
        <v>416</v>
      </c>
      <c r="C272" s="9" t="s">
        <v>28</v>
      </c>
      <c r="D272" s="10">
        <v>58288</v>
      </c>
      <c r="E272" s="10">
        <v>60470</v>
      </c>
      <c r="F272" s="11">
        <f t="shared" si="22"/>
        <v>-2182</v>
      </c>
      <c r="G272" s="12">
        <f t="shared" si="23"/>
        <v>-3.6084008599305442</v>
      </c>
      <c r="H272" s="9" t="s">
        <v>51</v>
      </c>
    </row>
    <row r="273" spans="1:8" ht="28.5" x14ac:dyDescent="0.25">
      <c r="A273" s="8" t="s">
        <v>381</v>
      </c>
      <c r="B273" s="9" t="s">
        <v>417</v>
      </c>
      <c r="C273" s="9" t="s">
        <v>46</v>
      </c>
      <c r="D273" s="10">
        <v>19327</v>
      </c>
      <c r="E273" s="10">
        <v>16122</v>
      </c>
      <c r="F273" s="11">
        <f t="shared" si="22"/>
        <v>3205</v>
      </c>
      <c r="G273" s="12">
        <f t="shared" si="23"/>
        <v>19.879667535045279</v>
      </c>
      <c r="H273" s="9" t="s">
        <v>51</v>
      </c>
    </row>
    <row r="274" spans="1:8" ht="57" x14ac:dyDescent="0.25">
      <c r="A274" s="8" t="s">
        <v>381</v>
      </c>
      <c r="B274" s="9" t="s">
        <v>418</v>
      </c>
      <c r="C274" s="9" t="s">
        <v>28</v>
      </c>
      <c r="D274" s="10">
        <v>4797</v>
      </c>
      <c r="E274" s="10">
        <v>4320</v>
      </c>
      <c r="F274" s="11">
        <f t="shared" si="22"/>
        <v>477</v>
      </c>
      <c r="G274" s="12">
        <f t="shared" si="23"/>
        <v>11.041666666666666</v>
      </c>
      <c r="H274" s="9" t="s">
        <v>51</v>
      </c>
    </row>
    <row r="275" spans="1:8" ht="28.5" x14ac:dyDescent="0.25">
      <c r="A275" s="8" t="s">
        <v>381</v>
      </c>
      <c r="B275" s="9" t="s">
        <v>419</v>
      </c>
      <c r="C275" s="9" t="s">
        <v>28</v>
      </c>
      <c r="D275" s="10">
        <v>1624</v>
      </c>
      <c r="E275" s="10">
        <v>0</v>
      </c>
      <c r="F275" s="11">
        <f t="shared" si="22"/>
        <v>1624</v>
      </c>
      <c r="G275" s="12" t="str">
        <f t="shared" si="23"/>
        <v>-</v>
      </c>
      <c r="H275" s="9" t="s">
        <v>359</v>
      </c>
    </row>
    <row r="276" spans="1:8" ht="28.5" x14ac:dyDescent="0.25">
      <c r="A276" s="8" t="s">
        <v>381</v>
      </c>
      <c r="B276" s="9" t="s">
        <v>420</v>
      </c>
      <c r="C276" s="9" t="s">
        <v>28</v>
      </c>
      <c r="D276" s="10">
        <v>6867</v>
      </c>
      <c r="E276" s="10">
        <v>7626</v>
      </c>
      <c r="F276" s="11">
        <f t="shared" si="22"/>
        <v>-759</v>
      </c>
      <c r="G276" s="12">
        <f t="shared" si="23"/>
        <v>-9.9527930763178603</v>
      </c>
      <c r="H276" s="9" t="s">
        <v>51</v>
      </c>
    </row>
    <row r="277" spans="1:8" ht="28.5" x14ac:dyDescent="0.25">
      <c r="A277" s="8" t="s">
        <v>381</v>
      </c>
      <c r="B277" s="9" t="s">
        <v>421</v>
      </c>
      <c r="C277" s="9" t="s">
        <v>155</v>
      </c>
      <c r="D277" s="10">
        <v>24490</v>
      </c>
      <c r="E277" s="10">
        <v>10684</v>
      </c>
      <c r="F277" s="11">
        <f t="shared" si="22"/>
        <v>13806</v>
      </c>
      <c r="G277" s="12">
        <f t="shared" si="23"/>
        <v>129.22126544365406</v>
      </c>
      <c r="H277" s="9" t="s">
        <v>51</v>
      </c>
    </row>
    <row r="278" spans="1:8" ht="28.5" x14ac:dyDescent="0.25">
      <c r="A278" s="8" t="s">
        <v>381</v>
      </c>
      <c r="B278" s="9" t="s">
        <v>422</v>
      </c>
      <c r="C278" s="9" t="s">
        <v>155</v>
      </c>
      <c r="D278" s="10">
        <v>6095</v>
      </c>
      <c r="E278" s="10">
        <v>2898</v>
      </c>
      <c r="F278" s="11">
        <f t="shared" si="22"/>
        <v>3197</v>
      </c>
      <c r="G278" s="12">
        <f t="shared" si="23"/>
        <v>110.31746031746033</v>
      </c>
      <c r="H278" s="9" t="s">
        <v>423</v>
      </c>
    </row>
    <row r="279" spans="1:8" ht="28.5" x14ac:dyDescent="0.25">
      <c r="A279" s="8" t="s">
        <v>381</v>
      </c>
      <c r="B279" s="9" t="s">
        <v>424</v>
      </c>
      <c r="C279" s="9" t="s">
        <v>31</v>
      </c>
      <c r="D279" s="10">
        <v>0</v>
      </c>
      <c r="E279" s="10">
        <v>0</v>
      </c>
      <c r="F279" s="11">
        <f t="shared" si="22"/>
        <v>0</v>
      </c>
      <c r="G279" s="12" t="str">
        <f t="shared" si="23"/>
        <v>-</v>
      </c>
      <c r="H279" s="9" t="s">
        <v>51</v>
      </c>
    </row>
    <row r="280" spans="1:8" ht="28.5" x14ac:dyDescent="0.25">
      <c r="A280" s="8" t="s">
        <v>381</v>
      </c>
      <c r="B280" s="9" t="s">
        <v>425</v>
      </c>
      <c r="C280" s="9" t="s">
        <v>31</v>
      </c>
      <c r="D280" s="10">
        <v>7266</v>
      </c>
      <c r="E280" s="10">
        <v>3429</v>
      </c>
      <c r="F280" s="11">
        <f t="shared" si="22"/>
        <v>3837</v>
      </c>
      <c r="G280" s="12">
        <f t="shared" si="23"/>
        <v>111.89851268591427</v>
      </c>
      <c r="H280" s="9" t="s">
        <v>426</v>
      </c>
    </row>
    <row r="281" spans="1:8" ht="28.5" x14ac:dyDescent="0.25">
      <c r="A281" s="8" t="s">
        <v>381</v>
      </c>
      <c r="B281" s="9" t="s">
        <v>427</v>
      </c>
      <c r="C281" s="9" t="s">
        <v>31</v>
      </c>
      <c r="D281" s="10">
        <v>167025</v>
      </c>
      <c r="E281" s="10">
        <v>27498</v>
      </c>
      <c r="F281" s="11">
        <f t="shared" si="22"/>
        <v>139527</v>
      </c>
      <c r="G281" s="12">
        <f t="shared" si="23"/>
        <v>507.40781147719832</v>
      </c>
      <c r="H281" s="9" t="s">
        <v>237</v>
      </c>
    </row>
    <row r="282" spans="1:8" ht="28.5" x14ac:dyDescent="0.25">
      <c r="A282" s="8" t="s">
        <v>381</v>
      </c>
      <c r="B282" s="9" t="s">
        <v>428</v>
      </c>
      <c r="C282" s="9" t="s">
        <v>31</v>
      </c>
      <c r="D282" s="10">
        <v>169528</v>
      </c>
      <c r="E282" s="10">
        <v>67563</v>
      </c>
      <c r="F282" s="11">
        <f t="shared" si="22"/>
        <v>101965</v>
      </c>
      <c r="G282" s="12">
        <f t="shared" si="23"/>
        <v>150.91840208398088</v>
      </c>
      <c r="H282" s="9" t="s">
        <v>429</v>
      </c>
    </row>
    <row r="283" spans="1:8" ht="28.5" x14ac:dyDescent="0.25">
      <c r="A283" s="8" t="s">
        <v>381</v>
      </c>
      <c r="B283" s="9" t="s">
        <v>430</v>
      </c>
      <c r="C283" s="9" t="s">
        <v>31</v>
      </c>
      <c r="D283" s="10">
        <v>25374</v>
      </c>
      <c r="E283" s="10">
        <v>34861</v>
      </c>
      <c r="F283" s="11">
        <f t="shared" si="22"/>
        <v>-9487</v>
      </c>
      <c r="G283" s="12">
        <f t="shared" si="23"/>
        <v>-27.21379191646826</v>
      </c>
      <c r="H283" s="9" t="s">
        <v>431</v>
      </c>
    </row>
    <row r="284" spans="1:8" ht="42.75" x14ac:dyDescent="0.25">
      <c r="A284" s="8" t="s">
        <v>381</v>
      </c>
      <c r="B284" s="9" t="s">
        <v>432</v>
      </c>
      <c r="C284" s="9" t="s">
        <v>31</v>
      </c>
      <c r="D284" s="10">
        <v>388051</v>
      </c>
      <c r="E284" s="10">
        <v>208889</v>
      </c>
      <c r="F284" s="11">
        <f t="shared" si="22"/>
        <v>179162</v>
      </c>
      <c r="G284" s="12">
        <f t="shared" si="23"/>
        <v>85.768996931384606</v>
      </c>
      <c r="H284" s="9" t="s">
        <v>433</v>
      </c>
    </row>
    <row r="285" spans="1:8" ht="85.5" x14ac:dyDescent="0.25">
      <c r="A285" s="8" t="s">
        <v>381</v>
      </c>
      <c r="B285" s="9" t="s">
        <v>434</v>
      </c>
      <c r="C285" s="9" t="s">
        <v>109</v>
      </c>
      <c r="D285" s="10">
        <v>12</v>
      </c>
      <c r="E285" s="10">
        <v>117</v>
      </c>
      <c r="F285" s="11">
        <f t="shared" si="22"/>
        <v>-105</v>
      </c>
      <c r="G285" s="12">
        <f t="shared" si="23"/>
        <v>-89.743589743589752</v>
      </c>
      <c r="H285" s="9" t="s">
        <v>51</v>
      </c>
    </row>
    <row r="286" spans="1:8" ht="28.5" x14ac:dyDescent="0.25">
      <c r="A286" s="8" t="s">
        <v>381</v>
      </c>
      <c r="B286" s="9" t="s">
        <v>435</v>
      </c>
      <c r="C286" s="9" t="s">
        <v>34</v>
      </c>
      <c r="D286" s="10">
        <v>24410</v>
      </c>
      <c r="E286" s="10">
        <v>14957</v>
      </c>
      <c r="F286" s="11">
        <f t="shared" si="22"/>
        <v>9453</v>
      </c>
      <c r="G286" s="12">
        <f t="shared" si="23"/>
        <v>63.201176706558805</v>
      </c>
      <c r="H286" s="9" t="s">
        <v>51</v>
      </c>
    </row>
    <row r="287" spans="1:8" ht="28.5" x14ac:dyDescent="0.25">
      <c r="A287" s="8" t="s">
        <v>381</v>
      </c>
      <c r="B287" s="9" t="s">
        <v>436</v>
      </c>
      <c r="C287" s="9" t="s">
        <v>34</v>
      </c>
      <c r="D287" s="10">
        <v>1207</v>
      </c>
      <c r="E287" s="10">
        <v>905</v>
      </c>
      <c r="F287" s="11">
        <f t="shared" si="22"/>
        <v>302</v>
      </c>
      <c r="G287" s="12">
        <f t="shared" si="23"/>
        <v>33.370165745856355</v>
      </c>
      <c r="H287" s="9" t="s">
        <v>51</v>
      </c>
    </row>
    <row r="288" spans="1:8" ht="28.5" x14ac:dyDescent="0.25">
      <c r="A288" s="8" t="s">
        <v>381</v>
      </c>
      <c r="B288" s="9" t="s">
        <v>437</v>
      </c>
      <c r="C288" s="9" t="s">
        <v>31</v>
      </c>
      <c r="D288" s="10">
        <v>136328</v>
      </c>
      <c r="E288" s="10">
        <v>105412</v>
      </c>
      <c r="F288" s="11">
        <f t="shared" si="22"/>
        <v>30916</v>
      </c>
      <c r="G288" s="12">
        <f t="shared" si="23"/>
        <v>29.328729176943803</v>
      </c>
      <c r="H288" s="9" t="s">
        <v>348</v>
      </c>
    </row>
    <row r="289" spans="1:8" ht="42.75" x14ac:dyDescent="0.25">
      <c r="A289" s="8" t="s">
        <v>381</v>
      </c>
      <c r="B289" s="9" t="s">
        <v>438</v>
      </c>
      <c r="C289" s="9" t="s">
        <v>439</v>
      </c>
      <c r="D289" s="10">
        <v>256438</v>
      </c>
      <c r="E289" s="10">
        <v>274224</v>
      </c>
      <c r="F289" s="11">
        <f t="shared" si="22"/>
        <v>-17786</v>
      </c>
      <c r="G289" s="12">
        <f t="shared" si="23"/>
        <v>-6.4859385028298036</v>
      </c>
      <c r="H289" s="9" t="s">
        <v>440</v>
      </c>
    </row>
    <row r="290" spans="1:8" ht="28.5" x14ac:dyDescent="0.25">
      <c r="A290" s="8" t="s">
        <v>381</v>
      </c>
      <c r="B290" s="9" t="s">
        <v>441</v>
      </c>
      <c r="C290" s="9" t="s">
        <v>87</v>
      </c>
      <c r="D290" s="10">
        <v>522092</v>
      </c>
      <c r="E290" s="10">
        <v>439299</v>
      </c>
      <c r="F290" s="11">
        <f t="shared" si="22"/>
        <v>82793</v>
      </c>
      <c r="G290" s="12">
        <f t="shared" si="23"/>
        <v>18.846616996624167</v>
      </c>
      <c r="H290" s="9" t="s">
        <v>96</v>
      </c>
    </row>
    <row r="291" spans="1:8" ht="28.5" x14ac:dyDescent="0.25">
      <c r="A291" s="8" t="s">
        <v>381</v>
      </c>
      <c r="B291" s="9" t="s">
        <v>442</v>
      </c>
      <c r="C291" s="9" t="s">
        <v>364</v>
      </c>
      <c r="D291" s="10">
        <v>34000</v>
      </c>
      <c r="E291" s="10">
        <v>14000</v>
      </c>
      <c r="F291" s="11">
        <f t="shared" si="22"/>
        <v>20000</v>
      </c>
      <c r="G291" s="12">
        <f t="shared" si="23"/>
        <v>142.85714285714286</v>
      </c>
      <c r="H291" s="9" t="s">
        <v>112</v>
      </c>
    </row>
    <row r="292" spans="1:8" ht="28.5" x14ac:dyDescent="0.25">
      <c r="A292" s="8" t="s">
        <v>381</v>
      </c>
      <c r="B292" s="9" t="s">
        <v>443</v>
      </c>
      <c r="C292" s="9" t="s">
        <v>49</v>
      </c>
      <c r="D292" s="10">
        <v>21546</v>
      </c>
      <c r="E292" s="10">
        <v>15236</v>
      </c>
      <c r="F292" s="11">
        <f t="shared" si="22"/>
        <v>6310</v>
      </c>
      <c r="G292" s="12">
        <f t="shared" si="23"/>
        <v>41.415069572066159</v>
      </c>
      <c r="H292" s="9" t="s">
        <v>51</v>
      </c>
    </row>
    <row r="293" spans="1:8" ht="28.5" x14ac:dyDescent="0.25">
      <c r="A293" s="8" t="s">
        <v>381</v>
      </c>
      <c r="B293" s="9" t="s">
        <v>444</v>
      </c>
      <c r="C293" s="9" t="s">
        <v>12</v>
      </c>
      <c r="D293" s="10">
        <v>5717</v>
      </c>
      <c r="E293" s="10">
        <v>5421</v>
      </c>
      <c r="F293" s="11">
        <f t="shared" si="22"/>
        <v>296</v>
      </c>
      <c r="G293" s="12">
        <f t="shared" si="23"/>
        <v>5.4602471868658924</v>
      </c>
      <c r="H293" s="9" t="s">
        <v>51</v>
      </c>
    </row>
    <row r="294" spans="1:8" ht="28.5" x14ac:dyDescent="0.25">
      <c r="A294" s="8" t="s">
        <v>381</v>
      </c>
      <c r="B294" s="9" t="s">
        <v>445</v>
      </c>
      <c r="C294" s="9" t="s">
        <v>12</v>
      </c>
      <c r="D294" s="10">
        <v>8145</v>
      </c>
      <c r="E294" s="10">
        <v>5909</v>
      </c>
      <c r="F294" s="11">
        <f t="shared" si="22"/>
        <v>2236</v>
      </c>
      <c r="G294" s="12">
        <f t="shared" si="23"/>
        <v>37.840582162802505</v>
      </c>
      <c r="H294" s="9" t="s">
        <v>51</v>
      </c>
    </row>
    <row r="295" spans="1:8" ht="28.5" x14ac:dyDescent="0.25">
      <c r="A295" s="8" t="s">
        <v>381</v>
      </c>
      <c r="B295" s="9" t="s">
        <v>446</v>
      </c>
      <c r="C295" s="9" t="s">
        <v>12</v>
      </c>
      <c r="D295" s="10">
        <v>24399</v>
      </c>
      <c r="E295" s="10">
        <v>0</v>
      </c>
      <c r="F295" s="11">
        <f t="shared" si="22"/>
        <v>24399</v>
      </c>
      <c r="G295" s="12" t="str">
        <f t="shared" si="23"/>
        <v>-</v>
      </c>
      <c r="H295" s="9" t="s">
        <v>51</v>
      </c>
    </row>
    <row r="296" spans="1:8" ht="28.5" x14ac:dyDescent="0.25">
      <c r="A296" s="8" t="s">
        <v>381</v>
      </c>
      <c r="B296" s="9" t="s">
        <v>447</v>
      </c>
      <c r="C296" s="9" t="s">
        <v>87</v>
      </c>
      <c r="D296" s="10">
        <v>6414</v>
      </c>
      <c r="E296" s="10">
        <v>6737</v>
      </c>
      <c r="F296" s="11">
        <f t="shared" si="22"/>
        <v>-323</v>
      </c>
      <c r="G296" s="12">
        <f t="shared" si="23"/>
        <v>-4.7944188808074815</v>
      </c>
      <c r="H296" s="9" t="s">
        <v>51</v>
      </c>
    </row>
    <row r="297" spans="1:8" ht="28.5" x14ac:dyDescent="0.25">
      <c r="A297" s="8" t="s">
        <v>381</v>
      </c>
      <c r="B297" s="9" t="s">
        <v>448</v>
      </c>
      <c r="C297" s="9" t="s">
        <v>87</v>
      </c>
      <c r="D297" s="10">
        <v>19460</v>
      </c>
      <c r="E297" s="10">
        <v>4042</v>
      </c>
      <c r="F297" s="11">
        <f t="shared" si="22"/>
        <v>15418</v>
      </c>
      <c r="G297" s="12">
        <f t="shared" si="23"/>
        <v>381.44482929242952</v>
      </c>
      <c r="H297" s="9" t="s">
        <v>51</v>
      </c>
    </row>
    <row r="298" spans="1:8" ht="28.5" x14ac:dyDescent="0.25">
      <c r="A298" s="8" t="s">
        <v>381</v>
      </c>
      <c r="B298" s="9" t="s">
        <v>449</v>
      </c>
      <c r="C298" s="9" t="s">
        <v>231</v>
      </c>
      <c r="D298" s="10">
        <v>39810</v>
      </c>
      <c r="E298" s="10">
        <v>23781</v>
      </c>
      <c r="F298" s="11">
        <f t="shared" si="22"/>
        <v>16029</v>
      </c>
      <c r="G298" s="12">
        <f t="shared" si="23"/>
        <v>67.402548252806866</v>
      </c>
      <c r="H298" s="9" t="s">
        <v>51</v>
      </c>
    </row>
    <row r="299" spans="1:8" ht="28.5" x14ac:dyDescent="0.25">
      <c r="A299" s="8" t="s">
        <v>381</v>
      </c>
      <c r="B299" s="9" t="s">
        <v>450</v>
      </c>
      <c r="C299" s="9" t="s">
        <v>231</v>
      </c>
      <c r="D299" s="10">
        <v>38820</v>
      </c>
      <c r="E299" s="10">
        <v>23327</v>
      </c>
      <c r="F299" s="11">
        <f t="shared" si="22"/>
        <v>15493</v>
      </c>
      <c r="G299" s="12">
        <f t="shared" si="23"/>
        <v>66.416598791100441</v>
      </c>
      <c r="H299" s="9" t="s">
        <v>51</v>
      </c>
    </row>
    <row r="300" spans="1:8" ht="28.5" x14ac:dyDescent="0.25">
      <c r="A300" s="8" t="s">
        <v>381</v>
      </c>
      <c r="B300" s="9" t="s">
        <v>451</v>
      </c>
      <c r="C300" s="9" t="s">
        <v>231</v>
      </c>
      <c r="D300" s="10">
        <v>35208</v>
      </c>
      <c r="E300" s="10">
        <v>25233</v>
      </c>
      <c r="F300" s="11">
        <f t="shared" si="22"/>
        <v>9975</v>
      </c>
      <c r="G300" s="12">
        <f t="shared" si="23"/>
        <v>39.531565806681726</v>
      </c>
      <c r="H300" s="9" t="s">
        <v>452</v>
      </c>
    </row>
    <row r="301" spans="1:8" ht="28.5" x14ac:dyDescent="0.25">
      <c r="A301" s="8" t="s">
        <v>381</v>
      </c>
      <c r="B301" s="9" t="s">
        <v>453</v>
      </c>
      <c r="C301" s="9" t="s">
        <v>231</v>
      </c>
      <c r="D301" s="10">
        <v>195172</v>
      </c>
      <c r="E301" s="10">
        <v>189106</v>
      </c>
      <c r="F301" s="11">
        <f t="shared" si="22"/>
        <v>6066</v>
      </c>
      <c r="G301" s="12">
        <f t="shared" si="23"/>
        <v>3.2077247681194674</v>
      </c>
      <c r="H301" s="9" t="s">
        <v>232</v>
      </c>
    </row>
    <row r="302" spans="1:8" ht="28.5" x14ac:dyDescent="0.25">
      <c r="A302" s="8" t="s">
        <v>381</v>
      </c>
      <c r="B302" s="9" t="s">
        <v>454</v>
      </c>
      <c r="C302" s="9" t="s">
        <v>231</v>
      </c>
      <c r="D302" s="10">
        <v>213876</v>
      </c>
      <c r="E302" s="10">
        <v>229908</v>
      </c>
      <c r="F302" s="11">
        <f t="shared" si="22"/>
        <v>-16032</v>
      </c>
      <c r="G302" s="12">
        <f t="shared" si="23"/>
        <v>-6.9732240722375911</v>
      </c>
      <c r="H302" s="9" t="s">
        <v>232</v>
      </c>
    </row>
    <row r="303" spans="1:8" ht="28.5" x14ac:dyDescent="0.25">
      <c r="A303" s="8" t="s">
        <v>381</v>
      </c>
      <c r="B303" s="9" t="s">
        <v>455</v>
      </c>
      <c r="C303" s="9" t="s">
        <v>141</v>
      </c>
      <c r="D303" s="10">
        <v>97709</v>
      </c>
      <c r="E303" s="10">
        <v>46973</v>
      </c>
      <c r="F303" s="11">
        <f t="shared" si="22"/>
        <v>50736</v>
      </c>
      <c r="G303" s="12">
        <f t="shared" si="23"/>
        <v>108.01098503395568</v>
      </c>
      <c r="H303" s="9" t="s">
        <v>51</v>
      </c>
    </row>
    <row r="304" spans="1:8" ht="28.5" x14ac:dyDescent="0.25">
      <c r="A304" s="8" t="s">
        <v>381</v>
      </c>
      <c r="B304" s="9" t="s">
        <v>456</v>
      </c>
      <c r="C304" s="9" t="s">
        <v>141</v>
      </c>
      <c r="D304" s="10">
        <v>28109</v>
      </c>
      <c r="E304" s="10">
        <v>9739</v>
      </c>
      <c r="F304" s="11">
        <f t="shared" si="22"/>
        <v>18370</v>
      </c>
      <c r="G304" s="12">
        <f t="shared" si="23"/>
        <v>188.6230619160078</v>
      </c>
      <c r="H304" s="9" t="s">
        <v>51</v>
      </c>
    </row>
    <row r="305" spans="1:8" ht="28.5" x14ac:dyDescent="0.25">
      <c r="A305" s="8" t="s">
        <v>381</v>
      </c>
      <c r="B305" s="9" t="s">
        <v>457</v>
      </c>
      <c r="C305" s="9" t="s">
        <v>41</v>
      </c>
      <c r="D305" s="10">
        <v>6441</v>
      </c>
      <c r="E305" s="10">
        <v>185</v>
      </c>
      <c r="F305" s="11">
        <f t="shared" si="22"/>
        <v>6256</v>
      </c>
      <c r="G305" s="12">
        <f t="shared" si="23"/>
        <v>3381.6216216216217</v>
      </c>
      <c r="H305" s="9" t="s">
        <v>51</v>
      </c>
    </row>
    <row r="306" spans="1:8" ht="28.5" x14ac:dyDescent="0.25">
      <c r="A306" s="8" t="s">
        <v>381</v>
      </c>
      <c r="B306" s="9" t="s">
        <v>458</v>
      </c>
      <c r="C306" s="9" t="s">
        <v>41</v>
      </c>
      <c r="D306" s="10">
        <v>8610</v>
      </c>
      <c r="E306" s="10">
        <v>2100</v>
      </c>
      <c r="F306" s="11">
        <f t="shared" si="22"/>
        <v>6510</v>
      </c>
      <c r="G306" s="12">
        <f t="shared" si="23"/>
        <v>310</v>
      </c>
      <c r="H306" s="9" t="s">
        <v>51</v>
      </c>
    </row>
    <row r="307" spans="1:8" ht="42.75" x14ac:dyDescent="0.25">
      <c r="A307" s="8" t="s">
        <v>381</v>
      </c>
      <c r="B307" s="9" t="s">
        <v>459</v>
      </c>
      <c r="C307" s="9" t="s">
        <v>28</v>
      </c>
      <c r="D307" s="10">
        <v>53773</v>
      </c>
      <c r="E307" s="10">
        <v>30162</v>
      </c>
      <c r="F307" s="11">
        <f t="shared" si="22"/>
        <v>23611</v>
      </c>
      <c r="G307" s="12">
        <f t="shared" si="23"/>
        <v>78.280617996154106</v>
      </c>
      <c r="H307" s="9" t="s">
        <v>51</v>
      </c>
    </row>
    <row r="308" spans="1:8" ht="28.5" x14ac:dyDescent="0.25">
      <c r="A308" s="8" t="s">
        <v>381</v>
      </c>
      <c r="B308" s="9" t="s">
        <v>460</v>
      </c>
      <c r="C308" s="9" t="s">
        <v>28</v>
      </c>
      <c r="D308" s="10">
        <v>2521</v>
      </c>
      <c r="E308" s="10">
        <v>190</v>
      </c>
      <c r="F308" s="11">
        <f t="shared" si="22"/>
        <v>2331</v>
      </c>
      <c r="G308" s="12">
        <f t="shared" si="23"/>
        <v>1226.8421052631579</v>
      </c>
      <c r="H308" s="9" t="s">
        <v>51</v>
      </c>
    </row>
    <row r="309" spans="1:8" ht="28.5" x14ac:dyDescent="0.25">
      <c r="A309" s="8" t="s">
        <v>381</v>
      </c>
      <c r="B309" s="9" t="s">
        <v>461</v>
      </c>
      <c r="C309" s="9" t="s">
        <v>28</v>
      </c>
      <c r="D309" s="10">
        <v>6843</v>
      </c>
      <c r="E309" s="10">
        <v>6504</v>
      </c>
      <c r="F309" s="11">
        <f t="shared" si="22"/>
        <v>339</v>
      </c>
      <c r="G309" s="12">
        <f t="shared" si="23"/>
        <v>5.2121771217712176</v>
      </c>
      <c r="H309" s="9" t="s">
        <v>51</v>
      </c>
    </row>
    <row r="310" spans="1:8" ht="28.5" x14ac:dyDescent="0.25">
      <c r="A310" s="8" t="s">
        <v>381</v>
      </c>
      <c r="B310" s="9" t="s">
        <v>462</v>
      </c>
      <c r="C310" s="9" t="s">
        <v>364</v>
      </c>
      <c r="D310" s="10">
        <v>60611</v>
      </c>
      <c r="E310" s="10">
        <v>20936</v>
      </c>
      <c r="F310" s="11">
        <f t="shared" si="22"/>
        <v>39675</v>
      </c>
      <c r="G310" s="12">
        <f t="shared" si="23"/>
        <v>189.50611387084447</v>
      </c>
      <c r="H310" s="9" t="s">
        <v>51</v>
      </c>
    </row>
    <row r="311" spans="1:8" ht="28.5" x14ac:dyDescent="0.25">
      <c r="A311" s="8" t="s">
        <v>381</v>
      </c>
      <c r="B311" s="9" t="s">
        <v>463</v>
      </c>
      <c r="C311" s="9" t="s">
        <v>155</v>
      </c>
      <c r="D311" s="10">
        <v>35032</v>
      </c>
      <c r="E311" s="10">
        <v>24572</v>
      </c>
      <c r="F311" s="11">
        <f t="shared" si="22"/>
        <v>10460</v>
      </c>
      <c r="G311" s="12">
        <f t="shared" si="23"/>
        <v>42.568777470291394</v>
      </c>
      <c r="H311" s="9" t="s">
        <v>51</v>
      </c>
    </row>
    <row r="312" spans="1:8" ht="28.5" x14ac:dyDescent="0.25">
      <c r="A312" s="8" t="s">
        <v>381</v>
      </c>
      <c r="B312" s="9" t="s">
        <v>464</v>
      </c>
      <c r="C312" s="9" t="s">
        <v>49</v>
      </c>
      <c r="D312" s="10">
        <v>1187</v>
      </c>
      <c r="E312" s="10">
        <v>748</v>
      </c>
      <c r="F312" s="11">
        <f t="shared" si="22"/>
        <v>439</v>
      </c>
      <c r="G312" s="12">
        <f t="shared" si="23"/>
        <v>58.689839572192511</v>
      </c>
      <c r="H312" s="9" t="s">
        <v>51</v>
      </c>
    </row>
    <row r="313" spans="1:8" ht="28.5" x14ac:dyDescent="0.25">
      <c r="A313" s="8" t="s">
        <v>381</v>
      </c>
      <c r="B313" s="9" t="s">
        <v>465</v>
      </c>
      <c r="C313" s="9" t="s">
        <v>49</v>
      </c>
      <c r="D313" s="10">
        <v>627</v>
      </c>
      <c r="E313" s="10">
        <v>393</v>
      </c>
      <c r="F313" s="11">
        <f t="shared" si="22"/>
        <v>234</v>
      </c>
      <c r="G313" s="12">
        <f t="shared" si="23"/>
        <v>59.541984732824424</v>
      </c>
      <c r="H313" s="9" t="s">
        <v>51</v>
      </c>
    </row>
    <row r="314" spans="1:8" ht="28.5" x14ac:dyDescent="0.25">
      <c r="A314" s="8" t="s">
        <v>381</v>
      </c>
      <c r="B314" s="9" t="s">
        <v>466</v>
      </c>
      <c r="C314" s="9" t="s">
        <v>49</v>
      </c>
      <c r="D314" s="10">
        <v>7599</v>
      </c>
      <c r="E314" s="10">
        <v>4351</v>
      </c>
      <c r="F314" s="11">
        <f t="shared" si="22"/>
        <v>3248</v>
      </c>
      <c r="G314" s="12">
        <f t="shared" si="23"/>
        <v>74.649505860721675</v>
      </c>
      <c r="H314" s="9" t="s">
        <v>51</v>
      </c>
    </row>
    <row r="315" spans="1:8" ht="28.5" x14ac:dyDescent="0.25">
      <c r="A315" s="8" t="s">
        <v>381</v>
      </c>
      <c r="B315" s="9" t="s">
        <v>467</v>
      </c>
      <c r="C315" s="9" t="s">
        <v>28</v>
      </c>
      <c r="D315" s="10">
        <v>23094</v>
      </c>
      <c r="E315" s="10">
        <v>19964</v>
      </c>
      <c r="F315" s="11">
        <f t="shared" si="22"/>
        <v>3130</v>
      </c>
      <c r="G315" s="12">
        <f t="shared" si="23"/>
        <v>15.678220797435383</v>
      </c>
      <c r="H315" s="9" t="s">
        <v>51</v>
      </c>
    </row>
    <row r="316" spans="1:8" ht="28.5" x14ac:dyDescent="0.25">
      <c r="A316" s="8" t="s">
        <v>381</v>
      </c>
      <c r="B316" s="9" t="s">
        <v>468</v>
      </c>
      <c r="C316" s="9" t="s">
        <v>46</v>
      </c>
      <c r="D316" s="10">
        <v>143714</v>
      </c>
      <c r="E316" s="10">
        <v>164929</v>
      </c>
      <c r="F316" s="11">
        <f t="shared" si="22"/>
        <v>-21215</v>
      </c>
      <c r="G316" s="12">
        <f t="shared" si="23"/>
        <v>-12.863110793129165</v>
      </c>
      <c r="H316" s="9" t="s">
        <v>244</v>
      </c>
    </row>
    <row r="317" spans="1:8" ht="42.75" x14ac:dyDescent="0.25">
      <c r="A317" s="8" t="s">
        <v>381</v>
      </c>
      <c r="B317" s="9" t="s">
        <v>469</v>
      </c>
      <c r="C317" s="9" t="s">
        <v>12</v>
      </c>
      <c r="D317" s="10">
        <v>24887</v>
      </c>
      <c r="E317" s="10">
        <v>20357</v>
      </c>
      <c r="F317" s="11">
        <f t="shared" si="22"/>
        <v>4530</v>
      </c>
      <c r="G317" s="12">
        <f t="shared" si="23"/>
        <v>22.252787738861326</v>
      </c>
      <c r="H317" s="9" t="s">
        <v>470</v>
      </c>
    </row>
    <row r="318" spans="1:8" ht="28.5" x14ac:dyDescent="0.25">
      <c r="A318" s="8" t="s">
        <v>381</v>
      </c>
      <c r="B318" s="9" t="s">
        <v>471</v>
      </c>
      <c r="C318" s="9" t="s">
        <v>87</v>
      </c>
      <c r="D318" s="10">
        <v>14266</v>
      </c>
      <c r="E318" s="10">
        <v>2355</v>
      </c>
      <c r="F318" s="11">
        <f t="shared" si="22"/>
        <v>11911</v>
      </c>
      <c r="G318" s="12">
        <f t="shared" si="23"/>
        <v>505.77494692144376</v>
      </c>
      <c r="H318" s="9" t="s">
        <v>51</v>
      </c>
    </row>
    <row r="319" spans="1:8" ht="28.5" x14ac:dyDescent="0.25">
      <c r="A319" s="8" t="s">
        <v>381</v>
      </c>
      <c r="B319" s="9" t="s">
        <v>472</v>
      </c>
      <c r="C319" s="9" t="s">
        <v>87</v>
      </c>
      <c r="D319" s="10">
        <v>3502</v>
      </c>
      <c r="E319" s="10">
        <v>955</v>
      </c>
      <c r="F319" s="11">
        <f t="shared" si="22"/>
        <v>2547</v>
      </c>
      <c r="G319" s="12">
        <f t="shared" si="23"/>
        <v>266.70157068062827</v>
      </c>
      <c r="H319" s="9" t="s">
        <v>51</v>
      </c>
    </row>
    <row r="320" spans="1:8" ht="28.5" x14ac:dyDescent="0.25">
      <c r="A320" s="8" t="s">
        <v>381</v>
      </c>
      <c r="B320" s="9" t="s">
        <v>473</v>
      </c>
      <c r="C320" s="9" t="s">
        <v>87</v>
      </c>
      <c r="D320" s="10">
        <v>6780</v>
      </c>
      <c r="E320" s="10">
        <v>1077</v>
      </c>
      <c r="F320" s="11">
        <f t="shared" si="22"/>
        <v>5703</v>
      </c>
      <c r="G320" s="12">
        <f t="shared" si="23"/>
        <v>529.52646239554315</v>
      </c>
      <c r="H320" s="9" t="s">
        <v>51</v>
      </c>
    </row>
    <row r="321" spans="1:8" ht="28.5" x14ac:dyDescent="0.25">
      <c r="A321" s="8" t="s">
        <v>381</v>
      </c>
      <c r="B321" s="9" t="s">
        <v>474</v>
      </c>
      <c r="C321" s="9" t="s">
        <v>141</v>
      </c>
      <c r="D321" s="10">
        <v>56304</v>
      </c>
      <c r="E321" s="10">
        <v>58422</v>
      </c>
      <c r="F321" s="11">
        <f t="shared" si="22"/>
        <v>-2118</v>
      </c>
      <c r="G321" s="12">
        <f t="shared" si="23"/>
        <v>-3.6253466160008214</v>
      </c>
      <c r="H321" s="9" t="s">
        <v>116</v>
      </c>
    </row>
    <row r="322" spans="1:8" ht="28.5" x14ac:dyDescent="0.25">
      <c r="A322" s="8" t="s">
        <v>381</v>
      </c>
      <c r="B322" s="9" t="s">
        <v>475</v>
      </c>
      <c r="C322" s="9" t="s">
        <v>148</v>
      </c>
      <c r="D322" s="10">
        <v>1577</v>
      </c>
      <c r="E322" s="10">
        <v>783</v>
      </c>
      <c r="F322" s="11">
        <f t="shared" si="22"/>
        <v>794</v>
      </c>
      <c r="G322" s="12">
        <f t="shared" si="23"/>
        <v>101.40485312899105</v>
      </c>
      <c r="H322" s="9" t="s">
        <v>237</v>
      </c>
    </row>
    <row r="323" spans="1:8" ht="28.5" x14ac:dyDescent="0.25">
      <c r="A323" s="8" t="s">
        <v>381</v>
      </c>
      <c r="B323" s="9" t="s">
        <v>476</v>
      </c>
      <c r="C323" s="9" t="s">
        <v>12</v>
      </c>
      <c r="D323" s="10">
        <v>72424</v>
      </c>
      <c r="E323" s="10">
        <v>36838</v>
      </c>
      <c r="F323" s="11">
        <f t="shared" si="22"/>
        <v>35586</v>
      </c>
      <c r="G323" s="12">
        <f t="shared" si="23"/>
        <v>96.601335577392916</v>
      </c>
      <c r="H323" s="9" t="s">
        <v>359</v>
      </c>
    </row>
    <row r="324" spans="1:8" ht="28.5" x14ac:dyDescent="0.25">
      <c r="A324" s="8" t="s">
        <v>381</v>
      </c>
      <c r="B324" s="9" t="s">
        <v>477</v>
      </c>
      <c r="C324" s="9" t="s">
        <v>12</v>
      </c>
      <c r="D324" s="10">
        <v>98973</v>
      </c>
      <c r="E324" s="10">
        <v>49698</v>
      </c>
      <c r="F324" s="11">
        <f t="shared" si="22"/>
        <v>49275</v>
      </c>
      <c r="G324" s="12">
        <f t="shared" si="23"/>
        <v>99.148859109018474</v>
      </c>
      <c r="H324" s="9" t="s">
        <v>478</v>
      </c>
    </row>
    <row r="325" spans="1:8" ht="28.5" x14ac:dyDescent="0.25">
      <c r="A325" s="8" t="s">
        <v>381</v>
      </c>
      <c r="B325" s="9" t="s">
        <v>479</v>
      </c>
      <c r="C325" s="9" t="s">
        <v>101</v>
      </c>
      <c r="D325" s="10">
        <v>10069</v>
      </c>
      <c r="E325" s="10">
        <v>7562</v>
      </c>
      <c r="F325" s="11">
        <f t="shared" si="22"/>
        <v>2507</v>
      </c>
      <c r="G325" s="12">
        <f t="shared" si="23"/>
        <v>33.152605130917742</v>
      </c>
      <c r="H325" s="9" t="s">
        <v>480</v>
      </c>
    </row>
    <row r="326" spans="1:8" ht="28.5" x14ac:dyDescent="0.25">
      <c r="A326" s="8" t="s">
        <v>381</v>
      </c>
      <c r="B326" s="9" t="s">
        <v>481</v>
      </c>
      <c r="C326" s="9" t="s">
        <v>12</v>
      </c>
      <c r="D326" s="10">
        <v>186583</v>
      </c>
      <c r="E326" s="10">
        <v>92284</v>
      </c>
      <c r="F326" s="11">
        <f t="shared" ref="F326:F362" si="24">D326-E326</f>
        <v>94299</v>
      </c>
      <c r="G326" s="12">
        <f t="shared" ref="G326:G362" si="25">IF(E326&lt;&gt;0,(D326-E326)/E326*100,"-")</f>
        <v>102.18347709245373</v>
      </c>
      <c r="H326" s="9" t="s">
        <v>482</v>
      </c>
    </row>
    <row r="327" spans="1:8" ht="28.5" x14ac:dyDescent="0.25">
      <c r="A327" s="8" t="s">
        <v>381</v>
      </c>
      <c r="B327" s="9" t="s">
        <v>483</v>
      </c>
      <c r="C327" s="9" t="s">
        <v>12</v>
      </c>
      <c r="D327" s="10">
        <v>473533</v>
      </c>
      <c r="E327" s="10">
        <v>270165</v>
      </c>
      <c r="F327" s="11">
        <f t="shared" si="24"/>
        <v>203368</v>
      </c>
      <c r="G327" s="12">
        <f t="shared" si="25"/>
        <v>75.275479799381856</v>
      </c>
      <c r="H327" s="9" t="s">
        <v>484</v>
      </c>
    </row>
    <row r="328" spans="1:8" ht="28.5" x14ac:dyDescent="0.25">
      <c r="A328" s="8" t="s">
        <v>381</v>
      </c>
      <c r="B328" s="9" t="s">
        <v>485</v>
      </c>
      <c r="C328" s="9" t="s">
        <v>87</v>
      </c>
      <c r="D328" s="10">
        <v>27827</v>
      </c>
      <c r="E328" s="10">
        <v>91000</v>
      </c>
      <c r="F328" s="11">
        <f t="shared" si="24"/>
        <v>-63173</v>
      </c>
      <c r="G328" s="12">
        <f t="shared" si="25"/>
        <v>-69.420879120879121</v>
      </c>
      <c r="H328" s="9" t="s">
        <v>486</v>
      </c>
    </row>
    <row r="329" spans="1:8" ht="28.5" x14ac:dyDescent="0.25">
      <c r="A329" s="8" t="s">
        <v>381</v>
      </c>
      <c r="B329" s="9" t="s">
        <v>487</v>
      </c>
      <c r="C329" s="9" t="s">
        <v>87</v>
      </c>
      <c r="D329" s="10">
        <v>37657</v>
      </c>
      <c r="E329" s="10">
        <v>42000</v>
      </c>
      <c r="F329" s="11">
        <f t="shared" si="24"/>
        <v>-4343</v>
      </c>
      <c r="G329" s="12">
        <f t="shared" si="25"/>
        <v>-10.34047619047619</v>
      </c>
      <c r="H329" s="9" t="s">
        <v>70</v>
      </c>
    </row>
    <row r="330" spans="1:8" ht="28.5" x14ac:dyDescent="0.25">
      <c r="A330" s="8" t="s">
        <v>381</v>
      </c>
      <c r="B330" s="9" t="s">
        <v>488</v>
      </c>
      <c r="C330" s="9" t="s">
        <v>87</v>
      </c>
      <c r="D330" s="10">
        <v>111000</v>
      </c>
      <c r="E330" s="10">
        <v>249180</v>
      </c>
      <c r="F330" s="11">
        <f t="shared" si="24"/>
        <v>-138180</v>
      </c>
      <c r="G330" s="12">
        <f t="shared" si="25"/>
        <v>-55.453888755116786</v>
      </c>
      <c r="H330" s="9" t="s">
        <v>489</v>
      </c>
    </row>
    <row r="331" spans="1:8" ht="28.5" x14ac:dyDescent="0.25">
      <c r="A331" s="8" t="s">
        <v>381</v>
      </c>
      <c r="B331" s="9" t="s">
        <v>490</v>
      </c>
      <c r="C331" s="9" t="s">
        <v>87</v>
      </c>
      <c r="D331" s="10">
        <v>150500</v>
      </c>
      <c r="E331" s="10">
        <v>325080</v>
      </c>
      <c r="F331" s="11">
        <f t="shared" si="24"/>
        <v>-174580</v>
      </c>
      <c r="G331" s="12">
        <f t="shared" si="25"/>
        <v>-53.703703703703709</v>
      </c>
      <c r="H331" s="9" t="s">
        <v>491</v>
      </c>
    </row>
    <row r="332" spans="1:8" ht="28.5" x14ac:dyDescent="0.25">
      <c r="A332" s="8" t="s">
        <v>381</v>
      </c>
      <c r="B332" s="9" t="s">
        <v>492</v>
      </c>
      <c r="C332" s="9" t="s">
        <v>231</v>
      </c>
      <c r="D332" s="10">
        <v>202015</v>
      </c>
      <c r="E332" s="10">
        <v>212197</v>
      </c>
      <c r="F332" s="11">
        <f t="shared" si="24"/>
        <v>-10182</v>
      </c>
      <c r="G332" s="12">
        <f t="shared" si="25"/>
        <v>-4.7983713247595396</v>
      </c>
      <c r="H332" s="9" t="s">
        <v>232</v>
      </c>
    </row>
    <row r="333" spans="1:8" ht="28.5" x14ac:dyDescent="0.25">
      <c r="A333" s="8" t="s">
        <v>381</v>
      </c>
      <c r="B333" s="9" t="s">
        <v>493</v>
      </c>
      <c r="C333" s="9" t="s">
        <v>41</v>
      </c>
      <c r="D333" s="10">
        <v>3913</v>
      </c>
      <c r="E333" s="10">
        <v>2790</v>
      </c>
      <c r="F333" s="11">
        <f t="shared" si="24"/>
        <v>1123</v>
      </c>
      <c r="G333" s="12">
        <f t="shared" si="25"/>
        <v>40.250896057347667</v>
      </c>
      <c r="H333" s="9" t="s">
        <v>494</v>
      </c>
    </row>
    <row r="334" spans="1:8" ht="28.5" x14ac:dyDescent="0.25">
      <c r="A334" s="8" t="s">
        <v>381</v>
      </c>
      <c r="B334" s="9" t="s">
        <v>495</v>
      </c>
      <c r="C334" s="9" t="s">
        <v>41</v>
      </c>
      <c r="D334" s="10">
        <v>2634</v>
      </c>
      <c r="E334" s="10">
        <v>1572</v>
      </c>
      <c r="F334" s="11">
        <f t="shared" si="24"/>
        <v>1062</v>
      </c>
      <c r="G334" s="12">
        <f t="shared" si="25"/>
        <v>67.55725190839695</v>
      </c>
      <c r="H334" s="9" t="s">
        <v>496</v>
      </c>
    </row>
    <row r="335" spans="1:8" ht="28.5" x14ac:dyDescent="0.25">
      <c r="A335" s="8" t="s">
        <v>381</v>
      </c>
      <c r="B335" s="9" t="s">
        <v>497</v>
      </c>
      <c r="C335" s="9" t="s">
        <v>41</v>
      </c>
      <c r="D335" s="10">
        <v>0</v>
      </c>
      <c r="E335" s="10">
        <v>3024</v>
      </c>
      <c r="F335" s="11">
        <f t="shared" si="24"/>
        <v>-3024</v>
      </c>
      <c r="G335" s="12">
        <f t="shared" si="25"/>
        <v>-100</v>
      </c>
      <c r="H335" s="9" t="s">
        <v>51</v>
      </c>
    </row>
    <row r="336" spans="1:8" ht="28.5" x14ac:dyDescent="0.25">
      <c r="A336" s="8" t="s">
        <v>381</v>
      </c>
      <c r="B336" s="9" t="s">
        <v>498</v>
      </c>
      <c r="C336" s="9" t="s">
        <v>148</v>
      </c>
      <c r="D336" s="10">
        <v>30550</v>
      </c>
      <c r="E336" s="10">
        <v>29254</v>
      </c>
      <c r="F336" s="11">
        <f t="shared" si="24"/>
        <v>1296</v>
      </c>
      <c r="G336" s="12">
        <f t="shared" si="25"/>
        <v>4.430163396458604</v>
      </c>
      <c r="H336" s="9" t="s">
        <v>496</v>
      </c>
    </row>
    <row r="337" spans="1:8" ht="28.5" x14ac:dyDescent="0.25">
      <c r="A337" s="8" t="s">
        <v>381</v>
      </c>
      <c r="B337" s="9" t="s">
        <v>499</v>
      </c>
      <c r="C337" s="9" t="s">
        <v>148</v>
      </c>
      <c r="D337" s="10">
        <v>204343</v>
      </c>
      <c r="E337" s="10">
        <v>36380</v>
      </c>
      <c r="F337" s="11">
        <f t="shared" si="24"/>
        <v>167963</v>
      </c>
      <c r="G337" s="12">
        <f t="shared" si="25"/>
        <v>461.69048927982408</v>
      </c>
      <c r="H337" s="9" t="s">
        <v>500</v>
      </c>
    </row>
    <row r="338" spans="1:8" ht="28.5" x14ac:dyDescent="0.25">
      <c r="A338" s="8" t="s">
        <v>381</v>
      </c>
      <c r="B338" s="9" t="s">
        <v>501</v>
      </c>
      <c r="C338" s="9" t="s">
        <v>148</v>
      </c>
      <c r="D338" s="10">
        <v>26976</v>
      </c>
      <c r="E338" s="10">
        <v>31649</v>
      </c>
      <c r="F338" s="11">
        <f t="shared" si="24"/>
        <v>-4673</v>
      </c>
      <c r="G338" s="12">
        <f t="shared" si="25"/>
        <v>-14.765079465385952</v>
      </c>
      <c r="H338" s="9" t="s">
        <v>502</v>
      </c>
    </row>
    <row r="339" spans="1:8" ht="28.5" x14ac:dyDescent="0.25">
      <c r="A339" s="8" t="s">
        <v>381</v>
      </c>
      <c r="B339" s="9" t="s">
        <v>503</v>
      </c>
      <c r="C339" s="9" t="s">
        <v>148</v>
      </c>
      <c r="D339" s="10">
        <v>30617</v>
      </c>
      <c r="E339" s="10">
        <v>0</v>
      </c>
      <c r="F339" s="11">
        <f t="shared" si="24"/>
        <v>30617</v>
      </c>
      <c r="G339" s="12" t="str">
        <f t="shared" si="25"/>
        <v>-</v>
      </c>
      <c r="H339" s="9" t="s">
        <v>504</v>
      </c>
    </row>
    <row r="340" spans="1:8" ht="28.5" x14ac:dyDescent="0.25">
      <c r="A340" s="8" t="s">
        <v>381</v>
      </c>
      <c r="B340" s="9" t="s">
        <v>505</v>
      </c>
      <c r="C340" s="9" t="s">
        <v>109</v>
      </c>
      <c r="D340" s="10">
        <v>23765</v>
      </c>
      <c r="E340" s="10">
        <v>10377</v>
      </c>
      <c r="F340" s="11">
        <f t="shared" si="24"/>
        <v>13388</v>
      </c>
      <c r="G340" s="12">
        <f t="shared" si="25"/>
        <v>129.01609328322252</v>
      </c>
      <c r="H340" s="9" t="s">
        <v>118</v>
      </c>
    </row>
    <row r="341" spans="1:8" ht="28.5" x14ac:dyDescent="0.25">
      <c r="A341" s="8" t="s">
        <v>381</v>
      </c>
      <c r="B341" s="9" t="s">
        <v>506</v>
      </c>
      <c r="C341" s="9" t="s">
        <v>364</v>
      </c>
      <c r="D341" s="10">
        <v>0</v>
      </c>
      <c r="E341" s="10">
        <v>0</v>
      </c>
      <c r="F341" s="11">
        <f t="shared" si="24"/>
        <v>0</v>
      </c>
      <c r="G341" s="12" t="str">
        <f t="shared" si="25"/>
        <v>-</v>
      </c>
      <c r="H341" s="9" t="s">
        <v>496</v>
      </c>
    </row>
    <row r="342" spans="1:8" ht="28.5" x14ac:dyDescent="0.25">
      <c r="A342" s="8" t="s">
        <v>381</v>
      </c>
      <c r="B342" s="9" t="s">
        <v>507</v>
      </c>
      <c r="C342" s="9" t="s">
        <v>364</v>
      </c>
      <c r="D342" s="10">
        <v>120000</v>
      </c>
      <c r="E342" s="10">
        <v>52000</v>
      </c>
      <c r="F342" s="11">
        <f t="shared" si="24"/>
        <v>68000</v>
      </c>
      <c r="G342" s="12">
        <f t="shared" si="25"/>
        <v>130.76923076923077</v>
      </c>
      <c r="H342" s="9" t="s">
        <v>508</v>
      </c>
    </row>
    <row r="343" spans="1:8" ht="42.75" x14ac:dyDescent="0.25">
      <c r="A343" s="8" t="s">
        <v>381</v>
      </c>
      <c r="B343" s="9" t="s">
        <v>509</v>
      </c>
      <c r="C343" s="9" t="s">
        <v>31</v>
      </c>
      <c r="D343" s="10">
        <v>280162</v>
      </c>
      <c r="E343" s="10">
        <v>45671</v>
      </c>
      <c r="F343" s="11">
        <f t="shared" si="24"/>
        <v>234491</v>
      </c>
      <c r="G343" s="12">
        <f t="shared" si="25"/>
        <v>513.43522147533452</v>
      </c>
      <c r="H343" s="9" t="s">
        <v>510</v>
      </c>
    </row>
    <row r="344" spans="1:8" ht="42.75" x14ac:dyDescent="0.25">
      <c r="A344" s="8" t="s">
        <v>381</v>
      </c>
      <c r="B344" s="9" t="s">
        <v>511</v>
      </c>
      <c r="C344" s="9" t="s">
        <v>31</v>
      </c>
      <c r="D344" s="10">
        <v>356050</v>
      </c>
      <c r="E344" s="10">
        <v>3914</v>
      </c>
      <c r="F344" s="11">
        <f t="shared" si="24"/>
        <v>352136</v>
      </c>
      <c r="G344" s="12">
        <f t="shared" si="25"/>
        <v>8996.8318855390899</v>
      </c>
      <c r="H344" s="9" t="s">
        <v>512</v>
      </c>
    </row>
    <row r="345" spans="1:8" ht="28.5" x14ac:dyDescent="0.25">
      <c r="A345" s="8" t="s">
        <v>381</v>
      </c>
      <c r="B345" s="9" t="s">
        <v>513</v>
      </c>
      <c r="C345" s="9" t="s">
        <v>31</v>
      </c>
      <c r="D345" s="10">
        <v>6317</v>
      </c>
      <c r="E345" s="10">
        <v>5064</v>
      </c>
      <c r="F345" s="11">
        <f t="shared" si="24"/>
        <v>1253</v>
      </c>
      <c r="G345" s="12">
        <f t="shared" si="25"/>
        <v>24.743285939968406</v>
      </c>
      <c r="H345" s="9" t="s">
        <v>403</v>
      </c>
    </row>
    <row r="346" spans="1:8" ht="28.5" x14ac:dyDescent="0.25">
      <c r="A346" s="8" t="s">
        <v>381</v>
      </c>
      <c r="B346" s="9" t="s">
        <v>514</v>
      </c>
      <c r="C346" s="9" t="s">
        <v>109</v>
      </c>
      <c r="D346" s="10">
        <v>17000</v>
      </c>
      <c r="E346" s="10">
        <v>19000</v>
      </c>
      <c r="F346" s="11">
        <f t="shared" si="24"/>
        <v>-2000</v>
      </c>
      <c r="G346" s="12">
        <f t="shared" si="25"/>
        <v>-10.526315789473683</v>
      </c>
      <c r="H346" s="9" t="s">
        <v>515</v>
      </c>
    </row>
    <row r="347" spans="1:8" ht="28.5" x14ac:dyDescent="0.25">
      <c r="A347" s="8" t="s">
        <v>381</v>
      </c>
      <c r="B347" s="9" t="s">
        <v>516</v>
      </c>
      <c r="C347" s="9" t="s">
        <v>201</v>
      </c>
      <c r="D347" s="10">
        <v>4290</v>
      </c>
      <c r="E347" s="10">
        <v>504</v>
      </c>
      <c r="F347" s="11">
        <f t="shared" si="24"/>
        <v>3786</v>
      </c>
      <c r="G347" s="12">
        <f t="shared" si="25"/>
        <v>751.19047619047615</v>
      </c>
      <c r="H347" s="9" t="s">
        <v>51</v>
      </c>
    </row>
    <row r="348" spans="1:8" ht="28.5" x14ac:dyDescent="0.25">
      <c r="A348" s="8" t="s">
        <v>381</v>
      </c>
      <c r="B348" s="9" t="s">
        <v>517</v>
      </c>
      <c r="C348" s="9" t="s">
        <v>12</v>
      </c>
      <c r="D348" s="10">
        <v>13182</v>
      </c>
      <c r="E348" s="10">
        <v>15691</v>
      </c>
      <c r="F348" s="11">
        <f t="shared" si="24"/>
        <v>-2509</v>
      </c>
      <c r="G348" s="12">
        <f t="shared" si="25"/>
        <v>-15.990057995028998</v>
      </c>
      <c r="H348" s="9" t="s">
        <v>478</v>
      </c>
    </row>
    <row r="349" spans="1:8" ht="28.5" x14ac:dyDescent="0.25">
      <c r="A349" s="8" t="s">
        <v>381</v>
      </c>
      <c r="B349" s="9" t="s">
        <v>518</v>
      </c>
      <c r="C349" s="9" t="s">
        <v>231</v>
      </c>
      <c r="D349" s="10">
        <v>491836</v>
      </c>
      <c r="E349" s="10">
        <v>496122</v>
      </c>
      <c r="F349" s="11">
        <f t="shared" si="24"/>
        <v>-4286</v>
      </c>
      <c r="G349" s="12">
        <f t="shared" si="25"/>
        <v>-0.86390041159231001</v>
      </c>
      <c r="H349" s="9" t="s">
        <v>232</v>
      </c>
    </row>
    <row r="350" spans="1:8" ht="28.5" x14ac:dyDescent="0.25">
      <c r="A350" s="8" t="s">
        <v>381</v>
      </c>
      <c r="B350" s="9" t="s">
        <v>519</v>
      </c>
      <c r="C350" s="9" t="s">
        <v>46</v>
      </c>
      <c r="D350" s="10">
        <v>52882</v>
      </c>
      <c r="E350" s="10">
        <v>66918</v>
      </c>
      <c r="F350" s="11">
        <f t="shared" si="24"/>
        <v>-14036</v>
      </c>
      <c r="G350" s="12">
        <f t="shared" si="25"/>
        <v>-20.974924534504915</v>
      </c>
      <c r="H350" s="9" t="s">
        <v>520</v>
      </c>
    </row>
    <row r="351" spans="1:8" ht="28.5" x14ac:dyDescent="0.25">
      <c r="A351" s="8" t="s">
        <v>381</v>
      </c>
      <c r="B351" s="9" t="s">
        <v>521</v>
      </c>
      <c r="C351" s="9" t="s">
        <v>46</v>
      </c>
      <c r="D351" s="10">
        <v>15504</v>
      </c>
      <c r="E351" s="10">
        <v>8249</v>
      </c>
      <c r="F351" s="11">
        <f t="shared" si="24"/>
        <v>7255</v>
      </c>
      <c r="G351" s="12">
        <f t="shared" si="25"/>
        <v>87.950054552066916</v>
      </c>
      <c r="H351" s="9" t="s">
        <v>522</v>
      </c>
    </row>
    <row r="352" spans="1:8" ht="28.5" x14ac:dyDescent="0.25">
      <c r="A352" s="8" t="s">
        <v>381</v>
      </c>
      <c r="B352" s="9" t="s">
        <v>523</v>
      </c>
      <c r="C352" s="9" t="s">
        <v>46</v>
      </c>
      <c r="D352" s="10">
        <v>72160</v>
      </c>
      <c r="E352" s="10">
        <v>48770</v>
      </c>
      <c r="F352" s="11">
        <f t="shared" si="24"/>
        <v>23390</v>
      </c>
      <c r="G352" s="12">
        <f t="shared" si="25"/>
        <v>47.959811359442277</v>
      </c>
      <c r="H352" s="9" t="s">
        <v>524</v>
      </c>
    </row>
    <row r="353" spans="1:8" ht="28.5" x14ac:dyDescent="0.25">
      <c r="A353" s="8" t="s">
        <v>381</v>
      </c>
      <c r="B353" s="9" t="s">
        <v>525</v>
      </c>
      <c r="C353" s="9" t="s">
        <v>46</v>
      </c>
      <c r="D353" s="10">
        <v>737021</v>
      </c>
      <c r="E353" s="10">
        <v>651131</v>
      </c>
      <c r="F353" s="11">
        <f t="shared" si="24"/>
        <v>85890</v>
      </c>
      <c r="G353" s="12">
        <f t="shared" si="25"/>
        <v>13.19089399828913</v>
      </c>
      <c r="H353" s="9" t="s">
        <v>244</v>
      </c>
    </row>
    <row r="354" spans="1:8" ht="28.5" x14ac:dyDescent="0.25">
      <c r="A354" s="8" t="s">
        <v>381</v>
      </c>
      <c r="B354" s="9" t="s">
        <v>526</v>
      </c>
      <c r="C354" s="9" t="s">
        <v>46</v>
      </c>
      <c r="D354" s="10">
        <v>615652</v>
      </c>
      <c r="E354" s="10">
        <v>482115</v>
      </c>
      <c r="F354" s="11">
        <f t="shared" si="24"/>
        <v>133537</v>
      </c>
      <c r="G354" s="12">
        <f t="shared" si="25"/>
        <v>27.698163301287039</v>
      </c>
      <c r="H354" s="9" t="s">
        <v>244</v>
      </c>
    </row>
    <row r="355" spans="1:8" ht="28.5" x14ac:dyDescent="0.25">
      <c r="A355" s="8" t="s">
        <v>381</v>
      </c>
      <c r="B355" s="9" t="s">
        <v>527</v>
      </c>
      <c r="C355" s="9" t="s">
        <v>46</v>
      </c>
      <c r="D355" s="10">
        <v>189192</v>
      </c>
      <c r="E355" s="10">
        <v>389770</v>
      </c>
      <c r="F355" s="11">
        <f t="shared" si="24"/>
        <v>-200578</v>
      </c>
      <c r="G355" s="12">
        <f t="shared" si="25"/>
        <v>-51.460604972163068</v>
      </c>
      <c r="H355" s="9" t="s">
        <v>244</v>
      </c>
    </row>
    <row r="356" spans="1:8" ht="28.5" x14ac:dyDescent="0.25">
      <c r="A356" s="8" t="s">
        <v>381</v>
      </c>
      <c r="B356" s="9" t="s">
        <v>528</v>
      </c>
      <c r="C356" s="9" t="s">
        <v>231</v>
      </c>
      <c r="D356" s="10">
        <v>307140</v>
      </c>
      <c r="E356" s="10">
        <v>0</v>
      </c>
      <c r="F356" s="11">
        <f t="shared" si="24"/>
        <v>307140</v>
      </c>
      <c r="G356" s="12" t="str">
        <f t="shared" si="25"/>
        <v>-</v>
      </c>
      <c r="H356" s="9" t="s">
        <v>232</v>
      </c>
    </row>
    <row r="357" spans="1:8" ht="42.75" x14ac:dyDescent="0.25">
      <c r="A357" s="8" t="s">
        <v>381</v>
      </c>
      <c r="B357" s="9" t="s">
        <v>529</v>
      </c>
      <c r="C357" s="9" t="s">
        <v>49</v>
      </c>
      <c r="D357" s="10">
        <v>76392</v>
      </c>
      <c r="E357" s="10">
        <v>0</v>
      </c>
      <c r="F357" s="11">
        <f t="shared" si="24"/>
        <v>76392</v>
      </c>
      <c r="G357" s="12" t="str">
        <f t="shared" si="25"/>
        <v>-</v>
      </c>
      <c r="H357" s="9" t="s">
        <v>530</v>
      </c>
    </row>
    <row r="358" spans="1:8" ht="42.75" x14ac:dyDescent="0.25">
      <c r="A358" s="8" t="s">
        <v>381</v>
      </c>
      <c r="B358" s="9" t="s">
        <v>531</v>
      </c>
      <c r="C358" s="9" t="s">
        <v>49</v>
      </c>
      <c r="D358" s="10">
        <v>27980</v>
      </c>
      <c r="E358" s="10">
        <v>0</v>
      </c>
      <c r="F358" s="11">
        <f t="shared" si="24"/>
        <v>27980</v>
      </c>
      <c r="G358" s="12" t="str">
        <f t="shared" si="25"/>
        <v>-</v>
      </c>
      <c r="H358" s="9" t="s">
        <v>532</v>
      </c>
    </row>
    <row r="359" spans="1:8" ht="28.5" x14ac:dyDescent="0.25">
      <c r="A359" s="8" t="s">
        <v>381</v>
      </c>
      <c r="B359" s="9" t="s">
        <v>533</v>
      </c>
      <c r="C359" s="9" t="s">
        <v>49</v>
      </c>
      <c r="D359" s="10">
        <v>44200</v>
      </c>
      <c r="E359" s="10">
        <v>0</v>
      </c>
      <c r="F359" s="11">
        <f t="shared" si="24"/>
        <v>44200</v>
      </c>
      <c r="G359" s="12" t="str">
        <f t="shared" si="25"/>
        <v>-</v>
      </c>
      <c r="H359" s="9" t="s">
        <v>534</v>
      </c>
    </row>
    <row r="360" spans="1:8" ht="28.5" x14ac:dyDescent="0.25">
      <c r="A360" s="8" t="s">
        <v>381</v>
      </c>
      <c r="B360" s="9" t="s">
        <v>535</v>
      </c>
      <c r="C360" s="9" t="s">
        <v>49</v>
      </c>
      <c r="D360" s="10">
        <v>0</v>
      </c>
      <c r="E360" s="10">
        <v>0</v>
      </c>
      <c r="F360" s="11">
        <f t="shared" si="24"/>
        <v>0</v>
      </c>
      <c r="G360" s="12" t="str">
        <f t="shared" si="25"/>
        <v>-</v>
      </c>
      <c r="H360" s="9" t="s">
        <v>536</v>
      </c>
    </row>
    <row r="361" spans="1:8" ht="28.5" x14ac:dyDescent="0.25">
      <c r="A361" s="8" t="s">
        <v>381</v>
      </c>
      <c r="B361" s="9" t="s">
        <v>537</v>
      </c>
      <c r="C361" s="9" t="s">
        <v>49</v>
      </c>
      <c r="D361" s="10">
        <v>5990</v>
      </c>
      <c r="E361" s="10">
        <v>0</v>
      </c>
      <c r="F361" s="11">
        <f t="shared" si="24"/>
        <v>5990</v>
      </c>
      <c r="G361" s="12" t="str">
        <f t="shared" si="25"/>
        <v>-</v>
      </c>
      <c r="H361" s="9" t="s">
        <v>161</v>
      </c>
    </row>
    <row r="362" spans="1:8" ht="28.5" x14ac:dyDescent="0.25">
      <c r="A362" s="8" t="s">
        <v>381</v>
      </c>
      <c r="B362" s="9" t="s">
        <v>538</v>
      </c>
      <c r="C362" s="9" t="s">
        <v>49</v>
      </c>
      <c r="D362" s="10">
        <v>9058</v>
      </c>
      <c r="E362" s="10">
        <v>0</v>
      </c>
      <c r="F362" s="11">
        <f t="shared" si="24"/>
        <v>9058</v>
      </c>
      <c r="G362" s="12" t="str">
        <f t="shared" si="25"/>
        <v>-</v>
      </c>
      <c r="H362" s="9" t="s">
        <v>539</v>
      </c>
    </row>
    <row r="364" spans="1:8" ht="200.1" customHeight="1" x14ac:dyDescent="0.25">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田昌仕</dc:creator>
  <cp:lastModifiedBy>田昌仕</cp:lastModifiedBy>
  <dcterms:created xsi:type="dcterms:W3CDTF">2022-12-08T06:12:39Z</dcterms:created>
  <dcterms:modified xsi:type="dcterms:W3CDTF">2022-12-08T06:13:05Z</dcterms:modified>
</cp:coreProperties>
</file>