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d:\Users\dennistien\Desktop\公務統計相關\15日公布遊憩區(行政資訊網)\111年\"/>
    </mc:Choice>
  </mc:AlternateContent>
  <xr:revisionPtr revIDLastSave="0" documentId="8_{C67A3172-0591-4B69-82F0-30E895731576}" xr6:coauthVersionLast="36" xr6:coauthVersionMax="36" xr10:uidLastSave="{00000000-0000-0000-0000-000000000000}"/>
  <bookViews>
    <workbookView xWindow="0" yWindow="0" windowWidth="16950" windowHeight="10500" xr2:uid="{59C7AD82-359A-494A-A345-DB1B39E39B27}"/>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2" i="1" l="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4" i="1"/>
  <c r="F134" i="1"/>
  <c r="G132" i="1"/>
  <c r="F132" i="1"/>
  <c r="G131" i="1"/>
  <c r="F131" i="1"/>
  <c r="G130" i="1"/>
  <c r="F130" i="1"/>
  <c r="G129" i="1"/>
  <c r="F129" i="1"/>
  <c r="G128" i="1"/>
  <c r="F128" i="1"/>
  <c r="G127" i="1"/>
  <c r="F127" i="1"/>
  <c r="G126" i="1"/>
  <c r="F126" i="1"/>
  <c r="G125" i="1"/>
  <c r="F125" i="1"/>
  <c r="G124" i="1"/>
  <c r="F124" i="1"/>
  <c r="G122" i="1"/>
  <c r="F122" i="1"/>
  <c r="G121" i="1"/>
  <c r="F121" i="1"/>
  <c r="G119" i="1"/>
  <c r="F119" i="1"/>
  <c r="G118" i="1"/>
  <c r="F118" i="1"/>
  <c r="G117" i="1"/>
  <c r="F117" i="1"/>
  <c r="G116" i="1"/>
  <c r="F116" i="1"/>
  <c r="G115" i="1"/>
  <c r="F115" i="1"/>
  <c r="G114" i="1"/>
  <c r="F114" i="1"/>
  <c r="G113" i="1"/>
  <c r="F113" i="1"/>
  <c r="G111" i="1"/>
  <c r="F111" i="1"/>
  <c r="G110" i="1"/>
  <c r="F110" i="1"/>
  <c r="G109" i="1"/>
  <c r="F109" i="1"/>
  <c r="G108" i="1"/>
  <c r="F108" i="1"/>
  <c r="G107" i="1"/>
  <c r="F107" i="1"/>
  <c r="G105" i="1"/>
  <c r="F105" i="1"/>
  <c r="G104" i="1"/>
  <c r="F104" i="1"/>
  <c r="G102" i="1"/>
  <c r="F102" i="1"/>
  <c r="G101" i="1"/>
  <c r="F101" i="1"/>
  <c r="G100" i="1"/>
  <c r="F100" i="1"/>
  <c r="G99" i="1"/>
  <c r="F99" i="1"/>
  <c r="G97" i="1"/>
  <c r="F97" i="1"/>
  <c r="G96" i="1"/>
  <c r="F96" i="1"/>
  <c r="G95" i="1"/>
  <c r="F95" i="1"/>
  <c r="G94" i="1"/>
  <c r="F94" i="1"/>
  <c r="G93" i="1"/>
  <c r="F93" i="1"/>
  <c r="G91" i="1"/>
  <c r="F91" i="1"/>
  <c r="G90" i="1"/>
  <c r="F90" i="1"/>
  <c r="G89" i="1"/>
  <c r="F89" i="1"/>
  <c r="G88" i="1"/>
  <c r="F88" i="1"/>
  <c r="G87" i="1"/>
  <c r="F87" i="1"/>
  <c r="G86" i="1"/>
  <c r="F86" i="1"/>
  <c r="G84" i="1"/>
  <c r="F84" i="1"/>
  <c r="G83" i="1"/>
  <c r="F83" i="1"/>
  <c r="G82" i="1"/>
  <c r="F82" i="1"/>
  <c r="G81" i="1"/>
  <c r="F81" i="1"/>
  <c r="G80" i="1"/>
  <c r="F80" i="1"/>
  <c r="G79" i="1"/>
  <c r="F79" i="1"/>
  <c r="G78" i="1"/>
  <c r="F78" i="1"/>
  <c r="G77" i="1"/>
  <c r="F77" i="1"/>
  <c r="G76" i="1"/>
  <c r="F76" i="1"/>
  <c r="G75" i="1"/>
  <c r="F75" i="1"/>
  <c r="G73" i="1"/>
  <c r="F73"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<sst xmlns="http://schemas.openxmlformats.org/spreadsheetml/2006/main" count="1516" uniqueCount="541">
  <si>
    <t>111年10月主要觀光遊憩據點遊客人次統計
Visitors to the Principal Scenic Spots in Taiwan 
by Month, October, 2022</t>
  </si>
  <si>
    <t>類型
Type</t>
    <phoneticPr fontId="2" type="noConversion"/>
  </si>
  <si>
    <t>觀光遊憩區
Scenic Spots</t>
    <phoneticPr fontId="2" type="noConversion"/>
  </si>
  <si>
    <t>縣市
City/Country</t>
    <phoneticPr fontId="2" type="noConversion"/>
  </si>
  <si>
    <t>111年10月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</si>
  <si>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</si>
  <si>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</si>
  <si>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</si>
  <si>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</si>
  <si>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</si>
  <si>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</si>
  <si>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</si>
  <si>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</si>
  <si>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</si>
  <si>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</si>
  <si>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</si>
  <si>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</si>
  <si>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</si>
  <si>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</si>
  <si>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</si>
  <si>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</si>
  <si>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</si>
  <si>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</si>
  <si>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</si>
  <si>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</si>
  <si>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</si>
  <si>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</si>
  <si>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</si>
  <si>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</si>
  <si>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</si>
  <si>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</si>
  <si>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</si>
  <si>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</si>
  <si>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</si>
  <si>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</si>
  <si>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</si>
  <si>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</si>
  <si>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</si>
  <si>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</si>
  <si>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</si>
  <si>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</si>
  <si>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</si>
  <si>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</si>
  <si>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</si>
  <si>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</si>
  <si>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</si>
  <si>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</si>
  <si>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</si>
  <si>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</si>
  <si>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</si>
  <si>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</si>
  <si>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</si>
  <si>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</si>
  <si>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</si>
  <si>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</si>
  <si>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</si>
  <si>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</si>
  <si>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</si>
  <si>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</si>
  <si>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</si>
  <si>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</si>
  <si>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</si>
  <si>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</si>
  <si>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</si>
  <si>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</si>
  <si>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</si>
  <si>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</si>
  <si>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</si>
  <si>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</si>
  <si>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</si>
  <si>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</si>
  <si>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</si>
  <si>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</si>
  <si>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</si>
  <si>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</si>
  <si>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</si>
  <si>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</si>
  <si>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</si>
  <si>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</si>
  <si>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</si>
  <si>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</si>
  <si>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</si>
  <si>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</si>
  <si>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</si>
  <si>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</si>
  <si>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</si>
  <si>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</si>
  <si>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</si>
  <si>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</si>
  <si>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</si>
  <si>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</si>
  <si>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</si>
  <si>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</si>
  <si>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</si>
  <si>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</si>
  <si>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</si>
  <si>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</si>
  <si>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</si>
  <si>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</si>
  <si>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</si>
  <si>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</si>
  <si>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</si>
  <si>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</si>
  <si>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</si>
  <si>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</si>
  <si>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</si>
  <si>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</si>
  <si>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</si>
  <si>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</si>
  <si>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</si>
  <si>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</si>
  <si>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</si>
  <si>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收費停車數概估</t>
  </si>
  <si>
    <t xml:space="preserve">    八仙洞
    Basian Cave</t>
  </si>
  <si>
    <t>收費停車數加上臺11線停車數概估</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</si>
  <si>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</si>
  <si>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</si>
  <si>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</si>
  <si>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</si>
  <si>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</si>
  <si>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</si>
  <si>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以停車費收入概估</t>
  </si>
  <si>
    <t xml:space="preserve">    花蓮管理站遊客中心
    Hualien Ranger Station Visitor Center</t>
  </si>
  <si>
    <t xml:space="preserve">    水往上流遊憩區
    Water Running Upward</t>
  </si>
  <si>
    <t>以停車數量概估</t>
  </si>
  <si>
    <t>花東縱谷國家風景區
East Rift Valley National Scenic Area</t>
  </si>
  <si>
    <t xml:space="preserve">    鯉魚潭風景特定區
    Liyu Lake Scenic Area</t>
  </si>
  <si>
    <t xml:space="preserve">    鹿野高臺
    Luyeh High Terrace</t>
  </si>
  <si>
    <t>以進出車輛概估</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</si>
  <si>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</si>
  <si>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</si>
  <si>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</si>
  <si>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</si>
  <si>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</si>
  <si>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</si>
  <si>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</si>
  <si>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 xml:space="preserve">    赤科山
    Chike Mountain</t>
  </si>
  <si>
    <t>以停車及計數器概估</t>
  </si>
  <si>
    <t xml:space="preserve">    六十石山
    Liushishi Mountain </t>
  </si>
  <si>
    <t>參山國家風景區
Tri-Mountain National Scenic Area</t>
  </si>
  <si>
    <t xml:space="preserve">    獅頭山風景區(新竹地區)
    Lion’s Head Mountain Scenic Area-Hsinchu</t>
  </si>
  <si>
    <t>新竹縣
Hsinchu County</t>
  </si>
  <si>
    <t>停車數概估、門票數統計及車流數概估</t>
  </si>
  <si>
    <t xml:space="preserve">    獅頭山風景區(苗栗地區)
    Lion’s Head Mountain Scenic Area-Miaoli</t>
  </si>
  <si>
    <t xml:space="preserve">停車數概估、門票數統計及車流數概估 </t>
  </si>
  <si>
    <t xml:space="preserve">    梨山遊憩區
    Lishan Recreation Area</t>
  </si>
  <si>
    <t>住宿人數概估、門票數統計及車流數概估</t>
  </si>
  <si>
    <t xml:space="preserve">    八卦山風景區(彰化地區)
    Mt. Bagua Scenic Area-Changhua</t>
  </si>
  <si>
    <t>彰化縣
Changhua County</t>
  </si>
  <si>
    <t>停車數概估及門票數統計</t>
  </si>
  <si>
    <t xml:space="preserve">    八卦山風景區（南投地區）
    Mt. Bagua Scenic Area-Nantou</t>
  </si>
  <si>
    <t xml:space="preserve">    谷關遊憩區
    Guguan Recreation Area</t>
  </si>
  <si>
    <t>住宿人數概估及車流數概估</t>
  </si>
  <si>
    <t>雲嘉南濱海國家風景區
Southwest Coast National Scenic Area</t>
  </si>
  <si>
    <t xml:space="preserve">    七股鹽山
    Cigu Salt Mountains</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</si>
  <si>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</si>
  <si>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</si>
  <si>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</si>
  <si>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</si>
  <si>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</si>
  <si>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 xml:space="preserve">    高跟鞋教堂
    High-Heel Wedding Church</t>
  </si>
  <si>
    <t>人流計數器</t>
  </si>
  <si>
    <t>阿里山國家風景區
Alishan National Scenic Area</t>
  </si>
  <si>
    <t xml:space="preserve">    圓潭自然生態園區
    Yuantan Ecological Park</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</si>
  <si>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</si>
  <si>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</si>
  <si>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</si>
  <si>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</si>
  <si>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</si>
  <si>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</si>
  <si>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</si>
  <si>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</si>
  <si>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</si>
  <si>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</si>
  <si>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</si>
  <si>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</si>
  <si>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</si>
  <si>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</si>
  <si>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</si>
  <si>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</si>
  <si>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</si>
  <si>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</si>
  <si>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</si>
  <si>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</si>
  <si>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</si>
  <si>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</si>
  <si>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</si>
  <si>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</si>
  <si>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</si>
  <si>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</si>
  <si>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</si>
  <si>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</si>
  <si>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</si>
  <si>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</si>
  <si>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</si>
  <si>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</si>
  <si>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</si>
  <si>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</si>
  <si>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</si>
  <si>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</si>
  <si>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</si>
  <si>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</si>
  <si>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人工計算參觀人數,自94年4月起改為計數器</t>
  </si>
  <si>
    <t xml:space="preserve">    南海遊客中心
    South Sea Visitor Center</t>
  </si>
  <si>
    <t>南海交通遊樂船碼頭出港安檢資料</t>
  </si>
  <si>
    <t xml:space="preserve">    北海遊客中心
    North Sea Visitor Center</t>
  </si>
  <si>
    <t>赤崁交通遊樂船碼頭出港安檢資料</t>
  </si>
  <si>
    <t xml:space="preserve">    西嶼西臺
    Siyu Western Fort</t>
  </si>
  <si>
    <t xml:space="preserve">    小門遊憩區
    Siaomen Recreation area</t>
  </si>
  <si>
    <t>以人工計數參觀人數概估</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</si>
  <si>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</si>
  <si>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</si>
  <si>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</si>
  <si>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</si>
  <si>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</si>
  <si>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</si>
  <si>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</si>
  <si>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</si>
  <si>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</si>
  <si>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</si>
  <si>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</si>
  <si>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</si>
  <si>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</si>
  <si>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</si>
  <si>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</si>
  <si>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</si>
  <si>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</si>
  <si>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</si>
  <si>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</si>
  <si>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</si>
  <si>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</si>
  <si>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</si>
  <si>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</si>
  <si>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</si>
  <si>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</si>
  <si>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</si>
  <si>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</si>
  <si>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</si>
  <si>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</si>
  <si>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</si>
  <si>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</si>
  <si>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</si>
  <si>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</si>
  <si>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</si>
  <si>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電信大數據</t>
  </si>
  <si>
    <t>東埔溫泉
Dongpu Hot Springs</t>
  </si>
  <si>
    <t>台灣特有生物遊客人數*3.5估算</t>
  </si>
  <si>
    <t>蘭潭
Lantan</t>
  </si>
  <si>
    <t>嘉義市
Chiayi City</t>
  </si>
  <si>
    <t>出入口放置流量監視設備估算</t>
  </si>
  <si>
    <t>瑞芳風景特定區
Rueifan Special Scenic Area</t>
  </si>
  <si>
    <t>人工計算及停車數</t>
  </si>
  <si>
    <t>內灣風景區
Neiwan Scenic Area</t>
  </si>
  <si>
    <t>停車場停車數及內灣站出站人數估算</t>
  </si>
  <si>
    <t>台東森林公園
Taitung Forest Park</t>
  </si>
  <si>
    <t>門票數，特殊活動舉辦日因園區採專案一次性收費，將另估人數加總</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</si>
  <si>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</si>
  <si>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</si>
  <si>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</si>
  <si>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</si>
  <si>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</si>
  <si>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</si>
  <si>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</si>
  <si>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</si>
  <si>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</si>
  <si>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</si>
  <si>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</si>
  <si>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</si>
  <si>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</si>
  <si>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</si>
  <si>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</si>
  <si>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</si>
  <si>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</si>
  <si>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</si>
  <si>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</si>
  <si>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</si>
  <si>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</si>
  <si>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</si>
  <si>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</si>
  <si>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觀音蓮花園休閒農業區
Lotus Park Leisure Agriculture Area</t>
  </si>
  <si>
    <t>綠世界生態農場
Green World</t>
  </si>
  <si>
    <t>南園人文客棧
The One</t>
  </si>
  <si>
    <t>飛牛牧場
Flying Cow Ranch</t>
  </si>
  <si>
    <t>走馬瀨農場
Tsou-Ma-Lai Farm</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</si>
  <si>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</si>
  <si>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</si>
  <si>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</si>
  <si>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</si>
  <si>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</si>
  <si>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</si>
  <si>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</si>
  <si>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</si>
  <si>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</si>
  <si>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</si>
  <si>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</si>
  <si>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</si>
  <si>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</si>
  <si>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舊山線鐵道自行車
Old Mountain Line Rail Bike</t>
  </si>
  <si>
    <t>親不知子天空步道
Ocean and Sky Trail</t>
  </si>
  <si>
    <t>門票數(由豐濱鄉公所匯報)</t>
  </si>
  <si>
    <t>三義水美木雕街
SANYI SHUEI-MEI WOOD SCULPTURE STREET</t>
  </si>
  <si>
    <t>電信數據</t>
  </si>
  <si>
    <t>龍鳳漁港
LONGFENG FISHING PORT</t>
  </si>
  <si>
    <t>尚順育樂世界
Shang Shun World</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</si>
  <si>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</si>
  <si>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</si>
  <si>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</si>
  <si>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</si>
  <si>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</si>
  <si>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</si>
  <si>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</si>
  <si>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</si>
  <si>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門票數(無需購買門票者以人工計算)</t>
  </si>
  <si>
    <t>國立臺灣科學教育館
National Taiwan Science Education Center</t>
  </si>
  <si>
    <t>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</si>
  <si>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</si>
  <si>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</si>
  <si>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</si>
  <si>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</si>
  <si>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</si>
  <si>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臺北探索館
Discovery Center of Taipei</t>
  </si>
  <si>
    <t>電子計數器及人工估算</t>
  </si>
  <si>
    <t>坪林茶業博物館
Pinglin Tea Museum</t>
  </si>
  <si>
    <t>新北市立鶯歌陶瓷博物館
Taipei County Yingge Ceramics Museum</t>
  </si>
  <si>
    <t>新北市立十三行博物館
Taipei County Shinsanhang Museum of Archaeology</t>
  </si>
  <si>
    <t>新北市黃金博物園區
Taipei County Gold Ecological Park</t>
  </si>
  <si>
    <t>新北市客家文化園區
Taipei County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</si>
  <si>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</si>
  <si>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</si>
  <si>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</si>
  <si>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</si>
  <si>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</si>
  <si>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</si>
  <si>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</si>
  <si>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</si>
  <si>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</si>
  <si>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</si>
  <si>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</si>
  <si>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</si>
  <si>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</si>
  <si>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</si>
  <si>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</si>
  <si>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</si>
  <si>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</si>
  <si>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</si>
  <si>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</si>
  <si>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美濃客家文物館
Meei-Nong The Hakkas Museum</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</si>
  <si>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</si>
  <si>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</si>
  <si>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</si>
  <si>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</si>
  <si>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</si>
  <si>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</si>
  <si>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圓山別莊
Yuanshan Villa</t>
  </si>
  <si>
    <t>林本源園邸( 林家花園)
The Lin Family Mans</t>
  </si>
  <si>
    <t>人工計數器計算</t>
  </si>
  <si>
    <t>三峽歷史文物館
Sansia Historical Relic Hall</t>
  </si>
  <si>
    <t>凱達格蘭文化館
Ketagalan Culture Center</t>
  </si>
  <si>
    <t>國立臺灣博物館
National Taiwan Museum</t>
  </si>
  <si>
    <t>以門票數統計</t>
  </si>
  <si>
    <t>台南美術館
Tainan Art Museum</t>
  </si>
  <si>
    <t>台南山上花園水道博物館
Tainan SHAN –SHANG Garden And Old Waterworks Museum</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</si>
  <si>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</si>
  <si>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</si>
  <si>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</si>
  <si>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</si>
  <si>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</si>
  <si>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</si>
  <si>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</si>
  <si>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</si>
  <si>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</si>
  <si>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</si>
  <si>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大甲鎮瀾宮
Da Jia Jenn Lann Temple</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</si>
  <si>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</si>
  <si>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</si>
  <si>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</si>
  <si>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</si>
  <si>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</si>
  <si>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白沙屯拱天宮
BAISHATUN GONG-TIEN TEMPLE</t>
  </si>
  <si>
    <t>車城福安宮
Checheng FuanTemple</t>
  </si>
  <si>
    <t>金香銷售數量推估</t>
  </si>
  <si>
    <t>其他
Others</t>
  </si>
  <si>
    <t>遠雄海洋公園
Farglory Ocean Park</t>
  </si>
  <si>
    <t>池上大坡池地區
Chishang Dapochih Wetland Area</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</si>
  <si>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</si>
  <si>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</si>
  <si>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</si>
  <si>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</si>
  <si>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</si>
  <si>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</si>
  <si>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</si>
  <si>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</si>
  <si>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</si>
  <si>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Shihfen Waterfall</t>
  </si>
  <si>
    <t>十分旅遊服務中心
Shihfen Sightseeing Service Center</t>
  </si>
  <si>
    <t>淡水漁人碼頭
Tamshui Fishman’s Wharf</t>
  </si>
  <si>
    <t>猴硐煤礦博物園區
Houtong coalmine Ecological Park</t>
  </si>
  <si>
    <t>以人工計數器推估</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</si>
  <si>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</si>
  <si>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</si>
  <si>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</si>
  <si>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</si>
  <si>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</si>
  <si>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</si>
  <si>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</si>
  <si>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</si>
  <si>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</si>
  <si>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</si>
  <si>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</si>
  <si>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</si>
  <si>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</si>
  <si>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</si>
  <si>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</si>
  <si>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</si>
  <si>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</si>
  <si>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</si>
  <si>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</si>
  <si>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</si>
  <si>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</si>
  <si>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</si>
  <si>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</si>
  <si>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尖山埤江南渡假村
Jianshanpi Jiangnan Resort</t>
  </si>
  <si>
    <t>烏樹林休閒園區
Wu Shu Lin Recreational Park</t>
  </si>
  <si>
    <t>五分車售票收入估算</t>
  </si>
  <si>
    <t>壽山動物園
Shoushan Zoo</t>
  </si>
  <si>
    <t>打狗英國領事館文化園區
The British Consulate at Takow</t>
  </si>
  <si>
    <t>團客：問導遊該團人數；散客：概估</t>
  </si>
  <si>
    <t>蓮池潭
Lotus Pond</t>
  </si>
  <si>
    <t>高雄市文化中心
Kaohsiung  Cultural Center</t>
  </si>
  <si>
    <t>室內：人工計數器+門票數；室外：概估</t>
  </si>
  <si>
    <t>世運主場館
Main Stadium</t>
  </si>
  <si>
    <t>戶內以門票數統計,戶外導覽人數</t>
  </si>
  <si>
    <t>旗津風景區
Cijin Seaside</t>
  </si>
  <si>
    <t>人工計算(停車位周轉率公式估算及搭乘渡輪遊客數二者加總)</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</si>
  <si>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</si>
  <si>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</si>
  <si>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</si>
  <si>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</si>
  <si>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</si>
  <si>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</si>
  <si>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</si>
  <si>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</si>
  <si>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</si>
  <si>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</si>
  <si>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</si>
  <si>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</si>
  <si>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</si>
  <si>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Holiday Resort</t>
  </si>
  <si>
    <t>大板根森林溫泉渡假村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</si>
  <si>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</si>
  <si>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</si>
  <si>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</si>
  <si>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</si>
  <si>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</si>
  <si>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</si>
  <si>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</si>
  <si>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小叮噹科學遊樂區
Little Ding-Dong Science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</si>
  <si>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</si>
  <si>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</si>
  <si>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</si>
  <si>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</si>
  <si>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</si>
  <si>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</si>
  <si>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</si>
  <si>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</si>
  <si>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</si>
  <si>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</si>
  <si>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</si>
  <si>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</si>
  <si>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</si>
  <si>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志工導覽+旅行團+預約導覽+校外教學+散客流量等</t>
  </si>
  <si>
    <t>淡水紅毛城
Fort San Domingo, Tamsui</t>
  </si>
  <si>
    <t>滬尾砲臺
Huwei Fort</t>
  </si>
  <si>
    <t>前清淡水關稅務司官邸
Tamsui Customs Officer's Residence</t>
  </si>
  <si>
    <t>北埔遊憩區
Beipu Scenic Area</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</si>
  <si>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</si>
  <si>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</si>
  <si>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</si>
  <si>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</si>
  <si>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</si>
  <si>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</si>
  <si>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</si>
  <si>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</si>
  <si>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</si>
  <si>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門票、人工計數器</t>
  </si>
  <si>
    <t>鶯歌老街
Yingge Historic Street</t>
  </si>
  <si>
    <t>以停車數與交通工具乘載量概估</t>
  </si>
  <si>
    <t>三峽老街
Sansia Old Street</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</si>
  <si>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</si>
  <si>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</si>
  <si>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</si>
  <si>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</si>
  <si>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</si>
  <si>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</si>
  <si>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</si>
  <si>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</si>
  <si>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</si>
  <si>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</si>
  <si>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</si>
  <si>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</si>
  <si>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</si>
  <si>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</si>
  <si>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</si>
  <si>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</si>
  <si>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</si>
  <si>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蘭嶼
Lanyu（Orchid Island）</t>
  </si>
  <si>
    <t>臺塑六輕阿媽公園
No. 6 Cracker Ama Park</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</si>
  <si>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</si>
  <si>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</si>
  <si>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</si>
  <si>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</si>
  <si>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</si>
  <si>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</si>
  <si>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紅毛港文化園區
Hongmaogang Cultural Park</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</si>
  <si>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</si>
  <si>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</si>
  <si>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</si>
  <si>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</si>
  <si>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</si>
  <si>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</si>
  <si>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以木棧道電子計數器計次</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</si>
  <si>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</si>
  <si>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</si>
  <si>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</si>
  <si>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</si>
  <si>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</si>
  <si>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</si>
  <si>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</si>
  <si>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</si>
  <si>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</si>
  <si>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</si>
  <si>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</si>
  <si>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</si>
  <si>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</si>
  <si>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</si>
  <si>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龍泉觀光啤酒廠
Taiwan Long Chuan Tourist Brewery</t>
  </si>
  <si>
    <t>團客散客來客登記</t>
  </si>
  <si>
    <t xml:space="preserve">屏東酒廠(內埔)
Pingtung Distillery </t>
  </si>
  <si>
    <t>山川琉璃吊橋
LiouLi Bridge</t>
  </si>
  <si>
    <t>門票統計</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</si>
  <si>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1.本資料係各別觀光遊憩據點之遊客人數，其總和非國內國民旅遊之總人次，111年據點共340處。
2. .遊憩區分類係區分為國家公園、國家級風景特定區 、直轄市級及縣(市)級風景特定區、森林遊樂區、自然人文生態景觀區、休閒農業區及休閒農場、觀光地區、博物館、宗教場所及其他。							
註1：111年刪除據點南元休閒農場 (Nan Yuan Resort Farm)和臺灣鹽博物館
 (Taiwan Salt Museum)2處。							
註2：111年新增據點龍潭觀光大池(Longtan Large Tourist Pond)、白沙屯拱天宮
 (BAISHATUN GONG-TIEN TEMPLE)、三義水美木雕街(SANYI SHUEI-MEI WOOD SCULPTURE STREET)、龍鳳漁港(LONGFENG FISHING PORT)、尚順育樂世界(Shang Shun World)、高跟鞋教堂(High-Heel Wedding Church)、台南美術館(Tainan Art Museum)、 台南山上花園水道博物館(Tainan SHAN–SHANG Garden And Old Waterworks Museum)、勝利星村創意生活園區(V.I.P ZONE Shengli Star Village V.I.P ZONE)、台電南部展示館(Taipower Exhibit Center in Southern Taiwan)、林後四林平地森林園區(Linhousilin Forest Park)、龍泉觀光啤酒廠(Taiwan Long Chuan Tourist Brewery)、屏東酒廠(內埔)(Pingtung Distillery)、山川琉璃吊橋(LiouLi Bridge)、車城福安宮(Checheng FuanTemple) 、赤科山(Chike Mountain)及六十石山(Liushishi Mountain)17處。
註3：111年調整1處據點分類、15處統計方法、1處座落縣市及8處據點名稱。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</si>
</sst>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ACE53-CAB4-4D89-8545-FBD087912167}">
  <dimension ref="A1:H364"/>
  <sheetViews>
    <sheetView tabSelected="1" workbookViewId="0">
      <pane ySplit="3" topLeftCell="A4" activePane="bottomLeft" state="frozen"/>
      <selection pane="bottomLeft" activeCell="C13" sqref="C13"/>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 customWidth="1"/>
    <col min="7" max="7" width="6.875" customWidth="1"/>
    <col min="8" max="8" width="17.5" customWidth="1"/>
  </cols>
  <sheetData>
    <row r="1" spans="1:8" s="2" customFormat="1" ht="71.25" customHeight="1" x14ac:dyDescent="0.25">
      <c r="A1" s="1" t="s">
        <v>0</v>
      </c>
      <c r="B1" s="1"/>
      <c r="C1" s="1"/>
      <c r="D1" s="1"/>
      <c r="E1" s="1"/>
      <c r="F1" s="1"/>
      <c r="G1" s="1"/>
      <c r="H1" s="1"/>
    </row>
    <row r="2" spans="1:8" ht="6.75" customHeight="1" x14ac:dyDescent="0.25">
      <c r="A2" s="3"/>
      <c r="B2" s="3"/>
      <c r="C2" s="3"/>
      <c r="D2" s="3"/>
      <c r="E2" s="3"/>
      <c r="F2" s="3"/>
      <c r="G2" s="3"/>
      <c r="H2" s="3"/>
    </row>
    <row r="3" spans="1:8" s="7" customFormat="1" ht="39" customHeight="1" x14ac:dyDescent="0.25">
      <c r="A3" s="4" t="s">
        <v>1</v>
      </c>
      <c r="B3" s="5" t="s">
        <v>2</v>
      </c>
      <c r="C3" s="5" t="s">
        <v>3</v>
      </c>
      <c r="D3" s="5" t="s">
        <v>4</v>
      </c>
      <c r="E3" s="5" t="s">
        <v>5</v>
      </c>
      <c r="F3" s="6" t="s">
        <v>6</v>
      </c>
      <c r="G3" s="5" t="s">
        <v>7</v>
      </c>
      <c r="H3" s="6" t="s">
        <v>8</v>
      </c>
    </row>
    <row r="4" spans="1:8" s="13" customFormat="1" ht="28.5" customHeight="1" x14ac:dyDescent="0.25">
      <c r="A4" s="8" t="s">
        <v>9</v>
      </c>
      <c r="B4" s="9" t="s">
        <v>10</v>
      </c>
      <c r="C4" s="9"/>
      <c r="D4" s="10"/>
      <c r="E4" s="10"/>
      <c r="F4" s="11"/>
      <c r="G4" s="12"/>
      <c r="H4" s="9"/>
    </row>
    <row r="5" spans="1:8" ht="28.5" x14ac:dyDescent="0.25">
      <c r="A5" s="8" t="s">
        <v>9</v>
      </c>
      <c r="B5" s="9" t="s">
        <v>11</v>
      </c>
      <c r="C5" s="9" t="s">
        <v>12</v>
      </c>
      <c r="D5" s="10">
        <v>5787</v>
      </c>
      <c r="E5" s="10">
        <v>1127</v>
      </c>
      <c r="F5" s="11">
        <f t="shared" ref="F5:F12" si="0">D5-E5</f>
        <v>4660</v>
      </c>
      <c r="G5" s="12">
        <f t="shared" ref="G5:G12" si="1">IF(E5&lt;&gt;0,(D5-E5)/E5*100,"-")</f>
        <v>413.48713398402845</v>
      </c>
      <c r="H5" s="9" t="s">
        <v>13</v>
      </c>
    </row>
    <row r="6" spans="1:8" ht="28.5" x14ac:dyDescent="0.25">
      <c r="A6" s="8" t="s">
        <v>9</v>
      </c>
      <c r="B6" s="9" t="s">
        <v>14</v>
      </c>
      <c r="C6" s="9" t="s">
        <v>12</v>
      </c>
      <c r="D6" s="10">
        <v>2896</v>
      </c>
      <c r="E6" s="10">
        <v>1449</v>
      </c>
      <c r="F6" s="11">
        <f t="shared" si="0"/>
        <v>1447</v>
      </c>
      <c r="G6" s="12">
        <f t="shared" si="1"/>
        <v>99.861973775017248</v>
      </c>
      <c r="H6" s="9" t="s">
        <v>15</v>
      </c>
    </row>
    <row r="7" spans="1:8" ht="28.5" x14ac:dyDescent="0.25">
      <c r="A7" s="8" t="s">
        <v>9</v>
      </c>
      <c r="B7" s="9" t="s">
        <v>16</v>
      </c>
      <c r="C7" s="9" t="s">
        <v>12</v>
      </c>
      <c r="D7" s="10">
        <v>184476</v>
      </c>
      <c r="E7" s="10">
        <v>6308</v>
      </c>
      <c r="F7" s="11">
        <f t="shared" si="0"/>
        <v>178168</v>
      </c>
      <c r="G7" s="12">
        <f t="shared" si="1"/>
        <v>2824.4768547875715</v>
      </c>
      <c r="H7" s="9" t="s">
        <v>17</v>
      </c>
    </row>
    <row r="8" spans="1:8" ht="28.5" x14ac:dyDescent="0.25">
      <c r="A8" s="8" t="s">
        <v>9</v>
      </c>
      <c r="B8" s="9" t="s">
        <v>18</v>
      </c>
      <c r="C8" s="9" t="s">
        <v>12</v>
      </c>
      <c r="D8" s="10">
        <v>23972</v>
      </c>
      <c r="E8" s="10">
        <v>36813</v>
      </c>
      <c r="F8" s="11">
        <f t="shared" si="0"/>
        <v>-12841</v>
      </c>
      <c r="G8" s="12">
        <f t="shared" si="1"/>
        <v>-34.881699399668598</v>
      </c>
      <c r="H8" s="9" t="s">
        <v>19</v>
      </c>
    </row>
    <row r="9" spans="1:8" ht="28.5" x14ac:dyDescent="0.25">
      <c r="A9" s="8" t="s">
        <v>9</v>
      </c>
      <c r="B9" s="9" t="s">
        <v>20</v>
      </c>
      <c r="C9" s="9" t="s">
        <v>12</v>
      </c>
      <c r="D9" s="10">
        <v>26214</v>
      </c>
      <c r="E9" s="10">
        <v>38354</v>
      </c>
      <c r="F9" s="11">
        <f t="shared" si="0"/>
        <v>-12140</v>
      </c>
      <c r="G9" s="12">
        <f t="shared" si="1"/>
        <v>-31.652500391093497</v>
      </c>
      <c r="H9" s="9" t="s">
        <v>19</v>
      </c>
    </row>
    <row r="10" spans="1:8" ht="28.5" x14ac:dyDescent="0.25">
      <c r="A10" s="8" t="s">
        <v>9</v>
      </c>
      <c r="B10" s="9" t="s">
        <v>21</v>
      </c>
      <c r="C10" s="9" t="s">
        <v>12</v>
      </c>
      <c r="D10" s="10">
        <v>13388</v>
      </c>
      <c r="E10" s="10">
        <v>22511</v>
      </c>
      <c r="F10" s="11">
        <f t="shared" si="0"/>
        <v>-9123</v>
      </c>
      <c r="G10" s="12">
        <f t="shared" si="1"/>
        <v>-40.526853538270181</v>
      </c>
      <c r="H10" s="9" t="s">
        <v>19</v>
      </c>
    </row>
    <row r="11" spans="1:8" ht="28.5" x14ac:dyDescent="0.25">
      <c r="A11" s="8" t="s">
        <v>9</v>
      </c>
      <c r="B11" s="9" t="s">
        <v>22</v>
      </c>
      <c r="C11" s="9" t="s">
        <v>12</v>
      </c>
      <c r="D11" s="10">
        <v>32949</v>
      </c>
      <c r="E11" s="10">
        <v>25641</v>
      </c>
      <c r="F11" s="11">
        <f t="shared" si="0"/>
        <v>7308</v>
      </c>
      <c r="G11" s="12">
        <f t="shared" si="1"/>
        <v>28.501228501228503</v>
      </c>
      <c r="H11" s="9" t="s">
        <v>23</v>
      </c>
    </row>
    <row r="12" spans="1:8" ht="28.5" x14ac:dyDescent="0.25">
      <c r="A12" s="8" t="s">
        <v>9</v>
      </c>
      <c r="B12" s="9" t="s">
        <v>24</v>
      </c>
      <c r="C12" s="9" t="s">
        <v>12</v>
      </c>
      <c r="D12" s="10">
        <v>28482</v>
      </c>
      <c r="E12" s="10">
        <v>23454</v>
      </c>
      <c r="F12" s="11">
        <f t="shared" si="0"/>
        <v>5028</v>
      </c>
      <c r="G12" s="12">
        <f t="shared" si="1"/>
        <v>21.437707853671014</v>
      </c>
      <c r="H12" s="9" t="s">
        <v>23</v>
      </c>
    </row>
    <row r="13" spans="1:8" ht="28.5" x14ac:dyDescent="0.25">
      <c r="A13" s="8" t="s">
        <v>9</v>
      </c>
      <c r="B13" s="9" t="s">
        <v>25</v>
      </c>
      <c r="C13" s="9" t="s">
        <v>26</v>
      </c>
      <c r="D13" s="10" t="s">
        <v>26</v>
      </c>
      <c r="E13" s="10" t="s">
        <v>26</v>
      </c>
      <c r="F13" s="11" t="s">
        <v>26</v>
      </c>
      <c r="G13" s="12" t="s">
        <v>26</v>
      </c>
      <c r="H13" s="9" t="s">
        <v>26</v>
      </c>
    </row>
    <row r="14" spans="1:8" ht="28.5" x14ac:dyDescent="0.25">
      <c r="A14" s="8" t="s">
        <v>9</v>
      </c>
      <c r="B14" s="9" t="s">
        <v>27</v>
      </c>
      <c r="C14" s="9" t="s">
        <v>28</v>
      </c>
      <c r="D14" s="10">
        <v>66930</v>
      </c>
      <c r="E14" s="10">
        <v>66647</v>
      </c>
      <c r="F14" s="11">
        <f>D14-E14</f>
        <v>283</v>
      </c>
      <c r="G14" s="12">
        <f>IF(E14&lt;&gt;0,(D14-E14)/E14*100,"-")</f>
        <v>0.42462526445301363</v>
      </c>
      <c r="H14" s="9" t="s">
        <v>29</v>
      </c>
    </row>
    <row r="15" spans="1:8" ht="28.5" x14ac:dyDescent="0.25">
      <c r="A15" s="8" t="s">
        <v>9</v>
      </c>
      <c r="B15" s="9" t="s">
        <v>30</v>
      </c>
      <c r="C15" s="9" t="s">
        <v>31</v>
      </c>
      <c r="D15" s="10">
        <v>9996</v>
      </c>
      <c r="E15" s="10">
        <v>111</v>
      </c>
      <c r="F15" s="11">
        <f>D15-E15</f>
        <v>9885</v>
      </c>
      <c r="G15" s="12">
        <f>IF(E15&lt;&gt;0,(D15-E15)/E15*100,"-")</f>
        <v>8905.405405405405</v>
      </c>
      <c r="H15" s="9" t="s">
        <v>32</v>
      </c>
    </row>
    <row r="16" spans="1:8" ht="28.5" x14ac:dyDescent="0.25">
      <c r="A16" s="8" t="s">
        <v>9</v>
      </c>
      <c r="B16" s="9" t="s">
        <v>33</v>
      </c>
      <c r="C16" s="9" t="s">
        <v>34</v>
      </c>
      <c r="D16" s="10">
        <v>24141</v>
      </c>
      <c r="E16" s="10">
        <v>30016</v>
      </c>
      <c r="F16" s="11">
        <f>D16-E16</f>
        <v>-5875</v>
      </c>
      <c r="G16" s="12">
        <f>IF(E16&lt;&gt;0,(D16-E16)/E16*100,"-")</f>
        <v>-19.57289445628998</v>
      </c>
      <c r="H16" s="9" t="s">
        <v>29</v>
      </c>
    </row>
    <row r="17" spans="1:8" ht="28.5" x14ac:dyDescent="0.25">
      <c r="A17" s="8" t="s">
        <v>9</v>
      </c>
      <c r="B17" s="9" t="s">
        <v>35</v>
      </c>
      <c r="C17" s="9" t="s">
        <v>28</v>
      </c>
      <c r="D17" s="10">
        <v>4529</v>
      </c>
      <c r="E17" s="10">
        <v>4334</v>
      </c>
      <c r="F17" s="11">
        <f>D17-E17</f>
        <v>195</v>
      </c>
      <c r="G17" s="12">
        <f>IF(E17&lt;&gt;0,(D17-E17)/E17*100,"-")</f>
        <v>4.4993077988001851</v>
      </c>
      <c r="H17" s="9" t="s">
        <v>32</v>
      </c>
    </row>
    <row r="18" spans="1:8" ht="28.5" x14ac:dyDescent="0.25">
      <c r="A18" s="8" t="s">
        <v>9</v>
      </c>
      <c r="B18" s="9" t="s">
        <v>36</v>
      </c>
      <c r="C18" s="9" t="s">
        <v>37</v>
      </c>
      <c r="D18" s="10">
        <v>5561</v>
      </c>
      <c r="E18" s="10">
        <v>4269</v>
      </c>
      <c r="F18" s="11">
        <f>D18-E18</f>
        <v>1292</v>
      </c>
      <c r="G18" s="12">
        <f>IF(E18&lt;&gt;0,(D18-E18)/E18*100,"-")</f>
        <v>30.264698992738349</v>
      </c>
      <c r="H18" s="9" t="s">
        <v>38</v>
      </c>
    </row>
    <row r="19" spans="1:8" ht="28.5" x14ac:dyDescent="0.25">
      <c r="A19" s="8" t="s">
        <v>9</v>
      </c>
      <c r="B19" s="9" t="s">
        <v>39</v>
      </c>
      <c r="C19" s="9" t="s">
        <v>26</v>
      </c>
      <c r="D19" s="10" t="s">
        <v>26</v>
      </c>
      <c r="E19" s="10" t="s">
        <v>26</v>
      </c>
      <c r="F19" s="11" t="s">
        <v>26</v>
      </c>
      <c r="G19" s="12" t="s">
        <v>26</v>
      </c>
      <c r="H19" s="9" t="s">
        <v>26</v>
      </c>
    </row>
    <row r="20" spans="1:8" ht="28.5" x14ac:dyDescent="0.25">
      <c r="A20" s="8" t="s">
        <v>9</v>
      </c>
      <c r="B20" s="9" t="s">
        <v>40</v>
      </c>
      <c r="C20" s="9" t="s">
        <v>41</v>
      </c>
      <c r="D20" s="10">
        <v>31161</v>
      </c>
      <c r="E20" s="10">
        <v>21492</v>
      </c>
      <c r="F20" s="11">
        <f>D20-E20</f>
        <v>9669</v>
      </c>
      <c r="G20" s="12">
        <f>IF(E20&lt;&gt;0,(D20-E20)/E20*100,"-")</f>
        <v>44.988833054159691</v>
      </c>
      <c r="H20" s="9" t="s">
        <v>42</v>
      </c>
    </row>
    <row r="21" spans="1:8" ht="28.5" x14ac:dyDescent="0.25">
      <c r="A21" s="8" t="s">
        <v>9</v>
      </c>
      <c r="B21" s="9" t="s">
        <v>43</v>
      </c>
      <c r="C21" s="9" t="s">
        <v>41</v>
      </c>
      <c r="D21" s="10">
        <v>8658</v>
      </c>
      <c r="E21" s="10">
        <v>9223</v>
      </c>
      <c r="F21" s="11">
        <f>D21-E21</f>
        <v>-565</v>
      </c>
      <c r="G21" s="12">
        <f>IF(E21&lt;&gt;0,(D21-E21)/E21*100,"-")</f>
        <v>-6.1259893743901115</v>
      </c>
      <c r="H21" s="9" t="s">
        <v>42</v>
      </c>
    </row>
    <row r="22" spans="1:8" ht="28.5" x14ac:dyDescent="0.25">
      <c r="A22" s="8" t="s">
        <v>9</v>
      </c>
      <c r="B22" s="9" t="s">
        <v>44</v>
      </c>
      <c r="C22" s="9" t="s">
        <v>41</v>
      </c>
      <c r="D22" s="10">
        <v>11445</v>
      </c>
      <c r="E22" s="10">
        <v>10548</v>
      </c>
      <c r="F22" s="11">
        <f>D22-E22</f>
        <v>897</v>
      </c>
      <c r="G22" s="12">
        <f>IF(E22&lt;&gt;0,(D22-E22)/E22*100,"-")</f>
        <v>8.5039817974971559</v>
      </c>
      <c r="H22" s="9" t="s">
        <v>42</v>
      </c>
    </row>
    <row r="23" spans="1:8" ht="28.5" x14ac:dyDescent="0.25">
      <c r="A23" s="8" t="s">
        <v>9</v>
      </c>
      <c r="B23" s="9" t="s">
        <v>45</v>
      </c>
      <c r="C23" s="9" t="s">
        <v>46</v>
      </c>
      <c r="D23" s="10">
        <v>8455</v>
      </c>
      <c r="E23" s="10">
        <v>10639</v>
      </c>
      <c r="F23" s="11">
        <f>D23-E23</f>
        <v>-2184</v>
      </c>
      <c r="G23" s="12">
        <f>IF(E23&lt;&gt;0,(D23-E23)/E23*100,"-")</f>
        <v>-20.528245135821034</v>
      </c>
      <c r="H23" s="9" t="s">
        <v>42</v>
      </c>
    </row>
    <row r="24" spans="1:8" ht="28.5" x14ac:dyDescent="0.25">
      <c r="A24" s="8" t="s">
        <v>9</v>
      </c>
      <c r="B24" s="9" t="s">
        <v>47</v>
      </c>
      <c r="C24" s="9" t="s">
        <v>26</v>
      </c>
      <c r="D24" s="10" t="s">
        <v>26</v>
      </c>
      <c r="E24" s="10" t="s">
        <v>26</v>
      </c>
      <c r="F24" s="11" t="s">
        <v>26</v>
      </c>
      <c r="G24" s="12" t="s">
        <v>26</v>
      </c>
      <c r="H24" s="9" t="s">
        <v>26</v>
      </c>
    </row>
    <row r="25" spans="1:8" ht="42.75" x14ac:dyDescent="0.25">
      <c r="A25" s="8" t="s">
        <v>9</v>
      </c>
      <c r="B25" s="9" t="s">
        <v>48</v>
      </c>
      <c r="C25" s="9" t="s">
        <v>49</v>
      </c>
      <c r="D25" s="10">
        <v>2304</v>
      </c>
      <c r="E25" s="10">
        <v>2022</v>
      </c>
      <c r="F25" s="11">
        <f t="shared" ref="F25:F32" si="2">D25-E25</f>
        <v>282</v>
      </c>
      <c r="G25" s="12">
        <f t="shared" ref="G25:G32" si="3">IF(E25&lt;&gt;0,(D25-E25)/E25*100,"-")</f>
        <v>13.94658753709199</v>
      </c>
      <c r="H25" s="9" t="s">
        <v>32</v>
      </c>
    </row>
    <row r="26" spans="1:8" ht="28.5" x14ac:dyDescent="0.25">
      <c r="A26" s="8" t="s">
        <v>9</v>
      </c>
      <c r="B26" s="9" t="s">
        <v>50</v>
      </c>
      <c r="C26" s="9" t="s">
        <v>49</v>
      </c>
      <c r="D26" s="10">
        <v>27670</v>
      </c>
      <c r="E26" s="10">
        <v>21129</v>
      </c>
      <c r="F26" s="11">
        <f t="shared" si="2"/>
        <v>6541</v>
      </c>
      <c r="G26" s="12">
        <f t="shared" si="3"/>
        <v>30.957451843437926</v>
      </c>
      <c r="H26" s="9" t="s">
        <v>51</v>
      </c>
    </row>
    <row r="27" spans="1:8" ht="28.5" x14ac:dyDescent="0.25">
      <c r="A27" s="8" t="s">
        <v>9</v>
      </c>
      <c r="B27" s="9" t="s">
        <v>52</v>
      </c>
      <c r="C27" s="9" t="s">
        <v>49</v>
      </c>
      <c r="D27" s="10">
        <v>12671</v>
      </c>
      <c r="E27" s="10">
        <v>10946</v>
      </c>
      <c r="F27" s="11">
        <f t="shared" si="2"/>
        <v>1725</v>
      </c>
      <c r="G27" s="12">
        <f t="shared" si="3"/>
        <v>15.759181436141056</v>
      </c>
      <c r="H27" s="9" t="s">
        <v>51</v>
      </c>
    </row>
    <row r="28" spans="1:8" ht="28.5" x14ac:dyDescent="0.25">
      <c r="A28" s="8" t="s">
        <v>9</v>
      </c>
      <c r="B28" s="9" t="s">
        <v>53</v>
      </c>
      <c r="C28" s="9" t="s">
        <v>49</v>
      </c>
      <c r="D28" s="10">
        <v>0</v>
      </c>
      <c r="E28" s="10">
        <v>12984</v>
      </c>
      <c r="F28" s="11">
        <f t="shared" si="2"/>
        <v>-12984</v>
      </c>
      <c r="G28" s="12">
        <f t="shared" si="3"/>
        <v>-100</v>
      </c>
      <c r="H28" s="9" t="s">
        <v>51</v>
      </c>
    </row>
    <row r="29" spans="1:8" ht="28.5" x14ac:dyDescent="0.25">
      <c r="A29" s="8" t="s">
        <v>9</v>
      </c>
      <c r="B29" s="9" t="s">
        <v>54</v>
      </c>
      <c r="C29" s="9" t="s">
        <v>49</v>
      </c>
      <c r="D29" s="10">
        <v>9313</v>
      </c>
      <c r="E29" s="10">
        <v>12867</v>
      </c>
      <c r="F29" s="11">
        <f t="shared" si="2"/>
        <v>-3554</v>
      </c>
      <c r="G29" s="12">
        <f t="shared" si="3"/>
        <v>-27.621046086888938</v>
      </c>
      <c r="H29" s="9" t="s">
        <v>55</v>
      </c>
    </row>
    <row r="30" spans="1:8" ht="28.5" x14ac:dyDescent="0.25">
      <c r="A30" s="8" t="s">
        <v>9</v>
      </c>
      <c r="B30" s="9" t="s">
        <v>56</v>
      </c>
      <c r="C30" s="9" t="s">
        <v>49</v>
      </c>
      <c r="D30" s="10">
        <v>54262</v>
      </c>
      <c r="E30" s="10">
        <v>46920</v>
      </c>
      <c r="F30" s="11">
        <f t="shared" si="2"/>
        <v>7342</v>
      </c>
      <c r="G30" s="12">
        <f t="shared" si="3"/>
        <v>15.647911338448422</v>
      </c>
      <c r="H30" s="9" t="s">
        <v>55</v>
      </c>
    </row>
    <row r="31" spans="1:8" ht="28.5" x14ac:dyDescent="0.25">
      <c r="A31" s="8" t="s">
        <v>9</v>
      </c>
      <c r="B31" s="9" t="s">
        <v>57</v>
      </c>
      <c r="C31" s="9" t="s">
        <v>49</v>
      </c>
      <c r="D31" s="10">
        <v>4244</v>
      </c>
      <c r="E31" s="10">
        <v>5224</v>
      </c>
      <c r="F31" s="11">
        <f t="shared" si="2"/>
        <v>-980</v>
      </c>
      <c r="G31" s="12">
        <f t="shared" si="3"/>
        <v>-18.759571209800917</v>
      </c>
      <c r="H31" s="9" t="s">
        <v>58</v>
      </c>
    </row>
    <row r="32" spans="1:8" ht="28.5" x14ac:dyDescent="0.25">
      <c r="A32" s="8" t="s">
        <v>9</v>
      </c>
      <c r="B32" s="9" t="s">
        <v>59</v>
      </c>
      <c r="C32" s="9" t="s">
        <v>49</v>
      </c>
      <c r="D32" s="10">
        <v>5622</v>
      </c>
      <c r="E32" s="10">
        <v>2590</v>
      </c>
      <c r="F32" s="11">
        <f t="shared" si="2"/>
        <v>3032</v>
      </c>
      <c r="G32" s="12">
        <f t="shared" si="3"/>
        <v>117.06563706563706</v>
      </c>
      <c r="H32" s="9" t="s">
        <v>60</v>
      </c>
    </row>
    <row r="33" spans="1:8" ht="28.5" x14ac:dyDescent="0.25">
      <c r="A33" s="8" t="s">
        <v>9</v>
      </c>
      <c r="B33" s="9" t="s">
        <v>61</v>
      </c>
      <c r="C33" s="9" t="s">
        <v>26</v>
      </c>
      <c r="D33" s="10" t="s">
        <v>26</v>
      </c>
      <c r="E33" s="10" t="s">
        <v>26</v>
      </c>
      <c r="F33" s="11" t="s">
        <v>26</v>
      </c>
      <c r="G33" s="12" t="s">
        <v>26</v>
      </c>
      <c r="H33" s="9" t="s">
        <v>26</v>
      </c>
    </row>
    <row r="34" spans="1:8" ht="28.5" x14ac:dyDescent="0.25">
      <c r="A34" s="8" t="s">
        <v>9</v>
      </c>
      <c r="B34" s="9" t="s">
        <v>62</v>
      </c>
      <c r="C34" s="9" t="s">
        <v>34</v>
      </c>
      <c r="D34" s="10">
        <v>29601</v>
      </c>
      <c r="E34" s="10">
        <v>23810</v>
      </c>
      <c r="F34" s="11">
        <f>D34-E34</f>
        <v>5791</v>
      </c>
      <c r="G34" s="12">
        <f>IF(E34&lt;&gt;0,(D34-E34)/E34*100,"-")</f>
        <v>24.321713565728686</v>
      </c>
      <c r="H34" s="9" t="s">
        <v>63</v>
      </c>
    </row>
    <row r="35" spans="1:8" ht="28.5" x14ac:dyDescent="0.25">
      <c r="A35" s="8" t="s">
        <v>9</v>
      </c>
      <c r="B35" s="9" t="s">
        <v>64</v>
      </c>
      <c r="C35" s="9" t="s">
        <v>34</v>
      </c>
      <c r="D35" s="10">
        <v>57329</v>
      </c>
      <c r="E35" s="10">
        <v>20859</v>
      </c>
      <c r="F35" s="11">
        <f>D35-E35</f>
        <v>36470</v>
      </c>
      <c r="G35" s="12">
        <f>IF(E35&lt;&gt;0,(D35-E35)/E35*100,"-")</f>
        <v>174.84059638525338</v>
      </c>
      <c r="H35" s="9" t="s">
        <v>63</v>
      </c>
    </row>
    <row r="36" spans="1:8" ht="28.5" x14ac:dyDescent="0.25">
      <c r="A36" s="8" t="s">
        <v>9</v>
      </c>
      <c r="B36" s="9" t="s">
        <v>65</v>
      </c>
      <c r="C36" s="9" t="s">
        <v>34</v>
      </c>
      <c r="D36" s="10">
        <v>121090</v>
      </c>
      <c r="E36" s="10">
        <v>153988</v>
      </c>
      <c r="F36" s="11">
        <f>D36-E36</f>
        <v>-32898</v>
      </c>
      <c r="G36" s="12">
        <f>IF(E36&lt;&gt;0,(D36-E36)/E36*100,"-")</f>
        <v>-21.364002389796607</v>
      </c>
      <c r="H36" s="9" t="s">
        <v>66</v>
      </c>
    </row>
    <row r="37" spans="1:8" ht="28.5" x14ac:dyDescent="0.25">
      <c r="A37" s="8" t="s">
        <v>9</v>
      </c>
      <c r="B37" s="9" t="s">
        <v>67</v>
      </c>
      <c r="C37" s="9" t="s">
        <v>26</v>
      </c>
      <c r="D37" s="10" t="s">
        <v>26</v>
      </c>
      <c r="E37" s="10" t="s">
        <v>26</v>
      </c>
      <c r="F37" s="11" t="s">
        <v>26</v>
      </c>
      <c r="G37" s="12" t="s">
        <v>26</v>
      </c>
      <c r="H37" s="9" t="s">
        <v>26</v>
      </c>
    </row>
    <row r="38" spans="1:8" ht="28.5" x14ac:dyDescent="0.25">
      <c r="A38" s="8" t="s">
        <v>9</v>
      </c>
      <c r="B38" s="9" t="s">
        <v>68</v>
      </c>
      <c r="C38" s="9" t="s">
        <v>69</v>
      </c>
      <c r="D38" s="10">
        <v>7431</v>
      </c>
      <c r="E38" s="10">
        <v>1586</v>
      </c>
      <c r="F38" s="11">
        <f t="shared" ref="F38:F48" si="4">D38-E38</f>
        <v>5845</v>
      </c>
      <c r="G38" s="12">
        <f t="shared" ref="G38:G48" si="5">IF(E38&lt;&gt;0,(D38-E38)/E38*100,"-")</f>
        <v>368.53720050441365</v>
      </c>
      <c r="H38" s="9" t="s">
        <v>70</v>
      </c>
    </row>
    <row r="39" spans="1:8" ht="28.5" x14ac:dyDescent="0.25">
      <c r="A39" s="8" t="s">
        <v>9</v>
      </c>
      <c r="B39" s="9" t="s">
        <v>71</v>
      </c>
      <c r="C39" s="9" t="s">
        <v>69</v>
      </c>
      <c r="D39" s="10">
        <v>35206</v>
      </c>
      <c r="E39" s="10">
        <v>13026</v>
      </c>
      <c r="F39" s="11">
        <f t="shared" si="4"/>
        <v>22180</v>
      </c>
      <c r="G39" s="12">
        <f t="shared" si="5"/>
        <v>170.27483494549364</v>
      </c>
      <c r="H39" s="9" t="s">
        <v>70</v>
      </c>
    </row>
    <row r="40" spans="1:8" ht="28.5" x14ac:dyDescent="0.25">
      <c r="A40" s="8" t="s">
        <v>9</v>
      </c>
      <c r="B40" s="9" t="s">
        <v>72</v>
      </c>
      <c r="C40" s="9" t="s">
        <v>69</v>
      </c>
      <c r="D40" s="10">
        <v>4291</v>
      </c>
      <c r="E40" s="10">
        <v>1859</v>
      </c>
      <c r="F40" s="11">
        <f t="shared" si="4"/>
        <v>2432</v>
      </c>
      <c r="G40" s="12">
        <f t="shared" si="5"/>
        <v>130.82302313071543</v>
      </c>
      <c r="H40" s="9" t="s">
        <v>73</v>
      </c>
    </row>
    <row r="41" spans="1:8" ht="28.5" x14ac:dyDescent="0.25">
      <c r="A41" s="8" t="s">
        <v>9</v>
      </c>
      <c r="B41" s="9" t="s">
        <v>74</v>
      </c>
      <c r="C41" s="9" t="s">
        <v>69</v>
      </c>
      <c r="D41" s="10">
        <v>18126</v>
      </c>
      <c r="E41" s="10">
        <v>5935</v>
      </c>
      <c r="F41" s="11">
        <f t="shared" si="4"/>
        <v>12191</v>
      </c>
      <c r="G41" s="12">
        <f t="shared" si="5"/>
        <v>205.40859309182812</v>
      </c>
      <c r="H41" s="9" t="s">
        <v>73</v>
      </c>
    </row>
    <row r="42" spans="1:8" ht="28.5" x14ac:dyDescent="0.25">
      <c r="A42" s="8" t="s">
        <v>9</v>
      </c>
      <c r="B42" s="9" t="s">
        <v>75</v>
      </c>
      <c r="C42" s="9" t="s">
        <v>69</v>
      </c>
      <c r="D42" s="10">
        <v>24767</v>
      </c>
      <c r="E42" s="10">
        <v>4031</v>
      </c>
      <c r="F42" s="11">
        <f t="shared" si="4"/>
        <v>20736</v>
      </c>
      <c r="G42" s="12">
        <f t="shared" si="5"/>
        <v>514.41329694864794</v>
      </c>
      <c r="H42" s="9" t="s">
        <v>70</v>
      </c>
    </row>
    <row r="43" spans="1:8" ht="42.75" x14ac:dyDescent="0.25">
      <c r="A43" s="8" t="s">
        <v>9</v>
      </c>
      <c r="B43" s="9" t="s">
        <v>76</v>
      </c>
      <c r="C43" s="9" t="s">
        <v>69</v>
      </c>
      <c r="D43" s="10">
        <v>8614</v>
      </c>
      <c r="E43" s="10">
        <v>3491</v>
      </c>
      <c r="F43" s="11">
        <f t="shared" si="4"/>
        <v>5123</v>
      </c>
      <c r="G43" s="12">
        <f t="shared" si="5"/>
        <v>146.74878258378686</v>
      </c>
      <c r="H43" s="9" t="s">
        <v>77</v>
      </c>
    </row>
    <row r="44" spans="1:8" ht="28.5" x14ac:dyDescent="0.25">
      <c r="A44" s="8" t="s">
        <v>9</v>
      </c>
      <c r="B44" s="9" t="s">
        <v>78</v>
      </c>
      <c r="C44" s="9" t="s">
        <v>69</v>
      </c>
      <c r="D44" s="10">
        <v>0</v>
      </c>
      <c r="E44" s="10">
        <v>3299</v>
      </c>
      <c r="F44" s="11">
        <f t="shared" si="4"/>
        <v>-3299</v>
      </c>
      <c r="G44" s="12">
        <f t="shared" si="5"/>
        <v>-100</v>
      </c>
      <c r="H44" s="9" t="s">
        <v>77</v>
      </c>
    </row>
    <row r="45" spans="1:8" ht="28.5" x14ac:dyDescent="0.25">
      <c r="A45" s="8" t="s">
        <v>9</v>
      </c>
      <c r="B45" s="9" t="s">
        <v>79</v>
      </c>
      <c r="C45" s="9" t="s">
        <v>69</v>
      </c>
      <c r="D45" s="10">
        <v>10294</v>
      </c>
      <c r="E45" s="10">
        <v>4611</v>
      </c>
      <c r="F45" s="11">
        <f t="shared" si="4"/>
        <v>5683</v>
      </c>
      <c r="G45" s="12">
        <f t="shared" si="5"/>
        <v>123.24875298199957</v>
      </c>
      <c r="H45" s="9" t="s">
        <v>70</v>
      </c>
    </row>
    <row r="46" spans="1:8" ht="28.5" x14ac:dyDescent="0.25">
      <c r="A46" s="8" t="s">
        <v>9</v>
      </c>
      <c r="B46" s="9" t="s">
        <v>80</v>
      </c>
      <c r="C46" s="9" t="s">
        <v>69</v>
      </c>
      <c r="D46" s="10">
        <v>6954</v>
      </c>
      <c r="E46" s="10">
        <v>1503</v>
      </c>
      <c r="F46" s="11">
        <f t="shared" si="4"/>
        <v>5451</v>
      </c>
      <c r="G46" s="12">
        <f t="shared" si="5"/>
        <v>362.67465069860282</v>
      </c>
      <c r="H46" s="9" t="s">
        <v>73</v>
      </c>
    </row>
    <row r="47" spans="1:8" ht="28.5" x14ac:dyDescent="0.25">
      <c r="A47" s="8" t="s">
        <v>9</v>
      </c>
      <c r="B47" s="9" t="s">
        <v>81</v>
      </c>
      <c r="C47" s="9" t="s">
        <v>69</v>
      </c>
      <c r="D47" s="10">
        <v>30363</v>
      </c>
      <c r="E47" s="10">
        <v>0</v>
      </c>
      <c r="F47" s="11">
        <f t="shared" si="4"/>
        <v>30363</v>
      </c>
      <c r="G47" s="12" t="str">
        <f t="shared" si="5"/>
        <v>-</v>
      </c>
      <c r="H47" s="9" t="s">
        <v>73</v>
      </c>
    </row>
    <row r="48" spans="1:8" ht="28.5" x14ac:dyDescent="0.25">
      <c r="A48" s="8" t="s">
        <v>9</v>
      </c>
      <c r="B48" s="9" t="s">
        <v>82</v>
      </c>
      <c r="C48" s="9" t="s">
        <v>69</v>
      </c>
      <c r="D48" s="10">
        <v>14194</v>
      </c>
      <c r="E48" s="10">
        <v>6308</v>
      </c>
      <c r="F48" s="11">
        <f t="shared" si="4"/>
        <v>7886</v>
      </c>
      <c r="G48" s="12">
        <f t="shared" si="5"/>
        <v>125.01585288522512</v>
      </c>
      <c r="H48" s="9" t="s">
        <v>83</v>
      </c>
    </row>
    <row r="49" spans="1:8" ht="42.75" x14ac:dyDescent="0.25">
      <c r="A49" s="8" t="s">
        <v>84</v>
      </c>
      <c r="B49" s="9" t="s">
        <v>85</v>
      </c>
      <c r="C49" s="9" t="s">
        <v>26</v>
      </c>
      <c r="D49" s="10" t="s">
        <v>26</v>
      </c>
      <c r="E49" s="10" t="s">
        <v>26</v>
      </c>
      <c r="F49" s="11" t="s">
        <v>26</v>
      </c>
      <c r="G49" s="12" t="s">
        <v>26</v>
      </c>
      <c r="H49" s="9" t="s">
        <v>26</v>
      </c>
    </row>
    <row r="50" spans="1:8" ht="28.5" x14ac:dyDescent="0.25">
      <c r="A50" s="8" t="s">
        <v>84</v>
      </c>
      <c r="B50" s="9" t="s">
        <v>86</v>
      </c>
      <c r="C50" s="9" t="s">
        <v>87</v>
      </c>
      <c r="D50" s="10">
        <v>12301</v>
      </c>
      <c r="E50" s="10">
        <v>18098</v>
      </c>
      <c r="F50" s="11">
        <f>D50-E50</f>
        <v>-5797</v>
      </c>
      <c r="G50" s="12">
        <f>IF(E50&lt;&gt;0,(D50-E50)/E50*100,"-")</f>
        <v>-32.031163664493313</v>
      </c>
      <c r="H50" s="9" t="s">
        <v>88</v>
      </c>
    </row>
    <row r="51" spans="1:8" ht="28.5" x14ac:dyDescent="0.25">
      <c r="A51" s="8" t="s">
        <v>84</v>
      </c>
      <c r="B51" s="9" t="s">
        <v>89</v>
      </c>
      <c r="C51" s="9" t="s">
        <v>87</v>
      </c>
      <c r="D51" s="10">
        <v>36791</v>
      </c>
      <c r="E51" s="10">
        <v>80701</v>
      </c>
      <c r="F51" s="11">
        <f>D51-E51</f>
        <v>-43910</v>
      </c>
      <c r="G51" s="12">
        <f>IF(E51&lt;&gt;0,(D51-E51)/E51*100,"-")</f>
        <v>-54.410726013308384</v>
      </c>
      <c r="H51" s="9" t="s">
        <v>88</v>
      </c>
    </row>
    <row r="52" spans="1:8" ht="28.5" x14ac:dyDescent="0.25">
      <c r="A52" s="8" t="s">
        <v>84</v>
      </c>
      <c r="B52" s="9" t="s">
        <v>90</v>
      </c>
      <c r="C52" s="9" t="s">
        <v>91</v>
      </c>
      <c r="D52" s="10">
        <v>117855</v>
      </c>
      <c r="E52" s="10">
        <v>130099</v>
      </c>
      <c r="F52" s="11">
        <f>D52-E52</f>
        <v>-12244</v>
      </c>
      <c r="G52" s="12">
        <f>IF(E52&lt;&gt;0,(D52-E52)/E52*100,"-")</f>
        <v>-9.4112944757453931</v>
      </c>
      <c r="H52" s="9" t="s">
        <v>88</v>
      </c>
    </row>
    <row r="53" spans="1:8" ht="28.5" x14ac:dyDescent="0.25">
      <c r="A53" s="8" t="s">
        <v>84</v>
      </c>
      <c r="B53" s="9" t="s">
        <v>92</v>
      </c>
      <c r="C53" s="9" t="s">
        <v>91</v>
      </c>
      <c r="D53" s="10">
        <v>23109</v>
      </c>
      <c r="E53" s="10">
        <v>2322</v>
      </c>
      <c r="F53" s="11">
        <f>D53-E53</f>
        <v>20787</v>
      </c>
      <c r="G53" s="12">
        <f>IF(E53&lt;&gt;0,(D53-E53)/E53*100,"-")</f>
        <v>895.21963824289412</v>
      </c>
      <c r="H53" s="9" t="s">
        <v>13</v>
      </c>
    </row>
    <row r="54" spans="1:8" ht="42.75" x14ac:dyDescent="0.25">
      <c r="A54" s="8" t="s">
        <v>84</v>
      </c>
      <c r="B54" s="9" t="s">
        <v>93</v>
      </c>
      <c r="C54" s="9" t="s">
        <v>26</v>
      </c>
      <c r="D54" s="10" t="s">
        <v>26</v>
      </c>
      <c r="E54" s="10" t="s">
        <v>26</v>
      </c>
      <c r="F54" s="11" t="s">
        <v>26</v>
      </c>
      <c r="G54" s="12" t="s">
        <v>26</v>
      </c>
      <c r="H54" s="9" t="s">
        <v>26</v>
      </c>
    </row>
    <row r="55" spans="1:8" ht="28.5" x14ac:dyDescent="0.25">
      <c r="A55" s="8" t="s">
        <v>84</v>
      </c>
      <c r="B55" s="9" t="s">
        <v>94</v>
      </c>
      <c r="C55" s="9" t="s">
        <v>87</v>
      </c>
      <c r="D55" s="10">
        <v>36878</v>
      </c>
      <c r="E55" s="10">
        <v>34677</v>
      </c>
      <c r="F55" s="11">
        <f t="shared" ref="F55:F63" si="6">D55-E55</f>
        <v>2201</v>
      </c>
      <c r="G55" s="12">
        <f t="shared" ref="G55:G63" si="7">IF(E55&lt;&gt;0,(D55-E55)/E55*100,"-")</f>
        <v>6.3471465236323787</v>
      </c>
      <c r="H55" s="9" t="s">
        <v>51</v>
      </c>
    </row>
    <row r="56" spans="1:8" ht="28.5" x14ac:dyDescent="0.25">
      <c r="A56" s="8" t="s">
        <v>84</v>
      </c>
      <c r="B56" s="9" t="s">
        <v>95</v>
      </c>
      <c r="C56" s="9" t="s">
        <v>87</v>
      </c>
      <c r="D56" s="10">
        <v>49746</v>
      </c>
      <c r="E56" s="10">
        <v>64745</v>
      </c>
      <c r="F56" s="11">
        <f t="shared" si="6"/>
        <v>-14999</v>
      </c>
      <c r="G56" s="12">
        <f t="shared" si="7"/>
        <v>-23.16626766545679</v>
      </c>
      <c r="H56" s="9" t="s">
        <v>96</v>
      </c>
    </row>
    <row r="57" spans="1:8" ht="28.5" x14ac:dyDescent="0.25">
      <c r="A57" s="8" t="s">
        <v>84</v>
      </c>
      <c r="B57" s="9" t="s">
        <v>97</v>
      </c>
      <c r="C57" s="9" t="s">
        <v>87</v>
      </c>
      <c r="D57" s="10">
        <v>3015</v>
      </c>
      <c r="E57" s="10">
        <v>2086</v>
      </c>
      <c r="F57" s="11">
        <f t="shared" si="6"/>
        <v>929</v>
      </c>
      <c r="G57" s="12">
        <f t="shared" si="7"/>
        <v>44.534995206136145</v>
      </c>
      <c r="H57" s="9" t="s">
        <v>98</v>
      </c>
    </row>
    <row r="58" spans="1:8" ht="28.5" x14ac:dyDescent="0.25">
      <c r="A58" s="8" t="s">
        <v>84</v>
      </c>
      <c r="B58" s="9" t="s">
        <v>99</v>
      </c>
      <c r="C58" s="9" t="s">
        <v>87</v>
      </c>
      <c r="D58" s="10">
        <v>78242</v>
      </c>
      <c r="E58" s="10">
        <v>68960</v>
      </c>
      <c r="F58" s="11">
        <f t="shared" si="6"/>
        <v>9282</v>
      </c>
      <c r="G58" s="12">
        <f t="shared" si="7"/>
        <v>13.459976798143853</v>
      </c>
      <c r="H58" s="9" t="s">
        <v>96</v>
      </c>
    </row>
    <row r="59" spans="1:8" ht="28.5" x14ac:dyDescent="0.25">
      <c r="A59" s="8" t="s">
        <v>84</v>
      </c>
      <c r="B59" s="9" t="s">
        <v>100</v>
      </c>
      <c r="C59" s="9" t="s">
        <v>101</v>
      </c>
      <c r="D59" s="10">
        <v>49493</v>
      </c>
      <c r="E59" s="10">
        <v>61401</v>
      </c>
      <c r="F59" s="11">
        <f t="shared" si="6"/>
        <v>-11908</v>
      </c>
      <c r="G59" s="12">
        <f t="shared" si="7"/>
        <v>-19.39382094754157</v>
      </c>
      <c r="H59" s="9" t="s">
        <v>96</v>
      </c>
    </row>
    <row r="60" spans="1:8" ht="28.5" x14ac:dyDescent="0.25">
      <c r="A60" s="8" t="s">
        <v>84</v>
      </c>
      <c r="B60" s="9" t="s">
        <v>102</v>
      </c>
      <c r="C60" s="9" t="s">
        <v>87</v>
      </c>
      <c r="D60" s="10">
        <v>22390</v>
      </c>
      <c r="E60" s="10">
        <v>12154</v>
      </c>
      <c r="F60" s="11">
        <f t="shared" si="6"/>
        <v>10236</v>
      </c>
      <c r="G60" s="12">
        <f t="shared" si="7"/>
        <v>84.219187098897493</v>
      </c>
      <c r="H60" s="9" t="s">
        <v>51</v>
      </c>
    </row>
    <row r="61" spans="1:8" ht="28.5" x14ac:dyDescent="0.25">
      <c r="A61" s="8" t="s">
        <v>84</v>
      </c>
      <c r="B61" s="9" t="s">
        <v>103</v>
      </c>
      <c r="C61" s="9" t="s">
        <v>87</v>
      </c>
      <c r="D61" s="10">
        <v>34244</v>
      </c>
      <c r="E61" s="10">
        <v>39404</v>
      </c>
      <c r="F61" s="11">
        <f t="shared" si="6"/>
        <v>-5160</v>
      </c>
      <c r="G61" s="12">
        <f t="shared" si="7"/>
        <v>-13.095117246980001</v>
      </c>
      <c r="H61" s="9" t="s">
        <v>104</v>
      </c>
    </row>
    <row r="62" spans="1:8" ht="28.5" x14ac:dyDescent="0.25">
      <c r="A62" s="8" t="s">
        <v>84</v>
      </c>
      <c r="B62" s="9" t="s">
        <v>105</v>
      </c>
      <c r="C62" s="9" t="s">
        <v>87</v>
      </c>
      <c r="D62" s="10">
        <v>35586</v>
      </c>
      <c r="E62" s="10">
        <v>35944</v>
      </c>
      <c r="F62" s="11">
        <f t="shared" si="6"/>
        <v>-358</v>
      </c>
      <c r="G62" s="12">
        <f t="shared" si="7"/>
        <v>-0.99599376808368578</v>
      </c>
      <c r="H62" s="9" t="s">
        <v>96</v>
      </c>
    </row>
    <row r="63" spans="1:8" ht="28.5" x14ac:dyDescent="0.25">
      <c r="A63" s="8" t="s">
        <v>84</v>
      </c>
      <c r="B63" s="9" t="s">
        <v>106</v>
      </c>
      <c r="C63" s="9" t="s">
        <v>101</v>
      </c>
      <c r="D63" s="10">
        <v>38689</v>
      </c>
      <c r="E63" s="10">
        <v>42165</v>
      </c>
      <c r="F63" s="11">
        <f t="shared" si="6"/>
        <v>-3476</v>
      </c>
      <c r="G63" s="12">
        <f t="shared" si="7"/>
        <v>-8.2438041029289693</v>
      </c>
      <c r="H63" s="9" t="s">
        <v>51</v>
      </c>
    </row>
    <row r="64" spans="1:8" ht="28.5" x14ac:dyDescent="0.25">
      <c r="A64" s="8" t="s">
        <v>84</v>
      </c>
      <c r="B64" s="9" t="s">
        <v>107</v>
      </c>
      <c r="C64" s="9" t="s">
        <v>26</v>
      </c>
      <c r="D64" s="10" t="s">
        <v>26</v>
      </c>
      <c r="E64" s="10" t="s">
        <v>26</v>
      </c>
      <c r="F64" s="11" t="s">
        <v>26</v>
      </c>
      <c r="G64" s="12" t="s">
        <v>26</v>
      </c>
      <c r="H64" s="9" t="s">
        <v>26</v>
      </c>
    </row>
    <row r="65" spans="1:8" ht="28.5" x14ac:dyDescent="0.25">
      <c r="A65" s="8" t="s">
        <v>84</v>
      </c>
      <c r="B65" s="9" t="s">
        <v>108</v>
      </c>
      <c r="C65" s="9" t="s">
        <v>109</v>
      </c>
      <c r="D65" s="10">
        <v>42303</v>
      </c>
      <c r="E65" s="10">
        <v>45814</v>
      </c>
      <c r="F65" s="11">
        <f t="shared" ref="F65:F73" si="8">D65-E65</f>
        <v>-3511</v>
      </c>
      <c r="G65" s="12">
        <f t="shared" ref="G65:G73" si="9">IF(E65&lt;&gt;0,(D65-E65)/E65*100,"-")</f>
        <v>-7.6635962806129134</v>
      </c>
      <c r="H65" s="9" t="s">
        <v>110</v>
      </c>
    </row>
    <row r="66" spans="1:8" ht="28.5" x14ac:dyDescent="0.25">
      <c r="A66" s="8" t="s">
        <v>84</v>
      </c>
      <c r="B66" s="9" t="s">
        <v>111</v>
      </c>
      <c r="C66" s="9" t="s">
        <v>109</v>
      </c>
      <c r="D66" s="10">
        <v>21705</v>
      </c>
      <c r="E66" s="10">
        <v>29348</v>
      </c>
      <c r="F66" s="11">
        <f t="shared" si="8"/>
        <v>-7643</v>
      </c>
      <c r="G66" s="12">
        <f t="shared" si="9"/>
        <v>-26.042660487937848</v>
      </c>
      <c r="H66" s="9" t="s">
        <v>112</v>
      </c>
    </row>
    <row r="67" spans="1:8" ht="28.5" x14ac:dyDescent="0.25">
      <c r="A67" s="8" t="s">
        <v>84</v>
      </c>
      <c r="B67" s="9" t="s">
        <v>113</v>
      </c>
      <c r="C67" s="9" t="s">
        <v>109</v>
      </c>
      <c r="D67" s="10">
        <v>2852</v>
      </c>
      <c r="E67" s="10">
        <v>4704</v>
      </c>
      <c r="F67" s="11">
        <f t="shared" si="8"/>
        <v>-1852</v>
      </c>
      <c r="G67" s="12">
        <f t="shared" si="9"/>
        <v>-39.370748299319729</v>
      </c>
      <c r="H67" s="9" t="s">
        <v>114</v>
      </c>
    </row>
    <row r="68" spans="1:8" ht="28.5" x14ac:dyDescent="0.25">
      <c r="A68" s="8" t="s">
        <v>84</v>
      </c>
      <c r="B68" s="9" t="s">
        <v>115</v>
      </c>
      <c r="C68" s="9" t="s">
        <v>34</v>
      </c>
      <c r="D68" s="10">
        <v>11080</v>
      </c>
      <c r="E68" s="10">
        <v>13032</v>
      </c>
      <c r="F68" s="11">
        <f t="shared" si="8"/>
        <v>-1952</v>
      </c>
      <c r="G68" s="12">
        <f t="shared" si="9"/>
        <v>-14.978514426028239</v>
      </c>
      <c r="H68" s="9" t="s">
        <v>116</v>
      </c>
    </row>
    <row r="69" spans="1:8" ht="28.5" x14ac:dyDescent="0.25">
      <c r="A69" s="8" t="s">
        <v>84</v>
      </c>
      <c r="B69" s="9" t="s">
        <v>117</v>
      </c>
      <c r="C69" s="9" t="s">
        <v>109</v>
      </c>
      <c r="D69" s="10">
        <v>21063</v>
      </c>
      <c r="E69" s="10">
        <v>20512</v>
      </c>
      <c r="F69" s="11">
        <f t="shared" si="8"/>
        <v>551</v>
      </c>
      <c r="G69" s="12">
        <f t="shared" si="9"/>
        <v>2.6862324492979721</v>
      </c>
      <c r="H69" s="9" t="s">
        <v>118</v>
      </c>
    </row>
    <row r="70" spans="1:8" ht="42.75" x14ac:dyDescent="0.25">
      <c r="A70" s="8" t="s">
        <v>84</v>
      </c>
      <c r="B70" s="9" t="s">
        <v>119</v>
      </c>
      <c r="C70" s="9" t="s">
        <v>109</v>
      </c>
      <c r="D70" s="10">
        <v>17560</v>
      </c>
      <c r="E70" s="10">
        <v>32415</v>
      </c>
      <c r="F70" s="11">
        <f t="shared" si="8"/>
        <v>-14855</v>
      </c>
      <c r="G70" s="12">
        <f t="shared" si="9"/>
        <v>-45.827548974240322</v>
      </c>
      <c r="H70" s="9" t="s">
        <v>116</v>
      </c>
    </row>
    <row r="71" spans="1:8" ht="28.5" x14ac:dyDescent="0.25">
      <c r="A71" s="8" t="s">
        <v>84</v>
      </c>
      <c r="B71" s="9" t="s">
        <v>120</v>
      </c>
      <c r="C71" s="9" t="s">
        <v>34</v>
      </c>
      <c r="D71" s="10">
        <v>10833</v>
      </c>
      <c r="E71" s="10">
        <v>11226</v>
      </c>
      <c r="F71" s="11">
        <f t="shared" si="8"/>
        <v>-393</v>
      </c>
      <c r="G71" s="12">
        <f t="shared" si="9"/>
        <v>-3.500801710315339</v>
      </c>
      <c r="H71" s="9" t="s">
        <v>121</v>
      </c>
    </row>
    <row r="72" spans="1:8" ht="42.75" x14ac:dyDescent="0.25">
      <c r="A72" s="8" t="s">
        <v>84</v>
      </c>
      <c r="B72" s="9" t="s">
        <v>122</v>
      </c>
      <c r="C72" s="9" t="s">
        <v>34</v>
      </c>
      <c r="D72" s="10">
        <v>5139</v>
      </c>
      <c r="E72" s="10">
        <v>4772</v>
      </c>
      <c r="F72" s="11">
        <f t="shared" si="8"/>
        <v>367</v>
      </c>
      <c r="G72" s="12">
        <f t="shared" si="9"/>
        <v>7.6906957250628665</v>
      </c>
      <c r="H72" s="9" t="s">
        <v>116</v>
      </c>
    </row>
    <row r="73" spans="1:8" ht="28.5" x14ac:dyDescent="0.25">
      <c r="A73" s="8" t="s">
        <v>84</v>
      </c>
      <c r="B73" s="9" t="s">
        <v>123</v>
      </c>
      <c r="C73" s="9" t="s">
        <v>109</v>
      </c>
      <c r="D73" s="10">
        <v>10647</v>
      </c>
      <c r="E73" s="10">
        <v>12437</v>
      </c>
      <c r="F73" s="11">
        <f t="shared" si="8"/>
        <v>-1790</v>
      </c>
      <c r="G73" s="12">
        <f t="shared" si="9"/>
        <v>-14.392538393503257</v>
      </c>
      <c r="H73" s="9" t="s">
        <v>124</v>
      </c>
    </row>
    <row r="74" spans="1:8" ht="28.5" x14ac:dyDescent="0.25">
      <c r="A74" s="8" t="s">
        <v>84</v>
      </c>
      <c r="B74" s="9" t="s">
        <v>125</v>
      </c>
      <c r="C74" s="9" t="s">
        <v>26</v>
      </c>
      <c r="D74" s="10" t="s">
        <v>26</v>
      </c>
      <c r="E74" s="10" t="s">
        <v>26</v>
      </c>
      <c r="F74" s="11" t="s">
        <v>26</v>
      </c>
      <c r="G74" s="12" t="s">
        <v>26</v>
      </c>
      <c r="H74" s="9" t="s">
        <v>26</v>
      </c>
    </row>
    <row r="75" spans="1:8" ht="28.5" x14ac:dyDescent="0.25">
      <c r="A75" s="8" t="s">
        <v>84</v>
      </c>
      <c r="B75" s="9" t="s">
        <v>126</v>
      </c>
      <c r="C75" s="9" t="s">
        <v>34</v>
      </c>
      <c r="D75" s="10">
        <v>90804</v>
      </c>
      <c r="E75" s="10">
        <v>83679</v>
      </c>
      <c r="F75" s="11">
        <f t="shared" ref="F75:F84" si="10">D75-E75</f>
        <v>7125</v>
      </c>
      <c r="G75" s="12">
        <f t="shared" ref="G75:G84" si="11">IF(E75&lt;&gt;0,(D75-E75)/E75*100,"-")</f>
        <v>8.5146811027856462</v>
      </c>
      <c r="H75" s="9" t="s">
        <v>116</v>
      </c>
    </row>
    <row r="76" spans="1:8" ht="28.5" x14ac:dyDescent="0.25">
      <c r="A76" s="8" t="s">
        <v>84</v>
      </c>
      <c r="B76" s="9" t="s">
        <v>127</v>
      </c>
      <c r="C76" s="9" t="s">
        <v>109</v>
      </c>
      <c r="D76" s="10">
        <v>47802</v>
      </c>
      <c r="E76" s="10">
        <v>42516</v>
      </c>
      <c r="F76" s="11">
        <f t="shared" si="10"/>
        <v>5286</v>
      </c>
      <c r="G76" s="12">
        <f t="shared" si="11"/>
        <v>12.432966412644651</v>
      </c>
      <c r="H76" s="9" t="s">
        <v>128</v>
      </c>
    </row>
    <row r="77" spans="1:8" ht="28.5" x14ac:dyDescent="0.25">
      <c r="A77" s="8" t="s">
        <v>84</v>
      </c>
      <c r="B77" s="9" t="s">
        <v>129</v>
      </c>
      <c r="C77" s="9" t="s">
        <v>109</v>
      </c>
      <c r="D77" s="10">
        <v>11974</v>
      </c>
      <c r="E77" s="10">
        <v>10019</v>
      </c>
      <c r="F77" s="11">
        <f t="shared" si="10"/>
        <v>1955</v>
      </c>
      <c r="G77" s="12">
        <f t="shared" si="11"/>
        <v>19.512925441660844</v>
      </c>
      <c r="H77" s="9" t="s">
        <v>130</v>
      </c>
    </row>
    <row r="78" spans="1:8" ht="28.5" x14ac:dyDescent="0.25">
      <c r="A78" s="8" t="s">
        <v>84</v>
      </c>
      <c r="B78" s="9" t="s">
        <v>131</v>
      </c>
      <c r="C78" s="9" t="s">
        <v>109</v>
      </c>
      <c r="D78" s="10">
        <v>8756</v>
      </c>
      <c r="E78" s="10">
        <v>567</v>
      </c>
      <c r="F78" s="11">
        <f t="shared" si="10"/>
        <v>8189</v>
      </c>
      <c r="G78" s="12">
        <f t="shared" si="11"/>
        <v>1444.2680776014108</v>
      </c>
      <c r="H78" s="9" t="s">
        <v>130</v>
      </c>
    </row>
    <row r="79" spans="1:8" ht="28.5" x14ac:dyDescent="0.25">
      <c r="A79" s="8" t="s">
        <v>84</v>
      </c>
      <c r="B79" s="9" t="s">
        <v>132</v>
      </c>
      <c r="C79" s="9" t="s">
        <v>34</v>
      </c>
      <c r="D79" s="10">
        <v>5958</v>
      </c>
      <c r="E79" s="10">
        <v>10065</v>
      </c>
      <c r="F79" s="11">
        <f t="shared" si="10"/>
        <v>-4107</v>
      </c>
      <c r="G79" s="12">
        <f t="shared" si="11"/>
        <v>-40.804769001490314</v>
      </c>
      <c r="H79" s="9" t="s">
        <v>130</v>
      </c>
    </row>
    <row r="80" spans="1:8" ht="28.5" x14ac:dyDescent="0.25">
      <c r="A80" s="8" t="s">
        <v>84</v>
      </c>
      <c r="B80" s="9" t="s">
        <v>133</v>
      </c>
      <c r="C80" s="9" t="s">
        <v>34</v>
      </c>
      <c r="D80" s="10">
        <v>37107</v>
      </c>
      <c r="E80" s="10">
        <v>31392</v>
      </c>
      <c r="F80" s="11">
        <f t="shared" si="10"/>
        <v>5715</v>
      </c>
      <c r="G80" s="12">
        <f t="shared" si="11"/>
        <v>18.205275229357799</v>
      </c>
      <c r="H80" s="9" t="s">
        <v>128</v>
      </c>
    </row>
    <row r="81" spans="1:8" ht="28.5" x14ac:dyDescent="0.25">
      <c r="A81" s="8" t="s">
        <v>84</v>
      </c>
      <c r="B81" s="9" t="s">
        <v>134</v>
      </c>
      <c r="C81" s="9" t="s">
        <v>34</v>
      </c>
      <c r="D81" s="10">
        <v>24830</v>
      </c>
      <c r="E81" s="10">
        <v>14140</v>
      </c>
      <c r="F81" s="11">
        <f t="shared" si="10"/>
        <v>10690</v>
      </c>
      <c r="G81" s="12">
        <f t="shared" si="11"/>
        <v>75.601131541725593</v>
      </c>
      <c r="H81" s="9" t="s">
        <v>130</v>
      </c>
    </row>
    <row r="82" spans="1:8" ht="28.5" x14ac:dyDescent="0.25">
      <c r="A82" s="8" t="s">
        <v>84</v>
      </c>
      <c r="B82" s="9" t="s">
        <v>135</v>
      </c>
      <c r="C82" s="9" t="s">
        <v>109</v>
      </c>
      <c r="D82" s="10">
        <v>2731</v>
      </c>
      <c r="E82" s="10">
        <v>9414</v>
      </c>
      <c r="F82" s="11">
        <f t="shared" si="10"/>
        <v>-6683</v>
      </c>
      <c r="G82" s="12">
        <f t="shared" si="11"/>
        <v>-70.99001487146802</v>
      </c>
      <c r="H82" s="9" t="s">
        <v>51</v>
      </c>
    </row>
    <row r="83" spans="1:8" ht="28.5" x14ac:dyDescent="0.25">
      <c r="A83" s="8" t="s">
        <v>84</v>
      </c>
      <c r="B83" s="9" t="s">
        <v>136</v>
      </c>
      <c r="C83" s="9" t="s">
        <v>34</v>
      </c>
      <c r="D83" s="10">
        <v>2221</v>
      </c>
      <c r="E83" s="10">
        <v>0</v>
      </c>
      <c r="F83" s="11">
        <f t="shared" si="10"/>
        <v>2221</v>
      </c>
      <c r="G83" s="12" t="str">
        <f t="shared" si="11"/>
        <v>-</v>
      </c>
      <c r="H83" s="9" t="s">
        <v>137</v>
      </c>
    </row>
    <row r="84" spans="1:8" ht="28.5" x14ac:dyDescent="0.25">
      <c r="A84" s="8" t="s">
        <v>84</v>
      </c>
      <c r="B84" s="9" t="s">
        <v>138</v>
      </c>
      <c r="C84" s="9" t="s">
        <v>34</v>
      </c>
      <c r="D84" s="10">
        <v>10840</v>
      </c>
      <c r="E84" s="10">
        <v>0</v>
      </c>
      <c r="F84" s="11">
        <f t="shared" si="10"/>
        <v>10840</v>
      </c>
      <c r="G84" s="12" t="str">
        <f t="shared" si="11"/>
        <v>-</v>
      </c>
      <c r="H84" s="9" t="s">
        <v>137</v>
      </c>
    </row>
    <row r="85" spans="1:8" ht="28.5" x14ac:dyDescent="0.25">
      <c r="A85" s="8" t="s">
        <v>84</v>
      </c>
      <c r="B85" s="9" t="s">
        <v>139</v>
      </c>
      <c r="C85" s="9" t="s">
        <v>26</v>
      </c>
      <c r="D85" s="10" t="s">
        <v>26</v>
      </c>
      <c r="E85" s="10" t="s">
        <v>26</v>
      </c>
      <c r="F85" s="11" t="s">
        <v>26</v>
      </c>
      <c r="G85" s="12" t="s">
        <v>26</v>
      </c>
      <c r="H85" s="9" t="s">
        <v>26</v>
      </c>
    </row>
    <row r="86" spans="1:8" ht="42.75" x14ac:dyDescent="0.25">
      <c r="A86" s="8" t="s">
        <v>84</v>
      </c>
      <c r="B86" s="9" t="s">
        <v>140</v>
      </c>
      <c r="C86" s="9" t="s">
        <v>141</v>
      </c>
      <c r="D86" s="10">
        <v>200646</v>
      </c>
      <c r="E86" s="10">
        <v>333491</v>
      </c>
      <c r="F86" s="11">
        <f t="shared" ref="F86:F91" si="12">D86-E86</f>
        <v>-132845</v>
      </c>
      <c r="G86" s="12">
        <f t="shared" ref="G86:G91" si="13">IF(E86&lt;&gt;0,(D86-E86)/E86*100,"-")</f>
        <v>-39.834658206668244</v>
      </c>
      <c r="H86" s="9" t="s">
        <v>142</v>
      </c>
    </row>
    <row r="87" spans="1:8" ht="42.75" x14ac:dyDescent="0.25">
      <c r="A87" s="8" t="s">
        <v>84</v>
      </c>
      <c r="B87" s="9" t="s">
        <v>143</v>
      </c>
      <c r="C87" s="9" t="s">
        <v>41</v>
      </c>
      <c r="D87" s="10">
        <v>291910</v>
      </c>
      <c r="E87" s="10">
        <v>0</v>
      </c>
      <c r="F87" s="11">
        <f t="shared" si="12"/>
        <v>291910</v>
      </c>
      <c r="G87" s="12" t="str">
        <f t="shared" si="13"/>
        <v>-</v>
      </c>
      <c r="H87" s="9" t="s">
        <v>144</v>
      </c>
    </row>
    <row r="88" spans="1:8" ht="28.5" x14ac:dyDescent="0.25">
      <c r="A88" s="8" t="s">
        <v>84</v>
      </c>
      <c r="B88" s="9" t="s">
        <v>145</v>
      </c>
      <c r="C88" s="9" t="s">
        <v>46</v>
      </c>
      <c r="D88" s="10">
        <v>41880</v>
      </c>
      <c r="E88" s="10">
        <v>41022</v>
      </c>
      <c r="F88" s="11">
        <f t="shared" si="12"/>
        <v>858</v>
      </c>
      <c r="G88" s="12">
        <f t="shared" si="13"/>
        <v>2.0915606260055579</v>
      </c>
      <c r="H88" s="9" t="s">
        <v>146</v>
      </c>
    </row>
    <row r="89" spans="1:8" ht="28.5" x14ac:dyDescent="0.25">
      <c r="A89" s="8" t="s">
        <v>84</v>
      </c>
      <c r="B89" s="9" t="s">
        <v>147</v>
      </c>
      <c r="C89" s="9" t="s">
        <v>148</v>
      </c>
      <c r="D89" s="10">
        <v>231693</v>
      </c>
      <c r="E89" s="10">
        <v>175447</v>
      </c>
      <c r="F89" s="11">
        <f t="shared" si="12"/>
        <v>56246</v>
      </c>
      <c r="G89" s="12">
        <f t="shared" si="13"/>
        <v>32.058684389017763</v>
      </c>
      <c r="H89" s="9" t="s">
        <v>149</v>
      </c>
    </row>
    <row r="90" spans="1:8" ht="28.5" x14ac:dyDescent="0.25">
      <c r="A90" s="8" t="s">
        <v>84</v>
      </c>
      <c r="B90" s="9" t="s">
        <v>150</v>
      </c>
      <c r="C90" s="9" t="s">
        <v>28</v>
      </c>
      <c r="D90" s="10">
        <v>76587</v>
      </c>
      <c r="E90" s="10">
        <v>0</v>
      </c>
      <c r="F90" s="11">
        <f t="shared" si="12"/>
        <v>76587</v>
      </c>
      <c r="G90" s="12" t="str">
        <f t="shared" si="13"/>
        <v>-</v>
      </c>
      <c r="H90" s="9" t="s">
        <v>149</v>
      </c>
    </row>
    <row r="91" spans="1:8" ht="28.5" x14ac:dyDescent="0.25">
      <c r="A91" s="8" t="s">
        <v>84</v>
      </c>
      <c r="B91" s="9" t="s">
        <v>151</v>
      </c>
      <c r="C91" s="9" t="s">
        <v>46</v>
      </c>
      <c r="D91" s="10">
        <v>190318</v>
      </c>
      <c r="E91" s="10">
        <v>183805</v>
      </c>
      <c r="F91" s="11">
        <f t="shared" si="12"/>
        <v>6513</v>
      </c>
      <c r="G91" s="12">
        <f t="shared" si="13"/>
        <v>3.5434291776611082</v>
      </c>
      <c r="H91" s="9" t="s">
        <v>152</v>
      </c>
    </row>
    <row r="92" spans="1:8" ht="28.5" x14ac:dyDescent="0.25">
      <c r="A92" s="8" t="s">
        <v>84</v>
      </c>
      <c r="B92" s="9" t="s">
        <v>153</v>
      </c>
      <c r="C92" s="9" t="s">
        <v>26</v>
      </c>
      <c r="D92" s="10" t="s">
        <v>26</v>
      </c>
      <c r="E92" s="10" t="s">
        <v>26</v>
      </c>
      <c r="F92" s="11" t="s">
        <v>26</v>
      </c>
      <c r="G92" s="12" t="s">
        <v>26</v>
      </c>
      <c r="H92" s="9" t="s">
        <v>26</v>
      </c>
    </row>
    <row r="93" spans="1:8" ht="28.5" x14ac:dyDescent="0.25">
      <c r="A93" s="8" t="s">
        <v>84</v>
      </c>
      <c r="B93" s="9" t="s">
        <v>154</v>
      </c>
      <c r="C93" s="9" t="s">
        <v>155</v>
      </c>
      <c r="D93" s="10">
        <v>39630</v>
      </c>
      <c r="E93" s="10">
        <v>46702</v>
      </c>
      <c r="F93" s="11">
        <f>D93-E93</f>
        <v>-7072</v>
      </c>
      <c r="G93" s="12">
        <f>IF(E93&lt;&gt;0,(D93-E93)/E93*100,"-")</f>
        <v>-15.142820435955635</v>
      </c>
      <c r="H93" s="9" t="s">
        <v>51</v>
      </c>
    </row>
    <row r="94" spans="1:8" ht="28.5" x14ac:dyDescent="0.25">
      <c r="A94" s="8" t="s">
        <v>84</v>
      </c>
      <c r="B94" s="9" t="s">
        <v>156</v>
      </c>
      <c r="C94" s="9" t="s">
        <v>155</v>
      </c>
      <c r="D94" s="10">
        <v>53618</v>
      </c>
      <c r="E94" s="10">
        <v>30926</v>
      </c>
      <c r="F94" s="11">
        <f>D94-E94</f>
        <v>22692</v>
      </c>
      <c r="G94" s="12">
        <f>IF(E94&lt;&gt;0,(D94-E94)/E94*100,"-")</f>
        <v>73.37515359244648</v>
      </c>
      <c r="H94" s="9" t="s">
        <v>116</v>
      </c>
    </row>
    <row r="95" spans="1:8" ht="28.5" x14ac:dyDescent="0.25">
      <c r="A95" s="8" t="s">
        <v>84</v>
      </c>
      <c r="B95" s="9" t="s">
        <v>157</v>
      </c>
      <c r="C95" s="9" t="s">
        <v>155</v>
      </c>
      <c r="D95" s="10">
        <v>38277</v>
      </c>
      <c r="E95" s="10">
        <v>27230</v>
      </c>
      <c r="F95" s="11">
        <f>D95-E95</f>
        <v>11047</v>
      </c>
      <c r="G95" s="12">
        <f>IF(E95&lt;&gt;0,(D95-E95)/E95*100,"-")</f>
        <v>40.569225119353653</v>
      </c>
      <c r="H95" s="9" t="s">
        <v>158</v>
      </c>
    </row>
    <row r="96" spans="1:8" ht="28.5" x14ac:dyDescent="0.25">
      <c r="A96" s="8" t="s">
        <v>84</v>
      </c>
      <c r="B96" s="9" t="s">
        <v>159</v>
      </c>
      <c r="C96" s="9" t="s">
        <v>155</v>
      </c>
      <c r="D96" s="10">
        <v>70</v>
      </c>
      <c r="E96" s="10">
        <v>3120</v>
      </c>
      <c r="F96" s="11">
        <f>D96-E96</f>
        <v>-3050</v>
      </c>
      <c r="G96" s="12">
        <f>IF(E96&lt;&gt;0,(D96-E96)/E96*100,"-")</f>
        <v>-97.756410256410248</v>
      </c>
      <c r="H96" s="9" t="s">
        <v>51</v>
      </c>
    </row>
    <row r="97" spans="1:8" ht="28.5" x14ac:dyDescent="0.25">
      <c r="A97" s="8" t="s">
        <v>84</v>
      </c>
      <c r="B97" s="9" t="s">
        <v>160</v>
      </c>
      <c r="C97" s="9" t="s">
        <v>37</v>
      </c>
      <c r="D97" s="10">
        <v>26473</v>
      </c>
      <c r="E97" s="10">
        <v>0</v>
      </c>
      <c r="F97" s="11">
        <f>D97-E97</f>
        <v>26473</v>
      </c>
      <c r="G97" s="12" t="str">
        <f>IF(E97&lt;&gt;0,(D97-E97)/E97*100,"-")</f>
        <v>-</v>
      </c>
      <c r="H97" s="9" t="s">
        <v>161</v>
      </c>
    </row>
    <row r="98" spans="1:8" ht="28.5" x14ac:dyDescent="0.25">
      <c r="A98" s="8" t="s">
        <v>84</v>
      </c>
      <c r="B98" s="9" t="s">
        <v>162</v>
      </c>
      <c r="C98" s="9" t="s">
        <v>26</v>
      </c>
      <c r="D98" s="10" t="s">
        <v>26</v>
      </c>
      <c r="E98" s="10" t="s">
        <v>26</v>
      </c>
      <c r="F98" s="11" t="s">
        <v>26</v>
      </c>
      <c r="G98" s="12" t="s">
        <v>26</v>
      </c>
      <c r="H98" s="9" t="s">
        <v>26</v>
      </c>
    </row>
    <row r="99" spans="1:8" ht="28.5" x14ac:dyDescent="0.25">
      <c r="A99" s="8" t="s">
        <v>84</v>
      </c>
      <c r="B99" s="9" t="s">
        <v>163</v>
      </c>
      <c r="C99" s="9" t="s">
        <v>37</v>
      </c>
      <c r="D99" s="10">
        <v>8617</v>
      </c>
      <c r="E99" s="10">
        <v>8928</v>
      </c>
      <c r="F99" s="11">
        <f>D99-E99</f>
        <v>-311</v>
      </c>
      <c r="G99" s="12">
        <f>IF(E99&lt;&gt;0,(D99-E99)/E99*100,"-")</f>
        <v>-3.4834229390681002</v>
      </c>
      <c r="H99" s="9" t="s">
        <v>70</v>
      </c>
    </row>
    <row r="100" spans="1:8" ht="28.5" x14ac:dyDescent="0.25">
      <c r="A100" s="8" t="s">
        <v>84</v>
      </c>
      <c r="B100" s="9" t="s">
        <v>164</v>
      </c>
      <c r="C100" s="9" t="s">
        <v>37</v>
      </c>
      <c r="D100" s="10">
        <v>8716</v>
      </c>
      <c r="E100" s="10">
        <v>9546</v>
      </c>
      <c r="F100" s="11">
        <f>D100-E100</f>
        <v>-830</v>
      </c>
      <c r="G100" s="12">
        <f>IF(E100&lt;&gt;0,(D100-E100)/E100*100,"-")</f>
        <v>-8.694741252880787</v>
      </c>
      <c r="H100" s="9" t="s">
        <v>51</v>
      </c>
    </row>
    <row r="101" spans="1:8" ht="28.5" x14ac:dyDescent="0.25">
      <c r="A101" s="8" t="s">
        <v>84</v>
      </c>
      <c r="B101" s="9" t="s">
        <v>165</v>
      </c>
      <c r="C101" s="9" t="s">
        <v>37</v>
      </c>
      <c r="D101" s="10">
        <v>3940</v>
      </c>
      <c r="E101" s="10">
        <v>4426</v>
      </c>
      <c r="F101" s="11">
        <f>D101-E101</f>
        <v>-486</v>
      </c>
      <c r="G101" s="12">
        <f>IF(E101&lt;&gt;0,(D101-E101)/E101*100,"-")</f>
        <v>-10.980569362855853</v>
      </c>
      <c r="H101" s="9" t="s">
        <v>166</v>
      </c>
    </row>
    <row r="102" spans="1:8" ht="28.5" x14ac:dyDescent="0.25">
      <c r="A102" s="8" t="s">
        <v>84</v>
      </c>
      <c r="B102" s="9" t="s">
        <v>167</v>
      </c>
      <c r="C102" s="9" t="s">
        <v>37</v>
      </c>
      <c r="D102" s="10">
        <v>48521</v>
      </c>
      <c r="E102" s="10">
        <v>55175</v>
      </c>
      <c r="F102" s="11">
        <f>D102-E102</f>
        <v>-6654</v>
      </c>
      <c r="G102" s="12">
        <f>IF(E102&lt;&gt;0,(D102-E102)/E102*100,"-")</f>
        <v>-12.05980969642048</v>
      </c>
      <c r="H102" s="9" t="s">
        <v>51</v>
      </c>
    </row>
    <row r="103" spans="1:8" ht="28.5" x14ac:dyDescent="0.25">
      <c r="A103" s="8" t="s">
        <v>84</v>
      </c>
      <c r="B103" s="9" t="s">
        <v>168</v>
      </c>
      <c r="C103" s="9" t="s">
        <v>26</v>
      </c>
      <c r="D103" s="10" t="s">
        <v>26</v>
      </c>
      <c r="E103" s="10" t="s">
        <v>26</v>
      </c>
      <c r="F103" s="11" t="s">
        <v>26</v>
      </c>
      <c r="G103" s="12" t="s">
        <v>26</v>
      </c>
      <c r="H103" s="9" t="s">
        <v>26</v>
      </c>
    </row>
    <row r="104" spans="1:8" ht="28.5" x14ac:dyDescent="0.25">
      <c r="A104" s="8" t="s">
        <v>84</v>
      </c>
      <c r="B104" s="9" t="s">
        <v>169</v>
      </c>
      <c r="C104" s="9" t="s">
        <v>28</v>
      </c>
      <c r="D104" s="10">
        <v>303441</v>
      </c>
      <c r="E104" s="10">
        <v>162146</v>
      </c>
      <c r="F104" s="11">
        <f>D104-E104</f>
        <v>141295</v>
      </c>
      <c r="G104" s="12">
        <f>IF(E104&lt;&gt;0,(D104-E104)/E104*100,"-")</f>
        <v>87.140601679967432</v>
      </c>
      <c r="H104" s="9" t="s">
        <v>170</v>
      </c>
    </row>
    <row r="105" spans="1:8" ht="28.5" x14ac:dyDescent="0.25">
      <c r="A105" s="8" t="s">
        <v>84</v>
      </c>
      <c r="B105" s="9" t="s">
        <v>171</v>
      </c>
      <c r="C105" s="9" t="s">
        <v>28</v>
      </c>
      <c r="D105" s="10">
        <v>76886</v>
      </c>
      <c r="E105" s="10">
        <v>75220</v>
      </c>
      <c r="F105" s="11">
        <f>D105-E105</f>
        <v>1666</v>
      </c>
      <c r="G105" s="12">
        <f>IF(E105&lt;&gt;0,(D105-E105)/E105*100,"-")</f>
        <v>2.2148364796596649</v>
      </c>
      <c r="H105" s="9" t="s">
        <v>172</v>
      </c>
    </row>
    <row r="106" spans="1:8" ht="28.5" x14ac:dyDescent="0.25">
      <c r="A106" s="8" t="s">
        <v>84</v>
      </c>
      <c r="B106" s="9" t="s">
        <v>173</v>
      </c>
      <c r="C106" s="9" t="s">
        <v>26</v>
      </c>
      <c r="D106" s="10" t="s">
        <v>26</v>
      </c>
      <c r="E106" s="10" t="s">
        <v>26</v>
      </c>
      <c r="F106" s="11" t="s">
        <v>26</v>
      </c>
      <c r="G106" s="12" t="s">
        <v>26</v>
      </c>
      <c r="H106" s="9" t="s">
        <v>26</v>
      </c>
    </row>
    <row r="107" spans="1:8" ht="28.5" x14ac:dyDescent="0.25">
      <c r="A107" s="8" t="s">
        <v>84</v>
      </c>
      <c r="B107" s="9" t="s">
        <v>174</v>
      </c>
      <c r="C107" s="9" t="s">
        <v>155</v>
      </c>
      <c r="D107" s="10">
        <v>28291</v>
      </c>
      <c r="E107" s="10">
        <v>23964</v>
      </c>
      <c r="F107" s="11">
        <f>D107-E107</f>
        <v>4327</v>
      </c>
      <c r="G107" s="12">
        <f>IF(E107&lt;&gt;0,(D107-E107)/E107*100,"-")</f>
        <v>18.056251043231512</v>
      </c>
      <c r="H107" s="9" t="s">
        <v>51</v>
      </c>
    </row>
    <row r="108" spans="1:8" ht="28.5" x14ac:dyDescent="0.25">
      <c r="A108" s="8" t="s">
        <v>84</v>
      </c>
      <c r="B108" s="9" t="s">
        <v>175</v>
      </c>
      <c r="C108" s="9" t="s">
        <v>155</v>
      </c>
      <c r="D108" s="10">
        <v>31239</v>
      </c>
      <c r="E108" s="10">
        <v>12040</v>
      </c>
      <c r="F108" s="11">
        <f>D108-E108</f>
        <v>19199</v>
      </c>
      <c r="G108" s="12">
        <f>IF(E108&lt;&gt;0,(D108-E108)/E108*100,"-")</f>
        <v>159.46013289036546</v>
      </c>
      <c r="H108" s="9" t="s">
        <v>51</v>
      </c>
    </row>
    <row r="109" spans="1:8" ht="28.5" x14ac:dyDescent="0.25">
      <c r="A109" s="8" t="s">
        <v>84</v>
      </c>
      <c r="B109" s="9" t="s">
        <v>176</v>
      </c>
      <c r="C109" s="9" t="s">
        <v>155</v>
      </c>
      <c r="D109" s="10">
        <v>183042</v>
      </c>
      <c r="E109" s="10">
        <v>101960</v>
      </c>
      <c r="F109" s="11">
        <f>D109-E109</f>
        <v>81082</v>
      </c>
      <c r="G109" s="12">
        <f>IF(E109&lt;&gt;0,(D109-E109)/E109*100,"-")</f>
        <v>79.523342487249906</v>
      </c>
      <c r="H109" s="9" t="s">
        <v>177</v>
      </c>
    </row>
    <row r="110" spans="1:8" ht="28.5" x14ac:dyDescent="0.25">
      <c r="A110" s="8" t="s">
        <v>84</v>
      </c>
      <c r="B110" s="9" t="s">
        <v>178</v>
      </c>
      <c r="C110" s="9" t="s">
        <v>155</v>
      </c>
      <c r="D110" s="10">
        <v>35302</v>
      </c>
      <c r="E110" s="10">
        <v>26379</v>
      </c>
      <c r="F110" s="11">
        <f>D110-E110</f>
        <v>8923</v>
      </c>
      <c r="G110" s="12">
        <f>IF(E110&lt;&gt;0,(D110-E110)/E110*100,"-")</f>
        <v>33.826149588687969</v>
      </c>
      <c r="H110" s="9" t="s">
        <v>51</v>
      </c>
    </row>
    <row r="111" spans="1:8" ht="28.5" x14ac:dyDescent="0.25">
      <c r="A111" s="8" t="s">
        <v>84</v>
      </c>
      <c r="B111" s="9" t="s">
        <v>179</v>
      </c>
      <c r="C111" s="9" t="s">
        <v>37</v>
      </c>
      <c r="D111" s="10">
        <v>4597</v>
      </c>
      <c r="E111" s="10">
        <v>3886</v>
      </c>
      <c r="F111" s="11">
        <f>D111-E111</f>
        <v>711</v>
      </c>
      <c r="G111" s="12">
        <f>IF(E111&lt;&gt;0,(D111-E111)/E111*100,"-")</f>
        <v>18.296448790530111</v>
      </c>
      <c r="H111" s="9" t="s">
        <v>180</v>
      </c>
    </row>
    <row r="112" spans="1:8" ht="28.5" x14ac:dyDescent="0.25">
      <c r="A112" s="8" t="s">
        <v>84</v>
      </c>
      <c r="B112" s="9" t="s">
        <v>181</v>
      </c>
      <c r="C112" s="9" t="s">
        <v>26</v>
      </c>
      <c r="D112" s="10" t="s">
        <v>26</v>
      </c>
      <c r="E112" s="10" t="s">
        <v>26</v>
      </c>
      <c r="F112" s="11" t="s">
        <v>26</v>
      </c>
      <c r="G112" s="12" t="s">
        <v>26</v>
      </c>
      <c r="H112" s="9" t="s">
        <v>26</v>
      </c>
    </row>
    <row r="113" spans="1:8" ht="28.5" x14ac:dyDescent="0.25">
      <c r="A113" s="8" t="s">
        <v>84</v>
      </c>
      <c r="B113" s="9" t="s">
        <v>182</v>
      </c>
      <c r="C113" s="9" t="s">
        <v>31</v>
      </c>
      <c r="D113" s="10">
        <v>31854</v>
      </c>
      <c r="E113" s="10">
        <v>22996</v>
      </c>
      <c r="F113" s="11">
        <f t="shared" ref="F113:F119" si="14">D113-E113</f>
        <v>8858</v>
      </c>
      <c r="G113" s="12">
        <f t="shared" ref="G113:G119" si="15">IF(E113&lt;&gt;0,(D113-E113)/E113*100,"-")</f>
        <v>38.519742563924162</v>
      </c>
      <c r="H113" s="9" t="s">
        <v>183</v>
      </c>
    </row>
    <row r="114" spans="1:8" ht="28.5" x14ac:dyDescent="0.25">
      <c r="A114" s="8" t="s">
        <v>84</v>
      </c>
      <c r="B114" s="9" t="s">
        <v>184</v>
      </c>
      <c r="C114" s="9" t="s">
        <v>31</v>
      </c>
      <c r="D114" s="10">
        <v>30559</v>
      </c>
      <c r="E114" s="10">
        <v>31170</v>
      </c>
      <c r="F114" s="11">
        <f t="shared" si="14"/>
        <v>-611</v>
      </c>
      <c r="G114" s="12">
        <f t="shared" si="15"/>
        <v>-1.9602181584857234</v>
      </c>
      <c r="H114" s="9" t="s">
        <v>185</v>
      </c>
    </row>
    <row r="115" spans="1:8" ht="42.75" x14ac:dyDescent="0.25">
      <c r="A115" s="8" t="s">
        <v>84</v>
      </c>
      <c r="B115" s="9" t="s">
        <v>186</v>
      </c>
      <c r="C115" s="9" t="s">
        <v>49</v>
      </c>
      <c r="D115" s="10">
        <v>18193</v>
      </c>
      <c r="E115" s="10">
        <v>16208</v>
      </c>
      <c r="F115" s="11">
        <f t="shared" si="14"/>
        <v>1985</v>
      </c>
      <c r="G115" s="12">
        <f t="shared" si="15"/>
        <v>12.247038499506417</v>
      </c>
      <c r="H115" s="9" t="s">
        <v>51</v>
      </c>
    </row>
    <row r="116" spans="1:8" ht="28.5" x14ac:dyDescent="0.25">
      <c r="A116" s="8" t="s">
        <v>84</v>
      </c>
      <c r="B116" s="9" t="s">
        <v>187</v>
      </c>
      <c r="C116" s="9" t="s">
        <v>49</v>
      </c>
      <c r="D116" s="10">
        <v>12754</v>
      </c>
      <c r="E116" s="10">
        <v>13128</v>
      </c>
      <c r="F116" s="11">
        <f t="shared" si="14"/>
        <v>-374</v>
      </c>
      <c r="G116" s="12">
        <f t="shared" si="15"/>
        <v>-2.8488726386349787</v>
      </c>
      <c r="H116" s="9" t="s">
        <v>188</v>
      </c>
    </row>
    <row r="117" spans="1:8" ht="28.5" x14ac:dyDescent="0.25">
      <c r="A117" s="8" t="s">
        <v>84</v>
      </c>
      <c r="B117" s="9" t="s">
        <v>189</v>
      </c>
      <c r="C117" s="9" t="s">
        <v>49</v>
      </c>
      <c r="D117" s="10">
        <v>9181</v>
      </c>
      <c r="E117" s="10">
        <v>15614</v>
      </c>
      <c r="F117" s="11">
        <f t="shared" si="14"/>
        <v>-6433</v>
      </c>
      <c r="G117" s="12">
        <f t="shared" si="15"/>
        <v>-41.20020494428077</v>
      </c>
      <c r="H117" s="9" t="s">
        <v>51</v>
      </c>
    </row>
    <row r="118" spans="1:8" ht="28.5" x14ac:dyDescent="0.25">
      <c r="A118" s="8" t="s">
        <v>84</v>
      </c>
      <c r="B118" s="9" t="s">
        <v>190</v>
      </c>
      <c r="C118" s="9" t="s">
        <v>49</v>
      </c>
      <c r="D118" s="10">
        <v>14223</v>
      </c>
      <c r="E118" s="10">
        <v>5288</v>
      </c>
      <c r="F118" s="11">
        <f t="shared" si="14"/>
        <v>8935</v>
      </c>
      <c r="G118" s="12">
        <f t="shared" si="15"/>
        <v>168.96747352496217</v>
      </c>
      <c r="H118" s="9" t="s">
        <v>191</v>
      </c>
    </row>
    <row r="119" spans="1:8" ht="28.5" x14ac:dyDescent="0.25">
      <c r="A119" s="8" t="s">
        <v>84</v>
      </c>
      <c r="B119" s="9" t="s">
        <v>192</v>
      </c>
      <c r="C119" s="9" t="s">
        <v>49</v>
      </c>
      <c r="D119" s="10">
        <v>32741</v>
      </c>
      <c r="E119" s="10">
        <v>33028</v>
      </c>
      <c r="F119" s="11">
        <f t="shared" si="14"/>
        <v>-287</v>
      </c>
      <c r="G119" s="12">
        <f t="shared" si="15"/>
        <v>-0.86895967058253609</v>
      </c>
      <c r="H119" s="9" t="s">
        <v>193</v>
      </c>
    </row>
    <row r="120" spans="1:8" ht="28.5" x14ac:dyDescent="0.25">
      <c r="A120" s="8" t="s">
        <v>84</v>
      </c>
      <c r="B120" s="9" t="s">
        <v>194</v>
      </c>
      <c r="C120" s="9" t="s">
        <v>26</v>
      </c>
      <c r="D120" s="10" t="s">
        <v>26</v>
      </c>
      <c r="E120" s="10" t="s">
        <v>26</v>
      </c>
      <c r="F120" s="11" t="s">
        <v>26</v>
      </c>
      <c r="G120" s="12" t="s">
        <v>26</v>
      </c>
      <c r="H120" s="9" t="s">
        <v>26</v>
      </c>
    </row>
    <row r="121" spans="1:8" ht="28.5" x14ac:dyDescent="0.25">
      <c r="A121" s="8" t="s">
        <v>84</v>
      </c>
      <c r="B121" s="9" t="s">
        <v>195</v>
      </c>
      <c r="C121" s="9" t="s">
        <v>49</v>
      </c>
      <c r="D121" s="10">
        <v>114011</v>
      </c>
      <c r="E121" s="10">
        <v>101670</v>
      </c>
      <c r="F121" s="11">
        <f>D121-E121</f>
        <v>12341</v>
      </c>
      <c r="G121" s="12">
        <f>IF(E121&lt;&gt;0,(D121-E121)/E121*100,"-")</f>
        <v>12.13829054785089</v>
      </c>
      <c r="H121" s="9" t="s">
        <v>196</v>
      </c>
    </row>
    <row r="122" spans="1:8" ht="28.5" x14ac:dyDescent="0.25">
      <c r="A122" s="8" t="s">
        <v>84</v>
      </c>
      <c r="B122" s="9" t="s">
        <v>197</v>
      </c>
      <c r="C122" s="9" t="s">
        <v>49</v>
      </c>
      <c r="D122" s="10">
        <v>190618</v>
      </c>
      <c r="E122" s="10">
        <v>53763</v>
      </c>
      <c r="F122" s="11">
        <f>D122-E122</f>
        <v>136855</v>
      </c>
      <c r="G122" s="12">
        <f>IF(E122&lt;&gt;0,(D122-E122)/E122*100,"-")</f>
        <v>254.55238732957613</v>
      </c>
      <c r="H122" s="9" t="s">
        <v>198</v>
      </c>
    </row>
    <row r="123" spans="1:8" ht="28.5" x14ac:dyDescent="0.25">
      <c r="A123" s="8" t="s">
        <v>84</v>
      </c>
      <c r="B123" s="9" t="s">
        <v>199</v>
      </c>
      <c r="C123" s="9" t="s">
        <v>26</v>
      </c>
      <c r="D123" s="10" t="s">
        <v>26</v>
      </c>
      <c r="E123" s="10" t="s">
        <v>26</v>
      </c>
      <c r="F123" s="11" t="s">
        <v>26</v>
      </c>
      <c r="G123" s="12" t="s">
        <v>26</v>
      </c>
      <c r="H123" s="9" t="s">
        <v>26</v>
      </c>
    </row>
    <row r="124" spans="1:8" ht="28.5" x14ac:dyDescent="0.25">
      <c r="A124" s="8" t="s">
        <v>84</v>
      </c>
      <c r="B124" s="9" t="s">
        <v>200</v>
      </c>
      <c r="C124" s="9" t="s">
        <v>201</v>
      </c>
      <c r="D124" s="10">
        <v>8413</v>
      </c>
      <c r="E124" s="10">
        <v>0</v>
      </c>
      <c r="F124" s="11">
        <f t="shared" ref="F124:F132" si="16">D124-E124</f>
        <v>8413</v>
      </c>
      <c r="G124" s="12" t="str">
        <f t="shared" ref="G124:G132" si="17">IF(E124&lt;&gt;0,(D124-E124)/E124*100,"-")</f>
        <v>-</v>
      </c>
      <c r="H124" s="9" t="s">
        <v>202</v>
      </c>
    </row>
    <row r="125" spans="1:8" ht="28.5" x14ac:dyDescent="0.25">
      <c r="A125" s="8" t="s">
        <v>84</v>
      </c>
      <c r="B125" s="9" t="s">
        <v>203</v>
      </c>
      <c r="C125" s="9" t="s">
        <v>201</v>
      </c>
      <c r="D125" s="10">
        <v>22561</v>
      </c>
      <c r="E125" s="10">
        <v>16911</v>
      </c>
      <c r="F125" s="11">
        <f t="shared" si="16"/>
        <v>5650</v>
      </c>
      <c r="G125" s="12">
        <f t="shared" si="17"/>
        <v>33.410206374549112</v>
      </c>
      <c r="H125" s="9" t="s">
        <v>204</v>
      </c>
    </row>
    <row r="126" spans="1:8" ht="28.5" x14ac:dyDescent="0.25">
      <c r="A126" s="8" t="s">
        <v>84</v>
      </c>
      <c r="B126" s="9" t="s">
        <v>205</v>
      </c>
      <c r="C126" s="9" t="s">
        <v>201</v>
      </c>
      <c r="D126" s="10">
        <v>5594</v>
      </c>
      <c r="E126" s="10">
        <v>4368</v>
      </c>
      <c r="F126" s="11">
        <f t="shared" si="16"/>
        <v>1226</v>
      </c>
      <c r="G126" s="12">
        <f t="shared" si="17"/>
        <v>28.067765567765569</v>
      </c>
      <c r="H126" s="9" t="s">
        <v>206</v>
      </c>
    </row>
    <row r="127" spans="1:8" ht="28.5" x14ac:dyDescent="0.25">
      <c r="A127" s="8" t="s">
        <v>84</v>
      </c>
      <c r="B127" s="9" t="s">
        <v>207</v>
      </c>
      <c r="C127" s="9" t="s">
        <v>201</v>
      </c>
      <c r="D127" s="10">
        <v>1559</v>
      </c>
      <c r="E127" s="10">
        <v>786</v>
      </c>
      <c r="F127" s="11">
        <f t="shared" si="16"/>
        <v>773</v>
      </c>
      <c r="G127" s="12">
        <f t="shared" si="17"/>
        <v>98.346055979643765</v>
      </c>
      <c r="H127" s="9" t="s">
        <v>51</v>
      </c>
    </row>
    <row r="128" spans="1:8" ht="28.5" x14ac:dyDescent="0.25">
      <c r="A128" s="8" t="s">
        <v>84</v>
      </c>
      <c r="B128" s="9" t="s">
        <v>208</v>
      </c>
      <c r="C128" s="9" t="s">
        <v>201</v>
      </c>
      <c r="D128" s="10">
        <v>23278</v>
      </c>
      <c r="E128" s="10">
        <v>9451</v>
      </c>
      <c r="F128" s="11">
        <f t="shared" si="16"/>
        <v>13827</v>
      </c>
      <c r="G128" s="12">
        <f t="shared" si="17"/>
        <v>146.30197862660037</v>
      </c>
      <c r="H128" s="9" t="s">
        <v>209</v>
      </c>
    </row>
    <row r="129" spans="1:8" ht="42.75" x14ac:dyDescent="0.25">
      <c r="A129" s="8" t="s">
        <v>84</v>
      </c>
      <c r="B129" s="9" t="s">
        <v>210</v>
      </c>
      <c r="C129" s="9" t="s">
        <v>201</v>
      </c>
      <c r="D129" s="10">
        <v>883</v>
      </c>
      <c r="E129" s="10">
        <v>562</v>
      </c>
      <c r="F129" s="11">
        <f t="shared" si="16"/>
        <v>321</v>
      </c>
      <c r="G129" s="12">
        <f t="shared" si="17"/>
        <v>57.117437722419929</v>
      </c>
      <c r="H129" s="9" t="s">
        <v>211</v>
      </c>
    </row>
    <row r="130" spans="1:8" ht="28.5" x14ac:dyDescent="0.25">
      <c r="A130" s="8" t="s">
        <v>84</v>
      </c>
      <c r="B130" s="9" t="s">
        <v>212</v>
      </c>
      <c r="C130" s="9" t="s">
        <v>201</v>
      </c>
      <c r="D130" s="10">
        <v>10364</v>
      </c>
      <c r="E130" s="10">
        <v>1749</v>
      </c>
      <c r="F130" s="11">
        <f t="shared" si="16"/>
        <v>8615</v>
      </c>
      <c r="G130" s="12">
        <f t="shared" si="17"/>
        <v>492.56718124642651</v>
      </c>
      <c r="H130" s="9" t="s">
        <v>213</v>
      </c>
    </row>
    <row r="131" spans="1:8" ht="28.5" x14ac:dyDescent="0.25">
      <c r="A131" s="8" t="s">
        <v>84</v>
      </c>
      <c r="B131" s="9" t="s">
        <v>214</v>
      </c>
      <c r="C131" s="9" t="s">
        <v>201</v>
      </c>
      <c r="D131" s="10">
        <v>26190</v>
      </c>
      <c r="E131" s="10">
        <v>13364</v>
      </c>
      <c r="F131" s="11">
        <f t="shared" si="16"/>
        <v>12826</v>
      </c>
      <c r="G131" s="12">
        <f t="shared" si="17"/>
        <v>95.974259203831195</v>
      </c>
      <c r="H131" s="9" t="s">
        <v>191</v>
      </c>
    </row>
    <row r="132" spans="1:8" ht="28.5" x14ac:dyDescent="0.25">
      <c r="A132" s="8" t="s">
        <v>84</v>
      </c>
      <c r="B132" s="9" t="s">
        <v>215</v>
      </c>
      <c r="C132" s="9" t="s">
        <v>201</v>
      </c>
      <c r="D132" s="10">
        <v>10631</v>
      </c>
      <c r="E132" s="10">
        <v>11471</v>
      </c>
      <c r="F132" s="11">
        <f t="shared" si="16"/>
        <v>-840</v>
      </c>
      <c r="G132" s="12">
        <f t="shared" si="17"/>
        <v>-7.322814052828873</v>
      </c>
      <c r="H132" s="9" t="s">
        <v>216</v>
      </c>
    </row>
    <row r="133" spans="1:8" ht="28.5" x14ac:dyDescent="0.25">
      <c r="A133" s="8" t="s">
        <v>84</v>
      </c>
      <c r="B133" s="9" t="s">
        <v>217</v>
      </c>
      <c r="C133" s="9" t="s">
        <v>26</v>
      </c>
      <c r="D133" s="10" t="s">
        <v>26</v>
      </c>
      <c r="E133" s="10" t="s">
        <v>26</v>
      </c>
      <c r="F133" s="11" t="s">
        <v>26</v>
      </c>
      <c r="G133" s="12" t="s">
        <v>26</v>
      </c>
      <c r="H133" s="9" t="s">
        <v>26</v>
      </c>
    </row>
    <row r="134" spans="1:8" ht="28.5" x14ac:dyDescent="0.25">
      <c r="A134" s="8" t="s">
        <v>84</v>
      </c>
      <c r="B134" s="9" t="s">
        <v>218</v>
      </c>
      <c r="C134" s="9" t="s">
        <v>219</v>
      </c>
      <c r="D134" s="10">
        <v>1362</v>
      </c>
      <c r="E134" s="10">
        <v>1054</v>
      </c>
      <c r="F134" s="11">
        <f t="shared" ref="F134:F197" si="18">D134-E134</f>
        <v>308</v>
      </c>
      <c r="G134" s="12">
        <f t="shared" ref="G134:G197" si="19">IF(E134&lt;&gt;0,(D134-E134)/E134*100,"-")</f>
        <v>29.222011385199242</v>
      </c>
      <c r="H134" s="9" t="s">
        <v>220</v>
      </c>
    </row>
    <row r="135" spans="1:8" ht="28.5" x14ac:dyDescent="0.25">
      <c r="A135" s="8" t="s">
        <v>84</v>
      </c>
      <c r="B135" s="9" t="s">
        <v>221</v>
      </c>
      <c r="C135" s="9" t="s">
        <v>219</v>
      </c>
      <c r="D135" s="10">
        <v>3060</v>
      </c>
      <c r="E135" s="10">
        <v>1665</v>
      </c>
      <c r="F135" s="11">
        <f t="shared" si="18"/>
        <v>1395</v>
      </c>
      <c r="G135" s="12">
        <f t="shared" si="19"/>
        <v>83.78378378378379</v>
      </c>
      <c r="H135" s="9" t="s">
        <v>220</v>
      </c>
    </row>
    <row r="136" spans="1:8" ht="28.5" x14ac:dyDescent="0.25">
      <c r="A136" s="8" t="s">
        <v>84</v>
      </c>
      <c r="B136" s="9" t="s">
        <v>222</v>
      </c>
      <c r="C136" s="9" t="s">
        <v>219</v>
      </c>
      <c r="D136" s="10">
        <v>6968</v>
      </c>
      <c r="E136" s="10">
        <v>2128</v>
      </c>
      <c r="F136" s="11">
        <f t="shared" si="18"/>
        <v>4840</v>
      </c>
      <c r="G136" s="12">
        <f t="shared" si="19"/>
        <v>227.44360902255642</v>
      </c>
      <c r="H136" s="9" t="s">
        <v>220</v>
      </c>
    </row>
    <row r="137" spans="1:8" ht="28.5" x14ac:dyDescent="0.25">
      <c r="A137" s="8" t="s">
        <v>84</v>
      </c>
      <c r="B137" s="9" t="s">
        <v>223</v>
      </c>
      <c r="C137" s="9" t="s">
        <v>219</v>
      </c>
      <c r="D137" s="10">
        <v>4238</v>
      </c>
      <c r="E137" s="10">
        <v>1735</v>
      </c>
      <c r="F137" s="11">
        <f t="shared" si="18"/>
        <v>2503</v>
      </c>
      <c r="G137" s="12">
        <f t="shared" si="19"/>
        <v>144.26512968299713</v>
      </c>
      <c r="H137" s="9" t="s">
        <v>220</v>
      </c>
    </row>
    <row r="138" spans="1:8" ht="42.75" x14ac:dyDescent="0.25">
      <c r="A138" s="8" t="s">
        <v>224</v>
      </c>
      <c r="B138" s="9" t="s">
        <v>225</v>
      </c>
      <c r="C138" s="9" t="s">
        <v>87</v>
      </c>
      <c r="D138" s="10">
        <v>108000</v>
      </c>
      <c r="E138" s="10">
        <v>105000</v>
      </c>
      <c r="F138" s="11">
        <f t="shared" si="18"/>
        <v>3000</v>
      </c>
      <c r="G138" s="12">
        <f t="shared" si="19"/>
        <v>2.8571428571428572</v>
      </c>
      <c r="H138" s="9" t="s">
        <v>226</v>
      </c>
    </row>
    <row r="139" spans="1:8" ht="28.5" x14ac:dyDescent="0.25">
      <c r="A139" s="8" t="s">
        <v>224</v>
      </c>
      <c r="B139" s="9" t="s">
        <v>227</v>
      </c>
      <c r="C139" s="9" t="s">
        <v>87</v>
      </c>
      <c r="D139" s="10">
        <v>115000</v>
      </c>
      <c r="E139" s="10">
        <v>78000</v>
      </c>
      <c r="F139" s="11">
        <f t="shared" si="18"/>
        <v>37000</v>
      </c>
      <c r="G139" s="12">
        <f t="shared" si="19"/>
        <v>47.435897435897431</v>
      </c>
      <c r="H139" s="9" t="s">
        <v>228</v>
      </c>
    </row>
    <row r="140" spans="1:8" ht="28.5" x14ac:dyDescent="0.25">
      <c r="A140" s="8" t="s">
        <v>224</v>
      </c>
      <c r="B140" s="9" t="s">
        <v>229</v>
      </c>
      <c r="C140" s="9" t="s">
        <v>91</v>
      </c>
      <c r="D140" s="10">
        <v>2772</v>
      </c>
      <c r="E140" s="10">
        <v>2923</v>
      </c>
      <c r="F140" s="11">
        <f t="shared" si="18"/>
        <v>-151</v>
      </c>
      <c r="G140" s="12">
        <f t="shared" si="19"/>
        <v>-5.1659254190899766</v>
      </c>
      <c r="H140" s="9" t="s">
        <v>51</v>
      </c>
    </row>
    <row r="141" spans="1:8" ht="28.5" x14ac:dyDescent="0.25">
      <c r="A141" s="8" t="s">
        <v>224</v>
      </c>
      <c r="B141" s="9" t="s">
        <v>230</v>
      </c>
      <c r="C141" s="9" t="s">
        <v>231</v>
      </c>
      <c r="D141" s="10">
        <v>263662</v>
      </c>
      <c r="E141" s="10">
        <v>283301</v>
      </c>
      <c r="F141" s="11">
        <f t="shared" si="18"/>
        <v>-19639</v>
      </c>
      <c r="G141" s="12">
        <f t="shared" si="19"/>
        <v>-6.9322028513842167</v>
      </c>
      <c r="H141" s="9" t="s">
        <v>232</v>
      </c>
    </row>
    <row r="142" spans="1:8" ht="28.5" x14ac:dyDescent="0.25">
      <c r="A142" s="8" t="s">
        <v>224</v>
      </c>
      <c r="B142" s="9" t="s">
        <v>233</v>
      </c>
      <c r="C142" s="9" t="s">
        <v>231</v>
      </c>
      <c r="D142" s="10">
        <v>92093</v>
      </c>
      <c r="E142" s="10">
        <v>103356</v>
      </c>
      <c r="F142" s="11">
        <f t="shared" si="18"/>
        <v>-11263</v>
      </c>
      <c r="G142" s="12">
        <f t="shared" si="19"/>
        <v>-10.897287046712334</v>
      </c>
      <c r="H142" s="9" t="s">
        <v>232</v>
      </c>
    </row>
    <row r="143" spans="1:8" ht="28.5" x14ac:dyDescent="0.25">
      <c r="A143" s="8" t="s">
        <v>224</v>
      </c>
      <c r="B143" s="9" t="s">
        <v>234</v>
      </c>
      <c r="C143" s="9" t="s">
        <v>231</v>
      </c>
      <c r="D143" s="10">
        <v>296538</v>
      </c>
      <c r="E143" s="10">
        <v>241136</v>
      </c>
      <c r="F143" s="11">
        <f t="shared" si="18"/>
        <v>55402</v>
      </c>
      <c r="G143" s="12">
        <f t="shared" si="19"/>
        <v>22.975416362550593</v>
      </c>
      <c r="H143" s="9" t="s">
        <v>232</v>
      </c>
    </row>
    <row r="144" spans="1:8" ht="28.5" x14ac:dyDescent="0.25">
      <c r="A144" s="8" t="s">
        <v>224</v>
      </c>
      <c r="B144" s="9" t="s">
        <v>235</v>
      </c>
      <c r="C144" s="9" t="s">
        <v>91</v>
      </c>
      <c r="D144" s="10">
        <v>10810</v>
      </c>
      <c r="E144" s="10">
        <v>13165</v>
      </c>
      <c r="F144" s="11">
        <f t="shared" si="18"/>
        <v>-2355</v>
      </c>
      <c r="G144" s="12">
        <f t="shared" si="19"/>
        <v>-17.888340296240031</v>
      </c>
      <c r="H144" s="9" t="s">
        <v>51</v>
      </c>
    </row>
    <row r="145" spans="1:8" ht="28.5" x14ac:dyDescent="0.25">
      <c r="A145" s="8" t="s">
        <v>224</v>
      </c>
      <c r="B145" s="9" t="s">
        <v>236</v>
      </c>
      <c r="C145" s="9" t="s">
        <v>91</v>
      </c>
      <c r="D145" s="10">
        <v>27183</v>
      </c>
      <c r="E145" s="10">
        <v>25348</v>
      </c>
      <c r="F145" s="11">
        <f t="shared" si="18"/>
        <v>1835</v>
      </c>
      <c r="G145" s="12">
        <f t="shared" si="19"/>
        <v>7.2392299195202776</v>
      </c>
      <c r="H145" s="9" t="s">
        <v>237</v>
      </c>
    </row>
    <row r="146" spans="1:8" ht="28.5" x14ac:dyDescent="0.25">
      <c r="A146" s="8" t="s">
        <v>224</v>
      </c>
      <c r="B146" s="9" t="s">
        <v>238</v>
      </c>
      <c r="C146" s="9" t="s">
        <v>91</v>
      </c>
      <c r="D146" s="10">
        <v>10530</v>
      </c>
      <c r="E146" s="10">
        <v>14256</v>
      </c>
      <c r="F146" s="11">
        <f t="shared" si="18"/>
        <v>-3726</v>
      </c>
      <c r="G146" s="12">
        <f t="shared" si="19"/>
        <v>-26.136363636363637</v>
      </c>
      <c r="H146" s="9" t="s">
        <v>237</v>
      </c>
    </row>
    <row r="147" spans="1:8" ht="28.5" x14ac:dyDescent="0.25">
      <c r="A147" s="8" t="s">
        <v>224</v>
      </c>
      <c r="B147" s="9" t="s">
        <v>239</v>
      </c>
      <c r="C147" s="9" t="s">
        <v>91</v>
      </c>
      <c r="D147" s="10">
        <v>19456</v>
      </c>
      <c r="E147" s="10">
        <v>19038</v>
      </c>
      <c r="F147" s="11">
        <f t="shared" si="18"/>
        <v>418</v>
      </c>
      <c r="G147" s="12">
        <f t="shared" si="19"/>
        <v>2.19560878243513</v>
      </c>
      <c r="H147" s="9" t="s">
        <v>240</v>
      </c>
    </row>
    <row r="148" spans="1:8" ht="28.5" x14ac:dyDescent="0.25">
      <c r="A148" s="8" t="s">
        <v>224</v>
      </c>
      <c r="B148" s="9" t="s">
        <v>241</v>
      </c>
      <c r="C148" s="9" t="s">
        <v>34</v>
      </c>
      <c r="D148" s="10">
        <v>37039</v>
      </c>
      <c r="E148" s="10">
        <v>33071</v>
      </c>
      <c r="F148" s="11">
        <f t="shared" si="18"/>
        <v>3968</v>
      </c>
      <c r="G148" s="12">
        <f t="shared" si="19"/>
        <v>11.998427625411992</v>
      </c>
      <c r="H148" s="9" t="s">
        <v>116</v>
      </c>
    </row>
    <row r="149" spans="1:8" ht="28.5" x14ac:dyDescent="0.25">
      <c r="A149" s="8" t="s">
        <v>224</v>
      </c>
      <c r="B149" s="9" t="s">
        <v>242</v>
      </c>
      <c r="C149" s="9" t="s">
        <v>231</v>
      </c>
      <c r="D149" s="10">
        <v>42282</v>
      </c>
      <c r="E149" s="10">
        <v>43320</v>
      </c>
      <c r="F149" s="11">
        <f t="shared" si="18"/>
        <v>-1038</v>
      </c>
      <c r="G149" s="12">
        <f t="shared" si="19"/>
        <v>-2.3961218836565097</v>
      </c>
      <c r="H149" s="9" t="s">
        <v>232</v>
      </c>
    </row>
    <row r="150" spans="1:8" ht="42.75" x14ac:dyDescent="0.25">
      <c r="A150" s="8" t="s">
        <v>224</v>
      </c>
      <c r="B150" s="9" t="s">
        <v>243</v>
      </c>
      <c r="C150" s="9" t="s">
        <v>46</v>
      </c>
      <c r="D150" s="10">
        <v>21491</v>
      </c>
      <c r="E150" s="10">
        <v>7282</v>
      </c>
      <c r="F150" s="11">
        <f t="shared" si="18"/>
        <v>14209</v>
      </c>
      <c r="G150" s="12">
        <f t="shared" si="19"/>
        <v>195.12496566877232</v>
      </c>
      <c r="H150" s="9" t="s">
        <v>244</v>
      </c>
    </row>
    <row r="151" spans="1:8" ht="28.5" x14ac:dyDescent="0.25">
      <c r="A151" s="8" t="s">
        <v>224</v>
      </c>
      <c r="B151" s="9" t="s">
        <v>245</v>
      </c>
      <c r="C151" s="9" t="s">
        <v>28</v>
      </c>
      <c r="D151" s="10">
        <v>17273</v>
      </c>
      <c r="E151" s="10">
        <v>29936</v>
      </c>
      <c r="F151" s="11">
        <f t="shared" si="18"/>
        <v>-12663</v>
      </c>
      <c r="G151" s="12">
        <f t="shared" si="19"/>
        <v>-42.3002405130946</v>
      </c>
      <c r="H151" s="9" t="s">
        <v>246</v>
      </c>
    </row>
    <row r="152" spans="1:8" ht="28.5" x14ac:dyDescent="0.25">
      <c r="A152" s="8" t="s">
        <v>224</v>
      </c>
      <c r="B152" s="9" t="s">
        <v>247</v>
      </c>
      <c r="C152" s="9" t="s">
        <v>248</v>
      </c>
      <c r="D152" s="10">
        <v>134337</v>
      </c>
      <c r="E152" s="10">
        <v>133211</v>
      </c>
      <c r="F152" s="11">
        <f t="shared" si="18"/>
        <v>1126</v>
      </c>
      <c r="G152" s="12">
        <f t="shared" si="19"/>
        <v>0.84527554030823271</v>
      </c>
      <c r="H152" s="9" t="s">
        <v>249</v>
      </c>
    </row>
    <row r="153" spans="1:8" ht="28.5" x14ac:dyDescent="0.25">
      <c r="A153" s="8" t="s">
        <v>224</v>
      </c>
      <c r="B153" s="9" t="s">
        <v>250</v>
      </c>
      <c r="C153" s="9" t="s">
        <v>87</v>
      </c>
      <c r="D153" s="10">
        <v>245000</v>
      </c>
      <c r="E153" s="10">
        <v>210000</v>
      </c>
      <c r="F153" s="11">
        <f t="shared" si="18"/>
        <v>35000</v>
      </c>
      <c r="G153" s="12">
        <f t="shared" si="19"/>
        <v>16.666666666666664</v>
      </c>
      <c r="H153" s="9" t="s">
        <v>251</v>
      </c>
    </row>
    <row r="154" spans="1:8" ht="28.5" x14ac:dyDescent="0.25">
      <c r="A154" s="8" t="s">
        <v>224</v>
      </c>
      <c r="B154" s="9" t="s">
        <v>252</v>
      </c>
      <c r="C154" s="9" t="s">
        <v>141</v>
      </c>
      <c r="D154" s="10">
        <v>96323</v>
      </c>
      <c r="E154" s="10">
        <v>129307</v>
      </c>
      <c r="F154" s="11">
        <f t="shared" si="18"/>
        <v>-32984</v>
      </c>
      <c r="G154" s="12">
        <f t="shared" si="19"/>
        <v>-25.508286481010305</v>
      </c>
      <c r="H154" s="9" t="s">
        <v>253</v>
      </c>
    </row>
    <row r="155" spans="1:8" ht="42.75" x14ac:dyDescent="0.25">
      <c r="A155" s="8" t="s">
        <v>224</v>
      </c>
      <c r="B155" s="9" t="s">
        <v>254</v>
      </c>
      <c r="C155" s="9" t="s">
        <v>109</v>
      </c>
      <c r="D155" s="10">
        <v>58379</v>
      </c>
      <c r="E155" s="10">
        <v>19655</v>
      </c>
      <c r="F155" s="11">
        <f t="shared" si="18"/>
        <v>38724</v>
      </c>
      <c r="G155" s="12">
        <f t="shared" si="19"/>
        <v>197.0185703383363</v>
      </c>
      <c r="H155" s="9" t="s">
        <v>255</v>
      </c>
    </row>
    <row r="156" spans="1:8" ht="42.75" x14ac:dyDescent="0.25">
      <c r="A156" s="8" t="s">
        <v>256</v>
      </c>
      <c r="B156" s="9" t="s">
        <v>257</v>
      </c>
      <c r="C156" s="9" t="s">
        <v>34</v>
      </c>
      <c r="D156" s="10">
        <v>2620</v>
      </c>
      <c r="E156" s="10">
        <v>2114</v>
      </c>
      <c r="F156" s="11">
        <f t="shared" si="18"/>
        <v>506</v>
      </c>
      <c r="G156" s="12">
        <f t="shared" si="19"/>
        <v>23.935666982024596</v>
      </c>
      <c r="H156" s="9" t="s">
        <v>51</v>
      </c>
    </row>
    <row r="157" spans="1:8" ht="42.75" x14ac:dyDescent="0.25">
      <c r="A157" s="8" t="s">
        <v>256</v>
      </c>
      <c r="B157" s="9" t="s">
        <v>258</v>
      </c>
      <c r="C157" s="9" t="s">
        <v>34</v>
      </c>
      <c r="D157" s="10">
        <v>3695</v>
      </c>
      <c r="E157" s="10">
        <v>3169</v>
      </c>
      <c r="F157" s="11">
        <f t="shared" si="18"/>
        <v>526</v>
      </c>
      <c r="G157" s="12">
        <f t="shared" si="19"/>
        <v>16.598295992426635</v>
      </c>
      <c r="H157" s="9" t="s">
        <v>51</v>
      </c>
    </row>
    <row r="158" spans="1:8" ht="42.75" x14ac:dyDescent="0.25">
      <c r="A158" s="8" t="s">
        <v>256</v>
      </c>
      <c r="B158" s="9" t="s">
        <v>259</v>
      </c>
      <c r="C158" s="9" t="s">
        <v>37</v>
      </c>
      <c r="D158" s="10">
        <v>70105</v>
      </c>
      <c r="E158" s="10">
        <v>55675</v>
      </c>
      <c r="F158" s="11">
        <f t="shared" si="18"/>
        <v>14430</v>
      </c>
      <c r="G158" s="12">
        <f t="shared" si="19"/>
        <v>25.918275707229455</v>
      </c>
      <c r="H158" s="9" t="s">
        <v>51</v>
      </c>
    </row>
    <row r="159" spans="1:8" ht="42.75" x14ac:dyDescent="0.25">
      <c r="A159" s="8" t="s">
        <v>256</v>
      </c>
      <c r="B159" s="9" t="s">
        <v>260</v>
      </c>
      <c r="C159" s="9" t="s">
        <v>49</v>
      </c>
      <c r="D159" s="10">
        <v>17335</v>
      </c>
      <c r="E159" s="10">
        <v>9658</v>
      </c>
      <c r="F159" s="11">
        <f t="shared" si="18"/>
        <v>7677</v>
      </c>
      <c r="G159" s="12">
        <f t="shared" si="19"/>
        <v>79.488506937254087</v>
      </c>
      <c r="H159" s="9" t="s">
        <v>51</v>
      </c>
    </row>
    <row r="160" spans="1:8" ht="42.75" x14ac:dyDescent="0.25">
      <c r="A160" s="8" t="s">
        <v>256</v>
      </c>
      <c r="B160" s="9" t="s">
        <v>261</v>
      </c>
      <c r="C160" s="9" t="s">
        <v>87</v>
      </c>
      <c r="D160" s="10">
        <v>14792</v>
      </c>
      <c r="E160" s="10">
        <v>22420</v>
      </c>
      <c r="F160" s="11">
        <f t="shared" si="18"/>
        <v>-7628</v>
      </c>
      <c r="G160" s="12">
        <f t="shared" si="19"/>
        <v>-34.023193577163248</v>
      </c>
      <c r="H160" s="9" t="s">
        <v>51</v>
      </c>
    </row>
    <row r="161" spans="1:8" ht="42.75" x14ac:dyDescent="0.25">
      <c r="A161" s="8" t="s">
        <v>256</v>
      </c>
      <c r="B161" s="9" t="s">
        <v>262</v>
      </c>
      <c r="C161" s="9" t="s">
        <v>87</v>
      </c>
      <c r="D161" s="10">
        <v>11058</v>
      </c>
      <c r="E161" s="10">
        <v>17149</v>
      </c>
      <c r="F161" s="11">
        <f t="shared" si="18"/>
        <v>-6091</v>
      </c>
      <c r="G161" s="12">
        <f t="shared" si="19"/>
        <v>-35.51810601201236</v>
      </c>
      <c r="H161" s="9" t="s">
        <v>51</v>
      </c>
    </row>
    <row r="162" spans="1:8" ht="42.75" x14ac:dyDescent="0.25">
      <c r="A162" s="8" t="s">
        <v>256</v>
      </c>
      <c r="B162" s="9" t="s">
        <v>263</v>
      </c>
      <c r="C162" s="9" t="s">
        <v>91</v>
      </c>
      <c r="D162" s="10">
        <v>28181</v>
      </c>
      <c r="E162" s="10">
        <v>27072</v>
      </c>
      <c r="F162" s="11">
        <f t="shared" si="18"/>
        <v>1109</v>
      </c>
      <c r="G162" s="12">
        <f t="shared" si="19"/>
        <v>4.0964834515366428</v>
      </c>
      <c r="H162" s="9" t="s">
        <v>51</v>
      </c>
    </row>
    <row r="163" spans="1:8" ht="28.5" x14ac:dyDescent="0.25">
      <c r="A163" s="8" t="s">
        <v>256</v>
      </c>
      <c r="B163" s="9" t="s">
        <v>264</v>
      </c>
      <c r="C163" s="9" t="s">
        <v>91</v>
      </c>
      <c r="D163" s="10">
        <v>4814</v>
      </c>
      <c r="E163" s="10">
        <v>6261</v>
      </c>
      <c r="F163" s="11">
        <f t="shared" si="18"/>
        <v>-1447</v>
      </c>
      <c r="G163" s="12">
        <f t="shared" si="19"/>
        <v>-23.111324069637437</v>
      </c>
      <c r="H163" s="9" t="s">
        <v>51</v>
      </c>
    </row>
    <row r="164" spans="1:8" ht="28.5" x14ac:dyDescent="0.25">
      <c r="A164" s="8" t="s">
        <v>256</v>
      </c>
      <c r="B164" s="9" t="s">
        <v>265</v>
      </c>
      <c r="C164" s="9" t="s">
        <v>91</v>
      </c>
      <c r="D164" s="10">
        <v>4308</v>
      </c>
      <c r="E164" s="10">
        <v>11296</v>
      </c>
      <c r="F164" s="11">
        <f t="shared" si="18"/>
        <v>-6988</v>
      </c>
      <c r="G164" s="12">
        <f t="shared" si="19"/>
        <v>-61.862606232294617</v>
      </c>
      <c r="H164" s="9" t="s">
        <v>51</v>
      </c>
    </row>
    <row r="165" spans="1:8" ht="42.75" x14ac:dyDescent="0.25">
      <c r="A165" s="8" t="s">
        <v>256</v>
      </c>
      <c r="B165" s="9" t="s">
        <v>266</v>
      </c>
      <c r="C165" s="9" t="s">
        <v>231</v>
      </c>
      <c r="D165" s="10">
        <v>15413</v>
      </c>
      <c r="E165" s="10">
        <v>22122</v>
      </c>
      <c r="F165" s="11">
        <f t="shared" si="18"/>
        <v>-6709</v>
      </c>
      <c r="G165" s="12">
        <f t="shared" si="19"/>
        <v>-30.327276014826872</v>
      </c>
      <c r="H165" s="9" t="s">
        <v>51</v>
      </c>
    </row>
    <row r="166" spans="1:8" ht="42.75" x14ac:dyDescent="0.25">
      <c r="A166" s="8" t="s">
        <v>256</v>
      </c>
      <c r="B166" s="9" t="s">
        <v>267</v>
      </c>
      <c r="C166" s="9" t="s">
        <v>46</v>
      </c>
      <c r="D166" s="10">
        <v>19610</v>
      </c>
      <c r="E166" s="10">
        <v>16890</v>
      </c>
      <c r="F166" s="11">
        <f t="shared" si="18"/>
        <v>2720</v>
      </c>
      <c r="G166" s="12">
        <f t="shared" si="19"/>
        <v>16.104203670811131</v>
      </c>
      <c r="H166" s="9" t="s">
        <v>51</v>
      </c>
    </row>
    <row r="167" spans="1:8" ht="42.75" x14ac:dyDescent="0.25">
      <c r="A167" s="8" t="s">
        <v>256</v>
      </c>
      <c r="B167" s="9" t="s">
        <v>268</v>
      </c>
      <c r="C167" s="9" t="s">
        <v>46</v>
      </c>
      <c r="D167" s="10">
        <v>18228</v>
      </c>
      <c r="E167" s="10">
        <v>19150</v>
      </c>
      <c r="F167" s="11">
        <f t="shared" si="18"/>
        <v>-922</v>
      </c>
      <c r="G167" s="12">
        <f t="shared" si="19"/>
        <v>-4.8146214099216706</v>
      </c>
      <c r="H167" s="9" t="s">
        <v>51</v>
      </c>
    </row>
    <row r="168" spans="1:8" ht="42.75" x14ac:dyDescent="0.25">
      <c r="A168" s="8" t="s">
        <v>256</v>
      </c>
      <c r="B168" s="9" t="s">
        <v>269</v>
      </c>
      <c r="C168" s="9" t="s">
        <v>28</v>
      </c>
      <c r="D168" s="10">
        <v>13844</v>
      </c>
      <c r="E168" s="10">
        <v>13191</v>
      </c>
      <c r="F168" s="11">
        <f t="shared" si="18"/>
        <v>653</v>
      </c>
      <c r="G168" s="12">
        <f t="shared" si="19"/>
        <v>4.9503449321507089</v>
      </c>
      <c r="H168" s="9" t="s">
        <v>51</v>
      </c>
    </row>
    <row r="169" spans="1:8" ht="28.5" x14ac:dyDescent="0.25">
      <c r="A169" s="8" t="s">
        <v>256</v>
      </c>
      <c r="B169" s="9" t="s">
        <v>270</v>
      </c>
      <c r="C169" s="9" t="s">
        <v>28</v>
      </c>
      <c r="D169" s="10">
        <v>14108</v>
      </c>
      <c r="E169" s="10">
        <v>15924</v>
      </c>
      <c r="F169" s="11">
        <f t="shared" si="18"/>
        <v>-1816</v>
      </c>
      <c r="G169" s="12">
        <f t="shared" si="19"/>
        <v>-11.404169806581262</v>
      </c>
      <c r="H169" s="9" t="s">
        <v>51</v>
      </c>
    </row>
    <row r="170" spans="1:8" ht="28.5" x14ac:dyDescent="0.25">
      <c r="A170" s="8" t="s">
        <v>256</v>
      </c>
      <c r="B170" s="9" t="s">
        <v>271</v>
      </c>
      <c r="C170" s="9" t="s">
        <v>28</v>
      </c>
      <c r="D170" s="10">
        <v>151151</v>
      </c>
      <c r="E170" s="10">
        <v>140169</v>
      </c>
      <c r="F170" s="11">
        <f t="shared" si="18"/>
        <v>10982</v>
      </c>
      <c r="G170" s="12">
        <f t="shared" si="19"/>
        <v>7.8348279576796571</v>
      </c>
      <c r="H170" s="9" t="s">
        <v>51</v>
      </c>
    </row>
    <row r="171" spans="1:8" ht="42.75" x14ac:dyDescent="0.25">
      <c r="A171" s="8" t="s">
        <v>256</v>
      </c>
      <c r="B171" s="9" t="s">
        <v>272</v>
      </c>
      <c r="C171" s="9" t="s">
        <v>28</v>
      </c>
      <c r="D171" s="10">
        <v>2399</v>
      </c>
      <c r="E171" s="10">
        <v>2057</v>
      </c>
      <c r="F171" s="11">
        <f t="shared" si="18"/>
        <v>342</v>
      </c>
      <c r="G171" s="12">
        <f t="shared" si="19"/>
        <v>16.626154594069032</v>
      </c>
      <c r="H171" s="9" t="s">
        <v>273</v>
      </c>
    </row>
    <row r="172" spans="1:8" ht="42.75" x14ac:dyDescent="0.25">
      <c r="A172" s="8" t="s">
        <v>256</v>
      </c>
      <c r="B172" s="9" t="s">
        <v>274</v>
      </c>
      <c r="C172" s="9" t="s">
        <v>49</v>
      </c>
      <c r="D172" s="10">
        <v>14256</v>
      </c>
      <c r="E172" s="10">
        <v>13155</v>
      </c>
      <c r="F172" s="11">
        <f t="shared" si="18"/>
        <v>1101</v>
      </c>
      <c r="G172" s="12">
        <f t="shared" si="19"/>
        <v>8.3694412770809574</v>
      </c>
      <c r="H172" s="9" t="s">
        <v>51</v>
      </c>
    </row>
    <row r="173" spans="1:8" ht="42.75" x14ac:dyDescent="0.25">
      <c r="A173" s="8" t="s">
        <v>256</v>
      </c>
      <c r="B173" s="9" t="s">
        <v>275</v>
      </c>
      <c r="C173" s="9" t="s">
        <v>109</v>
      </c>
      <c r="D173" s="10">
        <v>11539</v>
      </c>
      <c r="E173" s="10">
        <v>9783</v>
      </c>
      <c r="F173" s="11">
        <f t="shared" si="18"/>
        <v>1756</v>
      </c>
      <c r="G173" s="12">
        <f t="shared" si="19"/>
        <v>17.949504242052541</v>
      </c>
      <c r="H173" s="9" t="s">
        <v>51</v>
      </c>
    </row>
    <row r="174" spans="1:8" ht="28.5" x14ac:dyDescent="0.25">
      <c r="A174" s="8" t="s">
        <v>256</v>
      </c>
      <c r="B174" s="9" t="s">
        <v>276</v>
      </c>
      <c r="C174" s="9" t="s">
        <v>141</v>
      </c>
      <c r="D174" s="10">
        <v>3861</v>
      </c>
      <c r="E174" s="10">
        <v>2048</v>
      </c>
      <c r="F174" s="11">
        <f t="shared" si="18"/>
        <v>1813</v>
      </c>
      <c r="G174" s="12">
        <f t="shared" si="19"/>
        <v>88.525390625</v>
      </c>
      <c r="H174" s="9" t="s">
        <v>51</v>
      </c>
    </row>
    <row r="175" spans="1:8" ht="28.5" x14ac:dyDescent="0.25">
      <c r="A175" s="8" t="s">
        <v>277</v>
      </c>
      <c r="B175" s="9" t="s">
        <v>278</v>
      </c>
      <c r="C175" s="9" t="s">
        <v>109</v>
      </c>
      <c r="D175" s="10">
        <v>22898</v>
      </c>
      <c r="E175" s="10">
        <v>28036</v>
      </c>
      <c r="F175" s="11">
        <f t="shared" si="18"/>
        <v>-5138</v>
      </c>
      <c r="G175" s="12">
        <f t="shared" si="19"/>
        <v>-18.326437437580253</v>
      </c>
      <c r="H175" s="9" t="s">
        <v>51</v>
      </c>
    </row>
    <row r="176" spans="1:8" ht="28.5" x14ac:dyDescent="0.25">
      <c r="A176" s="8" t="s">
        <v>277</v>
      </c>
      <c r="B176" s="9" t="s">
        <v>279</v>
      </c>
      <c r="C176" s="9" t="s">
        <v>231</v>
      </c>
      <c r="D176" s="10">
        <v>205724</v>
      </c>
      <c r="E176" s="10">
        <v>213751</v>
      </c>
      <c r="F176" s="11">
        <f t="shared" si="18"/>
        <v>-8027</v>
      </c>
      <c r="G176" s="12">
        <f t="shared" si="19"/>
        <v>-3.7553040687528947</v>
      </c>
      <c r="H176" s="9" t="s">
        <v>232</v>
      </c>
    </row>
    <row r="177" spans="1:8" ht="28.5" x14ac:dyDescent="0.25">
      <c r="A177" s="8" t="s">
        <v>277</v>
      </c>
      <c r="B177" s="9" t="s">
        <v>280</v>
      </c>
      <c r="C177" s="9" t="s">
        <v>141</v>
      </c>
      <c r="D177" s="10">
        <v>44600</v>
      </c>
      <c r="E177" s="10">
        <v>34400</v>
      </c>
      <c r="F177" s="11">
        <f t="shared" si="18"/>
        <v>10200</v>
      </c>
      <c r="G177" s="12">
        <f t="shared" si="19"/>
        <v>29.651162790697676</v>
      </c>
      <c r="H177" s="9" t="s">
        <v>51</v>
      </c>
    </row>
    <row r="178" spans="1:8" ht="28.5" x14ac:dyDescent="0.25">
      <c r="A178" s="8" t="s">
        <v>277</v>
      </c>
      <c r="B178" s="9" t="s">
        <v>281</v>
      </c>
      <c r="C178" s="9" t="s">
        <v>141</v>
      </c>
      <c r="D178" s="10">
        <v>592</v>
      </c>
      <c r="E178" s="10">
        <v>683</v>
      </c>
      <c r="F178" s="11">
        <f t="shared" si="18"/>
        <v>-91</v>
      </c>
      <c r="G178" s="12">
        <f t="shared" si="19"/>
        <v>-13.323572474377746</v>
      </c>
      <c r="H178" s="9" t="s">
        <v>51</v>
      </c>
    </row>
    <row r="179" spans="1:8" ht="28.5" x14ac:dyDescent="0.25">
      <c r="A179" s="8" t="s">
        <v>277</v>
      </c>
      <c r="B179" s="9" t="s">
        <v>282</v>
      </c>
      <c r="C179" s="9" t="s">
        <v>41</v>
      </c>
      <c r="D179" s="10">
        <v>21914</v>
      </c>
      <c r="E179" s="10">
        <v>25234</v>
      </c>
      <c r="F179" s="11">
        <f t="shared" si="18"/>
        <v>-3320</v>
      </c>
      <c r="G179" s="12">
        <f t="shared" si="19"/>
        <v>-13.156851866529287</v>
      </c>
      <c r="H179" s="9" t="s">
        <v>51</v>
      </c>
    </row>
    <row r="180" spans="1:8" ht="28.5" x14ac:dyDescent="0.25">
      <c r="A180" s="8" t="s">
        <v>277</v>
      </c>
      <c r="B180" s="9" t="s">
        <v>283</v>
      </c>
      <c r="C180" s="9" t="s">
        <v>155</v>
      </c>
      <c r="D180" s="10">
        <v>15946</v>
      </c>
      <c r="E180" s="10">
        <v>10200</v>
      </c>
      <c r="F180" s="11">
        <f t="shared" si="18"/>
        <v>5746</v>
      </c>
      <c r="G180" s="12">
        <f t="shared" si="19"/>
        <v>56.333333333333336</v>
      </c>
      <c r="H180" s="9" t="s">
        <v>51</v>
      </c>
    </row>
    <row r="181" spans="1:8" ht="28.5" x14ac:dyDescent="0.25">
      <c r="A181" s="8" t="s">
        <v>284</v>
      </c>
      <c r="B181" s="9" t="s">
        <v>285</v>
      </c>
      <c r="C181" s="9" t="s">
        <v>91</v>
      </c>
      <c r="D181" s="10">
        <v>50644</v>
      </c>
      <c r="E181" s="10">
        <v>62435</v>
      </c>
      <c r="F181" s="11">
        <f t="shared" si="18"/>
        <v>-11791</v>
      </c>
      <c r="G181" s="12">
        <f t="shared" si="19"/>
        <v>-18.885240650276288</v>
      </c>
      <c r="H181" s="9" t="s">
        <v>286</v>
      </c>
    </row>
    <row r="182" spans="1:8" ht="28.5" x14ac:dyDescent="0.25">
      <c r="A182" s="8" t="s">
        <v>284</v>
      </c>
      <c r="B182" s="9" t="s">
        <v>287</v>
      </c>
      <c r="C182" s="9" t="s">
        <v>46</v>
      </c>
      <c r="D182" s="10">
        <v>512813</v>
      </c>
      <c r="E182" s="10">
        <v>548347</v>
      </c>
      <c r="F182" s="11">
        <f t="shared" si="18"/>
        <v>-35534</v>
      </c>
      <c r="G182" s="12">
        <f t="shared" si="19"/>
        <v>-6.4802032289772713</v>
      </c>
      <c r="H182" s="9" t="s">
        <v>288</v>
      </c>
    </row>
    <row r="183" spans="1:8" ht="28.5" x14ac:dyDescent="0.25">
      <c r="A183" s="8" t="s">
        <v>284</v>
      </c>
      <c r="B183" s="9" t="s">
        <v>289</v>
      </c>
      <c r="C183" s="9" t="s">
        <v>46</v>
      </c>
      <c r="D183" s="10">
        <v>15780</v>
      </c>
      <c r="E183" s="10">
        <v>10609</v>
      </c>
      <c r="F183" s="11">
        <f t="shared" si="18"/>
        <v>5171</v>
      </c>
      <c r="G183" s="12">
        <f t="shared" si="19"/>
        <v>48.74163446130644</v>
      </c>
      <c r="H183" s="9" t="s">
        <v>51</v>
      </c>
    </row>
    <row r="184" spans="1:8" ht="28.5" x14ac:dyDescent="0.25">
      <c r="A184" s="8" t="s">
        <v>284</v>
      </c>
      <c r="B184" s="9" t="s">
        <v>290</v>
      </c>
      <c r="C184" s="9" t="s">
        <v>155</v>
      </c>
      <c r="D184" s="10">
        <v>32758</v>
      </c>
      <c r="E184" s="10">
        <v>23641</v>
      </c>
      <c r="F184" s="11">
        <f t="shared" si="18"/>
        <v>9117</v>
      </c>
      <c r="G184" s="12">
        <f t="shared" si="19"/>
        <v>38.564358529673029</v>
      </c>
      <c r="H184" s="9" t="s">
        <v>51</v>
      </c>
    </row>
    <row r="185" spans="1:8" ht="28.5" x14ac:dyDescent="0.25">
      <c r="A185" s="8" t="s">
        <v>284</v>
      </c>
      <c r="B185" s="9" t="s">
        <v>291</v>
      </c>
      <c r="C185" s="9" t="s">
        <v>155</v>
      </c>
      <c r="D185" s="10">
        <v>7682</v>
      </c>
      <c r="E185" s="10">
        <v>7667</v>
      </c>
      <c r="F185" s="11">
        <f t="shared" si="18"/>
        <v>15</v>
      </c>
      <c r="G185" s="12">
        <f t="shared" si="19"/>
        <v>0.19564366766662319</v>
      </c>
      <c r="H185" s="9" t="s">
        <v>292</v>
      </c>
    </row>
    <row r="186" spans="1:8" ht="28.5" x14ac:dyDescent="0.25">
      <c r="A186" s="8" t="s">
        <v>284</v>
      </c>
      <c r="B186" s="9" t="s">
        <v>293</v>
      </c>
      <c r="C186" s="9" t="s">
        <v>155</v>
      </c>
      <c r="D186" s="10">
        <v>22931</v>
      </c>
      <c r="E186" s="10">
        <v>16549</v>
      </c>
      <c r="F186" s="11">
        <f t="shared" si="18"/>
        <v>6382</v>
      </c>
      <c r="G186" s="12">
        <f t="shared" si="19"/>
        <v>38.564263701734241</v>
      </c>
      <c r="H186" s="9" t="s">
        <v>294</v>
      </c>
    </row>
    <row r="187" spans="1:8" ht="28.5" x14ac:dyDescent="0.25">
      <c r="A187" s="8" t="s">
        <v>284</v>
      </c>
      <c r="B187" s="9" t="s">
        <v>295</v>
      </c>
      <c r="C187" s="9" t="s">
        <v>155</v>
      </c>
      <c r="D187" s="10">
        <v>26206</v>
      </c>
      <c r="E187" s="10">
        <v>18913</v>
      </c>
      <c r="F187" s="11">
        <f t="shared" si="18"/>
        <v>7293</v>
      </c>
      <c r="G187" s="12">
        <f t="shared" si="19"/>
        <v>38.560778300639768</v>
      </c>
      <c r="H187" s="9" t="s">
        <v>294</v>
      </c>
    </row>
    <row r="188" spans="1:8" ht="28.5" x14ac:dyDescent="0.25">
      <c r="A188" s="8" t="s">
        <v>284</v>
      </c>
      <c r="B188" s="9" t="s">
        <v>296</v>
      </c>
      <c r="C188" s="9" t="s">
        <v>155</v>
      </c>
      <c r="D188" s="10">
        <v>77948</v>
      </c>
      <c r="E188" s="10">
        <v>69133</v>
      </c>
      <c r="F188" s="11">
        <f t="shared" si="18"/>
        <v>8815</v>
      </c>
      <c r="G188" s="12">
        <f t="shared" si="19"/>
        <v>12.750784719309157</v>
      </c>
      <c r="H188" s="9" t="s">
        <v>51</v>
      </c>
    </row>
    <row r="189" spans="1:8" ht="28.5" x14ac:dyDescent="0.25">
      <c r="A189" s="8" t="s">
        <v>284</v>
      </c>
      <c r="B189" s="9" t="s">
        <v>297</v>
      </c>
      <c r="C189" s="9" t="s">
        <v>41</v>
      </c>
      <c r="D189" s="10">
        <v>38263</v>
      </c>
      <c r="E189" s="10">
        <v>32007</v>
      </c>
      <c r="F189" s="11">
        <f t="shared" si="18"/>
        <v>6256</v>
      </c>
      <c r="G189" s="12">
        <f t="shared" si="19"/>
        <v>19.545724372793451</v>
      </c>
      <c r="H189" s="9" t="s">
        <v>51</v>
      </c>
    </row>
    <row r="190" spans="1:8" ht="28.5" x14ac:dyDescent="0.25">
      <c r="A190" s="8" t="s">
        <v>284</v>
      </c>
      <c r="B190" s="9" t="s">
        <v>298</v>
      </c>
      <c r="C190" s="9" t="s">
        <v>34</v>
      </c>
      <c r="D190" s="10">
        <v>11300</v>
      </c>
      <c r="E190" s="10">
        <v>19604</v>
      </c>
      <c r="F190" s="11">
        <f t="shared" si="18"/>
        <v>-8304</v>
      </c>
      <c r="G190" s="12">
        <f t="shared" si="19"/>
        <v>-42.35870230565191</v>
      </c>
      <c r="H190" s="9" t="s">
        <v>299</v>
      </c>
    </row>
    <row r="191" spans="1:8" ht="42.75" x14ac:dyDescent="0.25">
      <c r="A191" s="8" t="s">
        <v>284</v>
      </c>
      <c r="B191" s="9" t="s">
        <v>300</v>
      </c>
      <c r="C191" s="9" t="s">
        <v>41</v>
      </c>
      <c r="D191" s="10">
        <v>191890</v>
      </c>
      <c r="E191" s="10">
        <v>0</v>
      </c>
      <c r="F191" s="11">
        <f t="shared" si="18"/>
        <v>191890</v>
      </c>
      <c r="G191" s="12" t="str">
        <f t="shared" si="19"/>
        <v>-</v>
      </c>
      <c r="H191" s="9" t="s">
        <v>301</v>
      </c>
    </row>
    <row r="192" spans="1:8" ht="28.5" x14ac:dyDescent="0.25">
      <c r="A192" s="8" t="s">
        <v>284</v>
      </c>
      <c r="B192" s="9" t="s">
        <v>302</v>
      </c>
      <c r="C192" s="9" t="s">
        <v>41</v>
      </c>
      <c r="D192" s="10">
        <v>104027</v>
      </c>
      <c r="E192" s="10">
        <v>0</v>
      </c>
      <c r="F192" s="11">
        <f t="shared" si="18"/>
        <v>104027</v>
      </c>
      <c r="G192" s="12" t="str">
        <f t="shared" si="19"/>
        <v>-</v>
      </c>
      <c r="H192" s="9" t="s">
        <v>301</v>
      </c>
    </row>
    <row r="193" spans="1:8" ht="28.5" x14ac:dyDescent="0.25">
      <c r="A193" s="8" t="s">
        <v>284</v>
      </c>
      <c r="B193" s="9" t="s">
        <v>303</v>
      </c>
      <c r="C193" s="9" t="s">
        <v>41</v>
      </c>
      <c r="D193" s="10">
        <v>33878</v>
      </c>
      <c r="E193" s="10">
        <v>0</v>
      </c>
      <c r="F193" s="11">
        <f t="shared" si="18"/>
        <v>33878</v>
      </c>
      <c r="G193" s="12" t="str">
        <f t="shared" si="19"/>
        <v>-</v>
      </c>
      <c r="H193" s="9" t="s">
        <v>51</v>
      </c>
    </row>
    <row r="194" spans="1:8" ht="42.75" x14ac:dyDescent="0.25">
      <c r="A194" s="8" t="s">
        <v>304</v>
      </c>
      <c r="B194" s="9" t="s">
        <v>305</v>
      </c>
      <c r="C194" s="9" t="s">
        <v>49</v>
      </c>
      <c r="D194" s="10">
        <v>92485</v>
      </c>
      <c r="E194" s="10">
        <v>81334</v>
      </c>
      <c r="F194" s="11">
        <f t="shared" si="18"/>
        <v>11151</v>
      </c>
      <c r="G194" s="12">
        <f t="shared" si="19"/>
        <v>13.71013352349571</v>
      </c>
      <c r="H194" s="9" t="s">
        <v>51</v>
      </c>
    </row>
    <row r="195" spans="1:8" ht="28.5" x14ac:dyDescent="0.25">
      <c r="A195" s="8" t="s">
        <v>304</v>
      </c>
      <c r="B195" s="9" t="s">
        <v>306</v>
      </c>
      <c r="C195" s="9" t="s">
        <v>41</v>
      </c>
      <c r="D195" s="10">
        <v>47528</v>
      </c>
      <c r="E195" s="10">
        <v>27781</v>
      </c>
      <c r="F195" s="11">
        <f t="shared" si="18"/>
        <v>19747</v>
      </c>
      <c r="G195" s="12">
        <f t="shared" si="19"/>
        <v>71.080954609265319</v>
      </c>
      <c r="H195" s="9" t="s">
        <v>96</v>
      </c>
    </row>
    <row r="196" spans="1:8" ht="28.5" x14ac:dyDescent="0.25">
      <c r="A196" s="8" t="s">
        <v>304</v>
      </c>
      <c r="B196" s="9" t="s">
        <v>307</v>
      </c>
      <c r="C196" s="9" t="s">
        <v>49</v>
      </c>
      <c r="D196" s="10">
        <v>55937</v>
      </c>
      <c r="E196" s="10">
        <v>58050</v>
      </c>
      <c r="F196" s="11">
        <f t="shared" si="18"/>
        <v>-2113</v>
      </c>
      <c r="G196" s="12">
        <f t="shared" si="19"/>
        <v>-3.6399655469422911</v>
      </c>
      <c r="H196" s="9" t="s">
        <v>191</v>
      </c>
    </row>
    <row r="197" spans="1:8" ht="28.5" x14ac:dyDescent="0.25">
      <c r="A197" s="8" t="s">
        <v>304</v>
      </c>
      <c r="B197" s="9" t="s">
        <v>308</v>
      </c>
      <c r="C197" s="9" t="s">
        <v>12</v>
      </c>
      <c r="D197" s="10">
        <v>64834</v>
      </c>
      <c r="E197" s="10">
        <v>70089</v>
      </c>
      <c r="F197" s="11">
        <f t="shared" si="18"/>
        <v>-5255</v>
      </c>
      <c r="G197" s="12">
        <f t="shared" si="19"/>
        <v>-7.4976101813408667</v>
      </c>
      <c r="H197" s="9" t="s">
        <v>51</v>
      </c>
    </row>
    <row r="198" spans="1:8" ht="28.5" x14ac:dyDescent="0.25">
      <c r="A198" s="8" t="s">
        <v>304</v>
      </c>
      <c r="B198" s="9" t="s">
        <v>309</v>
      </c>
      <c r="C198" s="9" t="s">
        <v>12</v>
      </c>
      <c r="D198" s="10">
        <v>38191</v>
      </c>
      <c r="E198" s="10">
        <v>53875</v>
      </c>
      <c r="F198" s="11">
        <f t="shared" ref="F198:F261" si="20">D198-E198</f>
        <v>-15684</v>
      </c>
      <c r="G198" s="12">
        <f t="shared" ref="G198:G261" si="21">IF(E198&lt;&gt;0,(D198-E198)/E198*100,"-")</f>
        <v>-29.11183294663573</v>
      </c>
      <c r="H198" s="9" t="s">
        <v>310</v>
      </c>
    </row>
    <row r="199" spans="1:8" ht="28.5" x14ac:dyDescent="0.25">
      <c r="A199" s="8" t="s">
        <v>304</v>
      </c>
      <c r="B199" s="9" t="s">
        <v>311</v>
      </c>
      <c r="C199" s="9" t="s">
        <v>12</v>
      </c>
      <c r="D199" s="10">
        <v>135236</v>
      </c>
      <c r="E199" s="10">
        <v>167844</v>
      </c>
      <c r="F199" s="11">
        <f t="shared" si="20"/>
        <v>-32608</v>
      </c>
      <c r="G199" s="12">
        <f t="shared" si="21"/>
        <v>-19.427563690093184</v>
      </c>
      <c r="H199" s="9" t="s">
        <v>312</v>
      </c>
    </row>
    <row r="200" spans="1:8" ht="42.75" x14ac:dyDescent="0.25">
      <c r="A200" s="8" t="s">
        <v>304</v>
      </c>
      <c r="B200" s="9" t="s">
        <v>313</v>
      </c>
      <c r="C200" s="9" t="s">
        <v>12</v>
      </c>
      <c r="D200" s="10">
        <v>107111</v>
      </c>
      <c r="E200" s="10">
        <v>101304</v>
      </c>
      <c r="F200" s="11">
        <f t="shared" si="20"/>
        <v>5807</v>
      </c>
      <c r="G200" s="12">
        <f t="shared" si="21"/>
        <v>5.7322514412066647</v>
      </c>
      <c r="H200" s="9" t="s">
        <v>314</v>
      </c>
    </row>
    <row r="201" spans="1:8" ht="28.5" x14ac:dyDescent="0.25">
      <c r="A201" s="8" t="s">
        <v>304</v>
      </c>
      <c r="B201" s="9" t="s">
        <v>315</v>
      </c>
      <c r="C201" s="9" t="s">
        <v>12</v>
      </c>
      <c r="D201" s="10">
        <v>93291</v>
      </c>
      <c r="E201" s="10">
        <v>41673</v>
      </c>
      <c r="F201" s="11">
        <f t="shared" si="20"/>
        <v>51618</v>
      </c>
      <c r="G201" s="12">
        <f t="shared" si="21"/>
        <v>123.86437261536247</v>
      </c>
      <c r="H201" s="9" t="s">
        <v>51</v>
      </c>
    </row>
    <row r="202" spans="1:8" ht="42.75" x14ac:dyDescent="0.25">
      <c r="A202" s="8" t="s">
        <v>304</v>
      </c>
      <c r="B202" s="9" t="s">
        <v>316</v>
      </c>
      <c r="C202" s="9" t="s">
        <v>12</v>
      </c>
      <c r="D202" s="10">
        <v>149160</v>
      </c>
      <c r="E202" s="10">
        <v>110240</v>
      </c>
      <c r="F202" s="11">
        <f t="shared" si="20"/>
        <v>38920</v>
      </c>
      <c r="G202" s="12">
        <f t="shared" si="21"/>
        <v>35.30478955007257</v>
      </c>
      <c r="H202" s="9" t="s">
        <v>317</v>
      </c>
    </row>
    <row r="203" spans="1:8" ht="42.75" x14ac:dyDescent="0.25">
      <c r="A203" s="8" t="s">
        <v>304</v>
      </c>
      <c r="B203" s="9" t="s">
        <v>318</v>
      </c>
      <c r="C203" s="9" t="s">
        <v>12</v>
      </c>
      <c r="D203" s="10">
        <v>102145</v>
      </c>
      <c r="E203" s="10">
        <v>96276</v>
      </c>
      <c r="F203" s="11">
        <f t="shared" si="20"/>
        <v>5869</v>
      </c>
      <c r="G203" s="12">
        <f t="shared" si="21"/>
        <v>6.0960156217541233</v>
      </c>
      <c r="H203" s="9" t="s">
        <v>319</v>
      </c>
    </row>
    <row r="204" spans="1:8" ht="28.5" x14ac:dyDescent="0.25">
      <c r="A204" s="8" t="s">
        <v>304</v>
      </c>
      <c r="B204" s="9" t="s">
        <v>320</v>
      </c>
      <c r="C204" s="9" t="s">
        <v>12</v>
      </c>
      <c r="D204" s="10">
        <v>21464</v>
      </c>
      <c r="E204" s="10">
        <v>21904</v>
      </c>
      <c r="F204" s="11">
        <f t="shared" si="20"/>
        <v>-440</v>
      </c>
      <c r="G204" s="12">
        <f t="shared" si="21"/>
        <v>-2.0087655222790359</v>
      </c>
      <c r="H204" s="9" t="s">
        <v>321</v>
      </c>
    </row>
    <row r="205" spans="1:8" ht="28.5" x14ac:dyDescent="0.25">
      <c r="A205" s="8" t="s">
        <v>304</v>
      </c>
      <c r="B205" s="9" t="s">
        <v>322</v>
      </c>
      <c r="C205" s="9" t="s">
        <v>87</v>
      </c>
      <c r="D205" s="10">
        <v>9042</v>
      </c>
      <c r="E205" s="10">
        <v>5807</v>
      </c>
      <c r="F205" s="11">
        <f t="shared" si="20"/>
        <v>3235</v>
      </c>
      <c r="G205" s="12">
        <f t="shared" si="21"/>
        <v>55.708627518512145</v>
      </c>
      <c r="H205" s="9" t="s">
        <v>51</v>
      </c>
    </row>
    <row r="206" spans="1:8" ht="42.75" x14ac:dyDescent="0.25">
      <c r="A206" s="8" t="s">
        <v>304</v>
      </c>
      <c r="B206" s="9" t="s">
        <v>323</v>
      </c>
      <c r="C206" s="9" t="s">
        <v>87</v>
      </c>
      <c r="D206" s="10">
        <v>35421</v>
      </c>
      <c r="E206" s="10">
        <v>11472</v>
      </c>
      <c r="F206" s="11">
        <f t="shared" si="20"/>
        <v>23949</v>
      </c>
      <c r="G206" s="12">
        <f t="shared" si="21"/>
        <v>208.76046025104606</v>
      </c>
      <c r="H206" s="9" t="s">
        <v>51</v>
      </c>
    </row>
    <row r="207" spans="1:8" ht="42.75" x14ac:dyDescent="0.25">
      <c r="A207" s="8" t="s">
        <v>304</v>
      </c>
      <c r="B207" s="9" t="s">
        <v>324</v>
      </c>
      <c r="C207" s="9" t="s">
        <v>87</v>
      </c>
      <c r="D207" s="10">
        <v>40099</v>
      </c>
      <c r="E207" s="10">
        <v>36352</v>
      </c>
      <c r="F207" s="11">
        <f t="shared" si="20"/>
        <v>3747</v>
      </c>
      <c r="G207" s="12">
        <f t="shared" si="21"/>
        <v>10.307548415492958</v>
      </c>
      <c r="H207" s="9" t="s">
        <v>51</v>
      </c>
    </row>
    <row r="208" spans="1:8" ht="28.5" x14ac:dyDescent="0.25">
      <c r="A208" s="8" t="s">
        <v>304</v>
      </c>
      <c r="B208" s="9" t="s">
        <v>325</v>
      </c>
      <c r="C208" s="9" t="s">
        <v>87</v>
      </c>
      <c r="D208" s="10">
        <v>61875</v>
      </c>
      <c r="E208" s="10">
        <v>25420</v>
      </c>
      <c r="F208" s="11">
        <f t="shared" si="20"/>
        <v>36455</v>
      </c>
      <c r="G208" s="12">
        <f t="shared" si="21"/>
        <v>143.41070023603461</v>
      </c>
      <c r="H208" s="9" t="s">
        <v>51</v>
      </c>
    </row>
    <row r="209" spans="1:8" ht="28.5" x14ac:dyDescent="0.25">
      <c r="A209" s="8" t="s">
        <v>304</v>
      </c>
      <c r="B209" s="9" t="s">
        <v>326</v>
      </c>
      <c r="C209" s="9" t="s">
        <v>87</v>
      </c>
      <c r="D209" s="10">
        <v>78200</v>
      </c>
      <c r="E209" s="10">
        <v>5475</v>
      </c>
      <c r="F209" s="11">
        <f t="shared" si="20"/>
        <v>72725</v>
      </c>
      <c r="G209" s="12">
        <f t="shared" si="21"/>
        <v>1328.3105022831051</v>
      </c>
      <c r="H209" s="9" t="s">
        <v>327</v>
      </c>
    </row>
    <row r="210" spans="1:8" ht="42.75" x14ac:dyDescent="0.25">
      <c r="A210" s="8" t="s">
        <v>304</v>
      </c>
      <c r="B210" s="9" t="s">
        <v>328</v>
      </c>
      <c r="C210" s="9" t="s">
        <v>101</v>
      </c>
      <c r="D210" s="10">
        <v>218409</v>
      </c>
      <c r="E210" s="10">
        <v>127854</v>
      </c>
      <c r="F210" s="11">
        <f t="shared" si="20"/>
        <v>90555</v>
      </c>
      <c r="G210" s="12">
        <f t="shared" si="21"/>
        <v>70.826880660753673</v>
      </c>
      <c r="H210" s="9" t="s">
        <v>329</v>
      </c>
    </row>
    <row r="211" spans="1:8" ht="42.75" x14ac:dyDescent="0.25">
      <c r="A211" s="8" t="s">
        <v>304</v>
      </c>
      <c r="B211" s="9" t="s">
        <v>330</v>
      </c>
      <c r="C211" s="9" t="s">
        <v>101</v>
      </c>
      <c r="D211" s="10">
        <v>3805</v>
      </c>
      <c r="E211" s="10">
        <v>187</v>
      </c>
      <c r="F211" s="11">
        <f t="shared" si="20"/>
        <v>3618</v>
      </c>
      <c r="G211" s="12">
        <f t="shared" si="21"/>
        <v>1934.75935828877</v>
      </c>
      <c r="H211" s="9" t="s">
        <v>51</v>
      </c>
    </row>
    <row r="212" spans="1:8" ht="28.5" x14ac:dyDescent="0.25">
      <c r="A212" s="8" t="s">
        <v>304</v>
      </c>
      <c r="B212" s="9" t="s">
        <v>331</v>
      </c>
      <c r="C212" s="9" t="s">
        <v>41</v>
      </c>
      <c r="D212" s="10">
        <v>4387</v>
      </c>
      <c r="E212" s="10">
        <v>2894</v>
      </c>
      <c r="F212" s="11">
        <f t="shared" si="20"/>
        <v>1493</v>
      </c>
      <c r="G212" s="12">
        <f t="shared" si="21"/>
        <v>51.589495507947483</v>
      </c>
      <c r="H212" s="9" t="s">
        <v>51</v>
      </c>
    </row>
    <row r="213" spans="1:8" ht="28.5" x14ac:dyDescent="0.25">
      <c r="A213" s="8" t="s">
        <v>304</v>
      </c>
      <c r="B213" s="9" t="s">
        <v>332</v>
      </c>
      <c r="C213" s="9" t="s">
        <v>46</v>
      </c>
      <c r="D213" s="10">
        <v>226250</v>
      </c>
      <c r="E213" s="10">
        <v>155223</v>
      </c>
      <c r="F213" s="11">
        <f t="shared" si="20"/>
        <v>71027</v>
      </c>
      <c r="G213" s="12">
        <f t="shared" si="21"/>
        <v>45.758038435025739</v>
      </c>
      <c r="H213" s="9" t="s">
        <v>51</v>
      </c>
    </row>
    <row r="214" spans="1:8" ht="28.5" x14ac:dyDescent="0.25">
      <c r="A214" s="8" t="s">
        <v>304</v>
      </c>
      <c r="B214" s="9" t="s">
        <v>333</v>
      </c>
      <c r="C214" s="9" t="s">
        <v>46</v>
      </c>
      <c r="D214" s="10">
        <v>47464</v>
      </c>
      <c r="E214" s="10">
        <v>34297</v>
      </c>
      <c r="F214" s="11">
        <f t="shared" si="20"/>
        <v>13167</v>
      </c>
      <c r="G214" s="12">
        <f t="shared" si="21"/>
        <v>38.391112925328748</v>
      </c>
      <c r="H214" s="9" t="s">
        <v>334</v>
      </c>
    </row>
    <row r="215" spans="1:8" ht="28.5" x14ac:dyDescent="0.25">
      <c r="A215" s="8" t="s">
        <v>304</v>
      </c>
      <c r="B215" s="9" t="s">
        <v>335</v>
      </c>
      <c r="C215" s="9" t="s">
        <v>155</v>
      </c>
      <c r="D215" s="10">
        <v>243430</v>
      </c>
      <c r="E215" s="10">
        <v>97556</v>
      </c>
      <c r="F215" s="11">
        <f t="shared" si="20"/>
        <v>145874</v>
      </c>
      <c r="G215" s="12">
        <f t="shared" si="21"/>
        <v>149.52847595227357</v>
      </c>
      <c r="H215" s="9" t="s">
        <v>51</v>
      </c>
    </row>
    <row r="216" spans="1:8" ht="42.75" x14ac:dyDescent="0.25">
      <c r="A216" s="8" t="s">
        <v>304</v>
      </c>
      <c r="B216" s="9" t="s">
        <v>336</v>
      </c>
      <c r="C216" s="9" t="s">
        <v>31</v>
      </c>
      <c r="D216" s="10">
        <v>262547</v>
      </c>
      <c r="E216" s="10">
        <v>106229</v>
      </c>
      <c r="F216" s="11">
        <f t="shared" si="20"/>
        <v>156318</v>
      </c>
      <c r="G216" s="12">
        <f t="shared" si="21"/>
        <v>147.15190767116323</v>
      </c>
      <c r="H216" s="9" t="s">
        <v>51</v>
      </c>
    </row>
    <row r="217" spans="1:8" ht="28.5" x14ac:dyDescent="0.25">
      <c r="A217" s="8" t="s">
        <v>304</v>
      </c>
      <c r="B217" s="9" t="s">
        <v>337</v>
      </c>
      <c r="C217" s="9" t="s">
        <v>31</v>
      </c>
      <c r="D217" s="10">
        <v>127460</v>
      </c>
      <c r="E217" s="10">
        <v>113829</v>
      </c>
      <c r="F217" s="11">
        <f t="shared" si="20"/>
        <v>13631</v>
      </c>
      <c r="G217" s="12">
        <f t="shared" si="21"/>
        <v>11.974980013880469</v>
      </c>
      <c r="H217" s="9" t="s">
        <v>338</v>
      </c>
    </row>
    <row r="218" spans="1:8" ht="28.5" x14ac:dyDescent="0.25">
      <c r="A218" s="8" t="s">
        <v>304</v>
      </c>
      <c r="B218" s="9" t="s">
        <v>339</v>
      </c>
      <c r="C218" s="9" t="s">
        <v>31</v>
      </c>
      <c r="D218" s="10">
        <v>30825</v>
      </c>
      <c r="E218" s="10">
        <v>14021</v>
      </c>
      <c r="F218" s="11">
        <f t="shared" si="20"/>
        <v>16804</v>
      </c>
      <c r="G218" s="12">
        <f t="shared" si="21"/>
        <v>119.84879823122458</v>
      </c>
      <c r="H218" s="9" t="s">
        <v>70</v>
      </c>
    </row>
    <row r="219" spans="1:8" ht="28.5" x14ac:dyDescent="0.25">
      <c r="A219" s="8" t="s">
        <v>304</v>
      </c>
      <c r="B219" s="9" t="s">
        <v>340</v>
      </c>
      <c r="C219" s="9" t="s">
        <v>109</v>
      </c>
      <c r="D219" s="10">
        <v>6177</v>
      </c>
      <c r="E219" s="10">
        <v>0</v>
      </c>
      <c r="F219" s="11">
        <f t="shared" si="20"/>
        <v>6177</v>
      </c>
      <c r="G219" s="12" t="str">
        <f t="shared" si="21"/>
        <v>-</v>
      </c>
      <c r="H219" s="9" t="s">
        <v>341</v>
      </c>
    </row>
    <row r="220" spans="1:8" ht="28.5" x14ac:dyDescent="0.25">
      <c r="A220" s="8" t="s">
        <v>304</v>
      </c>
      <c r="B220" s="9" t="s">
        <v>342</v>
      </c>
      <c r="C220" s="9" t="s">
        <v>109</v>
      </c>
      <c r="D220" s="10">
        <v>25467</v>
      </c>
      <c r="E220" s="10">
        <v>26586</v>
      </c>
      <c r="F220" s="11">
        <f t="shared" si="20"/>
        <v>-1119</v>
      </c>
      <c r="G220" s="12">
        <f t="shared" si="21"/>
        <v>-4.2089821710674791</v>
      </c>
      <c r="H220" s="9" t="s">
        <v>341</v>
      </c>
    </row>
    <row r="221" spans="1:8" ht="28.5" x14ac:dyDescent="0.25">
      <c r="A221" s="8" t="s">
        <v>304</v>
      </c>
      <c r="B221" s="9" t="s">
        <v>343</v>
      </c>
      <c r="C221" s="9" t="s">
        <v>69</v>
      </c>
      <c r="D221" s="10">
        <v>0</v>
      </c>
      <c r="E221" s="10">
        <v>9827</v>
      </c>
      <c r="F221" s="11">
        <f t="shared" si="20"/>
        <v>-9827</v>
      </c>
      <c r="G221" s="12">
        <f t="shared" si="21"/>
        <v>-100</v>
      </c>
      <c r="H221" s="9" t="s">
        <v>73</v>
      </c>
    </row>
    <row r="222" spans="1:8" ht="42.75" x14ac:dyDescent="0.25">
      <c r="A222" s="8" t="s">
        <v>304</v>
      </c>
      <c r="B222" s="9" t="s">
        <v>344</v>
      </c>
      <c r="C222" s="9" t="s">
        <v>37</v>
      </c>
      <c r="D222" s="10">
        <v>123337</v>
      </c>
      <c r="E222" s="10">
        <v>155036</v>
      </c>
      <c r="F222" s="11">
        <f t="shared" si="20"/>
        <v>-31699</v>
      </c>
      <c r="G222" s="12">
        <f t="shared" si="21"/>
        <v>-20.446218942697179</v>
      </c>
      <c r="H222" s="9" t="s">
        <v>345</v>
      </c>
    </row>
    <row r="223" spans="1:8" ht="28.5" x14ac:dyDescent="0.25">
      <c r="A223" s="8" t="s">
        <v>304</v>
      </c>
      <c r="B223" s="9" t="s">
        <v>346</v>
      </c>
      <c r="C223" s="9" t="s">
        <v>31</v>
      </c>
      <c r="D223" s="10">
        <v>7789</v>
      </c>
      <c r="E223" s="10">
        <v>6558</v>
      </c>
      <c r="F223" s="11">
        <f t="shared" si="20"/>
        <v>1231</v>
      </c>
      <c r="G223" s="12">
        <f t="shared" si="21"/>
        <v>18.770966758157975</v>
      </c>
      <c r="H223" s="9" t="s">
        <v>51</v>
      </c>
    </row>
    <row r="224" spans="1:8" ht="28.5" x14ac:dyDescent="0.25">
      <c r="A224" s="8" t="s">
        <v>304</v>
      </c>
      <c r="B224" s="9" t="s">
        <v>347</v>
      </c>
      <c r="C224" s="9" t="s">
        <v>12</v>
      </c>
      <c r="D224" s="10">
        <v>11027</v>
      </c>
      <c r="E224" s="10">
        <v>12766</v>
      </c>
      <c r="F224" s="11">
        <f t="shared" si="20"/>
        <v>-1739</v>
      </c>
      <c r="G224" s="12">
        <f t="shared" si="21"/>
        <v>-13.622121259595801</v>
      </c>
      <c r="H224" s="9" t="s">
        <v>348</v>
      </c>
    </row>
    <row r="225" spans="1:8" ht="28.5" x14ac:dyDescent="0.25">
      <c r="A225" s="8" t="s">
        <v>304</v>
      </c>
      <c r="B225" s="9" t="s">
        <v>349</v>
      </c>
      <c r="C225" s="9" t="s">
        <v>87</v>
      </c>
      <c r="D225" s="10">
        <v>4632</v>
      </c>
      <c r="E225" s="10">
        <v>6963</v>
      </c>
      <c r="F225" s="11">
        <f t="shared" si="20"/>
        <v>-2331</v>
      </c>
      <c r="G225" s="12">
        <f t="shared" si="21"/>
        <v>-33.476949590693664</v>
      </c>
      <c r="H225" s="9" t="s">
        <v>51</v>
      </c>
    </row>
    <row r="226" spans="1:8" ht="28.5" x14ac:dyDescent="0.25">
      <c r="A226" s="8" t="s">
        <v>304</v>
      </c>
      <c r="B226" s="9" t="s">
        <v>350</v>
      </c>
      <c r="C226" s="9" t="s">
        <v>155</v>
      </c>
      <c r="D226" s="10">
        <v>61970</v>
      </c>
      <c r="E226" s="10">
        <v>49072</v>
      </c>
      <c r="F226" s="11">
        <f t="shared" si="20"/>
        <v>12898</v>
      </c>
      <c r="G226" s="12">
        <f t="shared" si="21"/>
        <v>26.283827844799479</v>
      </c>
      <c r="H226" s="9" t="s">
        <v>51</v>
      </c>
    </row>
    <row r="227" spans="1:8" ht="28.5" x14ac:dyDescent="0.25">
      <c r="A227" s="8" t="s">
        <v>304</v>
      </c>
      <c r="B227" s="9" t="s">
        <v>351</v>
      </c>
      <c r="C227" s="9" t="s">
        <v>12</v>
      </c>
      <c r="D227" s="10">
        <v>18246</v>
      </c>
      <c r="E227" s="10">
        <v>15745</v>
      </c>
      <c r="F227" s="11">
        <f t="shared" si="20"/>
        <v>2501</v>
      </c>
      <c r="G227" s="12">
        <f t="shared" si="21"/>
        <v>15.884407748491586</v>
      </c>
      <c r="H227" s="9" t="s">
        <v>352</v>
      </c>
    </row>
    <row r="228" spans="1:8" ht="28.5" x14ac:dyDescent="0.25">
      <c r="A228" s="8" t="s">
        <v>304</v>
      </c>
      <c r="B228" s="9" t="s">
        <v>353</v>
      </c>
      <c r="C228" s="9" t="s">
        <v>12</v>
      </c>
      <c r="D228" s="10">
        <v>1788</v>
      </c>
      <c r="E228" s="10">
        <v>0</v>
      </c>
      <c r="F228" s="11">
        <f t="shared" si="20"/>
        <v>1788</v>
      </c>
      <c r="G228" s="12" t="str">
        <f t="shared" si="21"/>
        <v>-</v>
      </c>
      <c r="H228" s="9" t="s">
        <v>51</v>
      </c>
    </row>
    <row r="229" spans="1:8" ht="28.5" x14ac:dyDescent="0.25">
      <c r="A229" s="8" t="s">
        <v>304</v>
      </c>
      <c r="B229" s="9" t="s">
        <v>354</v>
      </c>
      <c r="C229" s="9" t="s">
        <v>87</v>
      </c>
      <c r="D229" s="10">
        <v>12350</v>
      </c>
      <c r="E229" s="10">
        <v>10046</v>
      </c>
      <c r="F229" s="11">
        <f t="shared" si="20"/>
        <v>2304</v>
      </c>
      <c r="G229" s="12">
        <f t="shared" si="21"/>
        <v>22.934501294047383</v>
      </c>
      <c r="H229" s="9" t="s">
        <v>355</v>
      </c>
    </row>
    <row r="230" spans="1:8" ht="28.5" x14ac:dyDescent="0.25">
      <c r="A230" s="8" t="s">
        <v>304</v>
      </c>
      <c r="B230" s="9" t="s">
        <v>356</v>
      </c>
      <c r="C230" s="9" t="s">
        <v>87</v>
      </c>
      <c r="D230" s="10">
        <v>3739</v>
      </c>
      <c r="E230" s="10">
        <v>2020</v>
      </c>
      <c r="F230" s="11">
        <f t="shared" si="20"/>
        <v>1719</v>
      </c>
      <c r="G230" s="12">
        <f t="shared" si="21"/>
        <v>85.099009900990097</v>
      </c>
      <c r="H230" s="9" t="s">
        <v>70</v>
      </c>
    </row>
    <row r="231" spans="1:8" ht="28.5" x14ac:dyDescent="0.25">
      <c r="A231" s="8" t="s">
        <v>304</v>
      </c>
      <c r="B231" s="9" t="s">
        <v>357</v>
      </c>
      <c r="C231" s="9" t="s">
        <v>12</v>
      </c>
      <c r="D231" s="10">
        <v>27720</v>
      </c>
      <c r="E231" s="10">
        <v>15740</v>
      </c>
      <c r="F231" s="11">
        <f t="shared" si="20"/>
        <v>11980</v>
      </c>
      <c r="G231" s="12">
        <f t="shared" si="21"/>
        <v>76.11181702668361</v>
      </c>
      <c r="H231" s="9" t="s">
        <v>338</v>
      </c>
    </row>
    <row r="232" spans="1:8" ht="28.5" x14ac:dyDescent="0.25">
      <c r="A232" s="8" t="s">
        <v>304</v>
      </c>
      <c r="B232" s="9" t="s">
        <v>358</v>
      </c>
      <c r="C232" s="9" t="s">
        <v>12</v>
      </c>
      <c r="D232" s="10">
        <v>58852</v>
      </c>
      <c r="E232" s="10">
        <v>29051</v>
      </c>
      <c r="F232" s="11">
        <f t="shared" si="20"/>
        <v>29801</v>
      </c>
      <c r="G232" s="12">
        <f t="shared" si="21"/>
        <v>102.58166672403704</v>
      </c>
      <c r="H232" s="9" t="s">
        <v>359</v>
      </c>
    </row>
    <row r="233" spans="1:8" ht="28.5" x14ac:dyDescent="0.25">
      <c r="A233" s="8" t="s">
        <v>304</v>
      </c>
      <c r="B233" s="9" t="s">
        <v>360</v>
      </c>
      <c r="C233" s="9" t="s">
        <v>155</v>
      </c>
      <c r="D233" s="10">
        <v>61758</v>
      </c>
      <c r="E233" s="10">
        <v>0</v>
      </c>
      <c r="F233" s="11">
        <f t="shared" si="20"/>
        <v>61758</v>
      </c>
      <c r="G233" s="12" t="str">
        <f t="shared" si="21"/>
        <v>-</v>
      </c>
      <c r="H233" s="9" t="s">
        <v>51</v>
      </c>
    </row>
    <row r="234" spans="1:8" ht="42.75" x14ac:dyDescent="0.25">
      <c r="A234" s="8" t="s">
        <v>304</v>
      </c>
      <c r="B234" s="9" t="s">
        <v>361</v>
      </c>
      <c r="C234" s="9" t="s">
        <v>155</v>
      </c>
      <c r="D234" s="10">
        <v>40116</v>
      </c>
      <c r="E234" s="10">
        <v>0</v>
      </c>
      <c r="F234" s="11">
        <f t="shared" si="20"/>
        <v>40116</v>
      </c>
      <c r="G234" s="12" t="str">
        <f t="shared" si="21"/>
        <v>-</v>
      </c>
      <c r="H234" s="9" t="s">
        <v>51</v>
      </c>
    </row>
    <row r="235" spans="1:8" ht="28.5" x14ac:dyDescent="0.25">
      <c r="A235" s="8" t="s">
        <v>362</v>
      </c>
      <c r="B235" s="9" t="s">
        <v>363</v>
      </c>
      <c r="C235" s="9" t="s">
        <v>364</v>
      </c>
      <c r="D235" s="10">
        <v>203000</v>
      </c>
      <c r="E235" s="10">
        <v>68000</v>
      </c>
      <c r="F235" s="11">
        <f t="shared" si="20"/>
        <v>135000</v>
      </c>
      <c r="G235" s="12">
        <f t="shared" si="21"/>
        <v>198.52941176470588</v>
      </c>
      <c r="H235" s="9" t="s">
        <v>365</v>
      </c>
    </row>
    <row r="236" spans="1:8" ht="28.5" x14ac:dyDescent="0.25">
      <c r="A236" s="8" t="s">
        <v>362</v>
      </c>
      <c r="B236" s="9" t="s">
        <v>366</v>
      </c>
      <c r="C236" s="9" t="s">
        <v>155</v>
      </c>
      <c r="D236" s="10">
        <v>315000</v>
      </c>
      <c r="E236" s="10">
        <v>15000</v>
      </c>
      <c r="F236" s="11">
        <f t="shared" si="20"/>
        <v>300000</v>
      </c>
      <c r="G236" s="12">
        <f t="shared" si="21"/>
        <v>2000</v>
      </c>
      <c r="H236" s="9" t="s">
        <v>116</v>
      </c>
    </row>
    <row r="237" spans="1:8" ht="28.5" x14ac:dyDescent="0.25">
      <c r="A237" s="8" t="s">
        <v>362</v>
      </c>
      <c r="B237" s="9" t="s">
        <v>367</v>
      </c>
      <c r="C237" s="9" t="s">
        <v>155</v>
      </c>
      <c r="D237" s="10">
        <v>242706</v>
      </c>
      <c r="E237" s="10">
        <v>25312</v>
      </c>
      <c r="F237" s="11">
        <f t="shared" si="20"/>
        <v>217394</v>
      </c>
      <c r="G237" s="12">
        <f t="shared" si="21"/>
        <v>858.85745891276861</v>
      </c>
      <c r="H237" s="9" t="s">
        <v>116</v>
      </c>
    </row>
    <row r="238" spans="1:8" ht="28.5" x14ac:dyDescent="0.25">
      <c r="A238" s="8" t="s">
        <v>362</v>
      </c>
      <c r="B238" s="9" t="s">
        <v>368</v>
      </c>
      <c r="C238" s="9" t="s">
        <v>28</v>
      </c>
      <c r="D238" s="10">
        <v>0</v>
      </c>
      <c r="E238" s="10">
        <v>0</v>
      </c>
      <c r="F238" s="11">
        <f t="shared" si="20"/>
        <v>0</v>
      </c>
      <c r="G238" s="12" t="str">
        <f t="shared" si="21"/>
        <v>-</v>
      </c>
      <c r="H238" s="9" t="s">
        <v>369</v>
      </c>
    </row>
    <row r="239" spans="1:8" ht="28.5" x14ac:dyDescent="0.25">
      <c r="A239" s="8" t="s">
        <v>362</v>
      </c>
      <c r="B239" s="9" t="s">
        <v>370</v>
      </c>
      <c r="C239" s="9" t="s">
        <v>31</v>
      </c>
      <c r="D239" s="10">
        <v>97490</v>
      </c>
      <c r="E239" s="10">
        <v>92183</v>
      </c>
      <c r="F239" s="11">
        <f t="shared" si="20"/>
        <v>5307</v>
      </c>
      <c r="G239" s="12">
        <f t="shared" si="21"/>
        <v>5.7570267836802875</v>
      </c>
      <c r="H239" s="9" t="s">
        <v>70</v>
      </c>
    </row>
    <row r="240" spans="1:8" ht="28.5" x14ac:dyDescent="0.25">
      <c r="A240" s="8" t="s">
        <v>362</v>
      </c>
      <c r="B240" s="9" t="s">
        <v>371</v>
      </c>
      <c r="C240" s="9" t="s">
        <v>46</v>
      </c>
      <c r="D240" s="10">
        <v>17600</v>
      </c>
      <c r="E240" s="10">
        <v>16926</v>
      </c>
      <c r="F240" s="11">
        <f t="shared" si="20"/>
        <v>674</v>
      </c>
      <c r="G240" s="12">
        <f t="shared" si="21"/>
        <v>3.9820394659104337</v>
      </c>
      <c r="H240" s="9" t="s">
        <v>112</v>
      </c>
    </row>
    <row r="241" spans="1:8" ht="28.5" x14ac:dyDescent="0.25">
      <c r="A241" s="8" t="s">
        <v>362</v>
      </c>
      <c r="B241" s="9" t="s">
        <v>372</v>
      </c>
      <c r="C241" s="9" t="s">
        <v>46</v>
      </c>
      <c r="D241" s="10">
        <v>102350</v>
      </c>
      <c r="E241" s="10">
        <v>55150</v>
      </c>
      <c r="F241" s="11">
        <f t="shared" si="20"/>
        <v>47200</v>
      </c>
      <c r="G241" s="12">
        <f t="shared" si="21"/>
        <v>85.584768812330012</v>
      </c>
      <c r="H241" s="9" t="s">
        <v>244</v>
      </c>
    </row>
    <row r="242" spans="1:8" ht="28.5" x14ac:dyDescent="0.25">
      <c r="A242" s="8" t="s">
        <v>362</v>
      </c>
      <c r="B242" s="9" t="s">
        <v>373</v>
      </c>
      <c r="C242" s="9" t="s">
        <v>87</v>
      </c>
      <c r="D242" s="10">
        <v>1000</v>
      </c>
      <c r="E242" s="10">
        <v>598</v>
      </c>
      <c r="F242" s="11">
        <f t="shared" si="20"/>
        <v>402</v>
      </c>
      <c r="G242" s="12">
        <f t="shared" si="21"/>
        <v>67.224080267558534</v>
      </c>
      <c r="H242" s="9" t="s">
        <v>374</v>
      </c>
    </row>
    <row r="243" spans="1:8" ht="42.75" x14ac:dyDescent="0.25">
      <c r="A243" s="8" t="s">
        <v>362</v>
      </c>
      <c r="B243" s="9" t="s">
        <v>375</v>
      </c>
      <c r="C243" s="9" t="s">
        <v>87</v>
      </c>
      <c r="D243" s="10">
        <v>7550</v>
      </c>
      <c r="E243" s="10">
        <v>5233</v>
      </c>
      <c r="F243" s="11">
        <f t="shared" si="20"/>
        <v>2317</v>
      </c>
      <c r="G243" s="12">
        <f t="shared" si="21"/>
        <v>44.276705522644754</v>
      </c>
      <c r="H243" s="9" t="s">
        <v>376</v>
      </c>
    </row>
    <row r="244" spans="1:8" ht="28.5" x14ac:dyDescent="0.25">
      <c r="A244" s="8" t="s">
        <v>362</v>
      </c>
      <c r="B244" s="9" t="s">
        <v>377</v>
      </c>
      <c r="C244" s="9" t="s">
        <v>148</v>
      </c>
      <c r="D244" s="10">
        <v>28456</v>
      </c>
      <c r="E244" s="10">
        <v>13182</v>
      </c>
      <c r="F244" s="11">
        <f t="shared" si="20"/>
        <v>15274</v>
      </c>
      <c r="G244" s="12">
        <f t="shared" si="21"/>
        <v>115.87012592929753</v>
      </c>
      <c r="H244" s="9" t="s">
        <v>237</v>
      </c>
    </row>
    <row r="245" spans="1:8" ht="42.75" x14ac:dyDescent="0.25">
      <c r="A245" s="8" t="s">
        <v>362</v>
      </c>
      <c r="B245" s="9" t="s">
        <v>378</v>
      </c>
      <c r="C245" s="9" t="s">
        <v>41</v>
      </c>
      <c r="D245" s="10">
        <v>257655</v>
      </c>
      <c r="E245" s="10">
        <v>0</v>
      </c>
      <c r="F245" s="11">
        <f t="shared" si="20"/>
        <v>257655</v>
      </c>
      <c r="G245" s="12" t="str">
        <f t="shared" si="21"/>
        <v>-</v>
      </c>
      <c r="H245" s="9" t="s">
        <v>301</v>
      </c>
    </row>
    <row r="246" spans="1:8" ht="28.5" x14ac:dyDescent="0.25">
      <c r="A246" s="8" t="s">
        <v>362</v>
      </c>
      <c r="B246" s="9" t="s">
        <v>379</v>
      </c>
      <c r="C246" s="9" t="s">
        <v>49</v>
      </c>
      <c r="D246" s="10">
        <v>316740</v>
      </c>
      <c r="E246" s="10">
        <v>0</v>
      </c>
      <c r="F246" s="11">
        <f t="shared" si="20"/>
        <v>316740</v>
      </c>
      <c r="G246" s="12" t="str">
        <f t="shared" si="21"/>
        <v>-</v>
      </c>
      <c r="H246" s="9" t="s">
        <v>380</v>
      </c>
    </row>
    <row r="247" spans="1:8" ht="28.5" x14ac:dyDescent="0.25">
      <c r="A247" s="8" t="s">
        <v>381</v>
      </c>
      <c r="B247" s="9" t="s">
        <v>382</v>
      </c>
      <c r="C247" s="9" t="s">
        <v>34</v>
      </c>
      <c r="D247" s="10">
        <v>54234</v>
      </c>
      <c r="E247" s="10">
        <v>48217</v>
      </c>
      <c r="F247" s="11">
        <f t="shared" si="20"/>
        <v>6017</v>
      </c>
      <c r="G247" s="12">
        <f t="shared" si="21"/>
        <v>12.479001182155672</v>
      </c>
      <c r="H247" s="9" t="s">
        <v>51</v>
      </c>
    </row>
    <row r="248" spans="1:8" ht="28.5" x14ac:dyDescent="0.25">
      <c r="A248" s="8" t="s">
        <v>381</v>
      </c>
      <c r="B248" s="9" t="s">
        <v>383</v>
      </c>
      <c r="C248" s="9" t="s">
        <v>109</v>
      </c>
      <c r="D248" s="10">
        <v>117724</v>
      </c>
      <c r="E248" s="10">
        <v>43176</v>
      </c>
      <c r="F248" s="11">
        <f t="shared" si="20"/>
        <v>74548</v>
      </c>
      <c r="G248" s="12">
        <f t="shared" si="21"/>
        <v>172.66073744672968</v>
      </c>
      <c r="H248" s="9" t="s">
        <v>128</v>
      </c>
    </row>
    <row r="249" spans="1:8" ht="28.5" x14ac:dyDescent="0.25">
      <c r="A249" s="8" t="s">
        <v>381</v>
      </c>
      <c r="B249" s="9" t="s">
        <v>384</v>
      </c>
      <c r="C249" s="9" t="s">
        <v>28</v>
      </c>
      <c r="D249" s="10">
        <v>67126</v>
      </c>
      <c r="E249" s="10">
        <v>39781</v>
      </c>
      <c r="F249" s="11">
        <f t="shared" si="20"/>
        <v>27345</v>
      </c>
      <c r="G249" s="12">
        <f t="shared" si="21"/>
        <v>68.738845177345965</v>
      </c>
      <c r="H249" s="9" t="s">
        <v>51</v>
      </c>
    </row>
    <row r="250" spans="1:8" ht="42.75" x14ac:dyDescent="0.25">
      <c r="A250" s="8" t="s">
        <v>381</v>
      </c>
      <c r="B250" s="9" t="s">
        <v>385</v>
      </c>
      <c r="C250" s="9" t="s">
        <v>12</v>
      </c>
      <c r="D250" s="10">
        <v>2177</v>
      </c>
      <c r="E250" s="10">
        <v>1836</v>
      </c>
      <c r="F250" s="11">
        <f t="shared" si="20"/>
        <v>341</v>
      </c>
      <c r="G250" s="12">
        <f t="shared" si="21"/>
        <v>18.572984749455337</v>
      </c>
      <c r="H250" s="9" t="s">
        <v>321</v>
      </c>
    </row>
    <row r="251" spans="1:8" ht="28.5" x14ac:dyDescent="0.25">
      <c r="A251" s="8" t="s">
        <v>381</v>
      </c>
      <c r="B251" s="9" t="s">
        <v>386</v>
      </c>
      <c r="C251" s="9" t="s">
        <v>12</v>
      </c>
      <c r="D251" s="10">
        <v>14871</v>
      </c>
      <c r="E251" s="10">
        <v>16613</v>
      </c>
      <c r="F251" s="11">
        <f t="shared" si="20"/>
        <v>-1742</v>
      </c>
      <c r="G251" s="12">
        <f t="shared" si="21"/>
        <v>-10.485764160597123</v>
      </c>
      <c r="H251" s="9" t="s">
        <v>387</v>
      </c>
    </row>
    <row r="252" spans="1:8" ht="42.75" x14ac:dyDescent="0.25">
      <c r="A252" s="8" t="s">
        <v>381</v>
      </c>
      <c r="B252" s="9" t="s">
        <v>388</v>
      </c>
      <c r="C252" s="9" t="s">
        <v>12</v>
      </c>
      <c r="D252" s="10">
        <v>166228</v>
      </c>
      <c r="E252" s="10">
        <v>143080</v>
      </c>
      <c r="F252" s="11">
        <f t="shared" si="20"/>
        <v>23148</v>
      </c>
      <c r="G252" s="12">
        <f t="shared" si="21"/>
        <v>16.178361755661168</v>
      </c>
      <c r="H252" s="9" t="s">
        <v>389</v>
      </c>
    </row>
    <row r="253" spans="1:8" ht="42.75" x14ac:dyDescent="0.25">
      <c r="A253" s="8" t="s">
        <v>381</v>
      </c>
      <c r="B253" s="9" t="s">
        <v>390</v>
      </c>
      <c r="C253" s="9" t="s">
        <v>12</v>
      </c>
      <c r="D253" s="10">
        <v>63339</v>
      </c>
      <c r="E253" s="10">
        <v>30449</v>
      </c>
      <c r="F253" s="11">
        <f t="shared" si="20"/>
        <v>32890</v>
      </c>
      <c r="G253" s="12">
        <f t="shared" si="21"/>
        <v>108.01668363493053</v>
      </c>
      <c r="H253" s="9" t="s">
        <v>391</v>
      </c>
    </row>
    <row r="254" spans="1:8" ht="28.5" x14ac:dyDescent="0.25">
      <c r="A254" s="8" t="s">
        <v>381</v>
      </c>
      <c r="B254" s="9" t="s">
        <v>392</v>
      </c>
      <c r="C254" s="9" t="s">
        <v>12</v>
      </c>
      <c r="D254" s="10">
        <v>24464</v>
      </c>
      <c r="E254" s="10">
        <v>23070</v>
      </c>
      <c r="F254" s="11">
        <f t="shared" si="20"/>
        <v>1394</v>
      </c>
      <c r="G254" s="12">
        <f t="shared" si="21"/>
        <v>6.0424794104898139</v>
      </c>
      <c r="H254" s="9" t="s">
        <v>348</v>
      </c>
    </row>
    <row r="255" spans="1:8" ht="28.5" x14ac:dyDescent="0.25">
      <c r="A255" s="8" t="s">
        <v>381</v>
      </c>
      <c r="B255" s="9" t="s">
        <v>393</v>
      </c>
      <c r="C255" s="9" t="s">
        <v>87</v>
      </c>
      <c r="D255" s="10">
        <v>127000</v>
      </c>
      <c r="E255" s="10">
        <v>67000</v>
      </c>
      <c r="F255" s="11">
        <f t="shared" si="20"/>
        <v>60000</v>
      </c>
      <c r="G255" s="12">
        <f t="shared" si="21"/>
        <v>89.552238805970148</v>
      </c>
      <c r="H255" s="9" t="s">
        <v>51</v>
      </c>
    </row>
    <row r="256" spans="1:8" ht="28.5" x14ac:dyDescent="0.25">
      <c r="A256" s="8" t="s">
        <v>381</v>
      </c>
      <c r="B256" s="9" t="s">
        <v>394</v>
      </c>
      <c r="C256" s="9" t="s">
        <v>87</v>
      </c>
      <c r="D256" s="10">
        <v>164000</v>
      </c>
      <c r="E256" s="10">
        <v>99000</v>
      </c>
      <c r="F256" s="11">
        <f t="shared" si="20"/>
        <v>65000</v>
      </c>
      <c r="G256" s="12">
        <f t="shared" si="21"/>
        <v>65.656565656565661</v>
      </c>
      <c r="H256" s="9" t="s">
        <v>70</v>
      </c>
    </row>
    <row r="257" spans="1:8" ht="28.5" x14ac:dyDescent="0.25">
      <c r="A257" s="8" t="s">
        <v>381</v>
      </c>
      <c r="B257" s="9" t="s">
        <v>395</v>
      </c>
      <c r="C257" s="9" t="s">
        <v>87</v>
      </c>
      <c r="D257" s="10">
        <v>127811</v>
      </c>
      <c r="E257" s="10">
        <v>165001</v>
      </c>
      <c r="F257" s="11">
        <f t="shared" si="20"/>
        <v>-37190</v>
      </c>
      <c r="G257" s="12">
        <f t="shared" si="21"/>
        <v>-22.539257337834318</v>
      </c>
      <c r="H257" s="9" t="s">
        <v>112</v>
      </c>
    </row>
    <row r="258" spans="1:8" ht="28.5" x14ac:dyDescent="0.25">
      <c r="A258" s="8" t="s">
        <v>381</v>
      </c>
      <c r="B258" s="9" t="s">
        <v>396</v>
      </c>
      <c r="C258" s="9" t="s">
        <v>87</v>
      </c>
      <c r="D258" s="10">
        <v>110000</v>
      </c>
      <c r="E258" s="10">
        <v>38000</v>
      </c>
      <c r="F258" s="11">
        <f t="shared" si="20"/>
        <v>72000</v>
      </c>
      <c r="G258" s="12">
        <f t="shared" si="21"/>
        <v>189.4736842105263</v>
      </c>
      <c r="H258" s="9" t="s">
        <v>397</v>
      </c>
    </row>
    <row r="259" spans="1:8" ht="42.75" x14ac:dyDescent="0.25">
      <c r="A259" s="8" t="s">
        <v>381</v>
      </c>
      <c r="B259" s="9" t="s">
        <v>398</v>
      </c>
      <c r="C259" s="9" t="s">
        <v>87</v>
      </c>
      <c r="D259" s="10">
        <v>28000</v>
      </c>
      <c r="E259" s="10">
        <v>27000</v>
      </c>
      <c r="F259" s="11">
        <f t="shared" si="20"/>
        <v>1000</v>
      </c>
      <c r="G259" s="12">
        <f t="shared" si="21"/>
        <v>3.7037037037037033</v>
      </c>
      <c r="H259" s="9" t="s">
        <v>399</v>
      </c>
    </row>
    <row r="260" spans="1:8" ht="28.5" x14ac:dyDescent="0.25">
      <c r="A260" s="8" t="s">
        <v>381</v>
      </c>
      <c r="B260" s="9" t="s">
        <v>400</v>
      </c>
      <c r="C260" s="9" t="s">
        <v>91</v>
      </c>
      <c r="D260" s="10">
        <v>480</v>
      </c>
      <c r="E260" s="10">
        <v>0</v>
      </c>
      <c r="F260" s="11">
        <f t="shared" si="20"/>
        <v>480</v>
      </c>
      <c r="G260" s="12" t="str">
        <f t="shared" si="21"/>
        <v>-</v>
      </c>
      <c r="H260" s="9" t="s">
        <v>51</v>
      </c>
    </row>
    <row r="261" spans="1:8" ht="28.5" x14ac:dyDescent="0.25">
      <c r="A261" s="8" t="s">
        <v>381</v>
      </c>
      <c r="B261" s="9" t="s">
        <v>401</v>
      </c>
      <c r="C261" s="9" t="s">
        <v>91</v>
      </c>
      <c r="D261" s="10">
        <v>61806</v>
      </c>
      <c r="E261" s="10">
        <v>50373</v>
      </c>
      <c r="F261" s="11">
        <f t="shared" si="20"/>
        <v>11433</v>
      </c>
      <c r="G261" s="12">
        <f t="shared" si="21"/>
        <v>22.696682746709545</v>
      </c>
      <c r="H261" s="9" t="s">
        <v>51</v>
      </c>
    </row>
    <row r="262" spans="1:8" ht="28.5" x14ac:dyDescent="0.25">
      <c r="A262" s="8" t="s">
        <v>381</v>
      </c>
      <c r="B262" s="9" t="s">
        <v>402</v>
      </c>
      <c r="C262" s="9" t="s">
        <v>91</v>
      </c>
      <c r="D262" s="10">
        <v>45078</v>
      </c>
      <c r="E262" s="10">
        <v>57231</v>
      </c>
      <c r="F262" s="11">
        <f t="shared" ref="F262:F325" si="22">D262-E262</f>
        <v>-12153</v>
      </c>
      <c r="G262" s="12">
        <f t="shared" ref="G262:G325" si="23">IF(E262&lt;&gt;0,(D262-E262)/E262*100,"-")</f>
        <v>-21.234995020181373</v>
      </c>
      <c r="H262" s="9" t="s">
        <v>403</v>
      </c>
    </row>
    <row r="263" spans="1:8" ht="28.5" x14ac:dyDescent="0.25">
      <c r="A263" s="8" t="s">
        <v>381</v>
      </c>
      <c r="B263" s="9" t="s">
        <v>404</v>
      </c>
      <c r="C263" s="9" t="s">
        <v>231</v>
      </c>
      <c r="D263" s="10">
        <v>256709</v>
      </c>
      <c r="E263" s="10">
        <v>264633</v>
      </c>
      <c r="F263" s="11">
        <f t="shared" si="22"/>
        <v>-7924</v>
      </c>
      <c r="G263" s="12">
        <f t="shared" si="23"/>
        <v>-2.9943355514996242</v>
      </c>
      <c r="H263" s="9" t="s">
        <v>232</v>
      </c>
    </row>
    <row r="264" spans="1:8" ht="28.5" x14ac:dyDescent="0.25">
      <c r="A264" s="8" t="s">
        <v>381</v>
      </c>
      <c r="B264" s="9" t="s">
        <v>405</v>
      </c>
      <c r="C264" s="9" t="s">
        <v>46</v>
      </c>
      <c r="D264" s="10">
        <v>151749</v>
      </c>
      <c r="E264" s="10">
        <v>72278</v>
      </c>
      <c r="F264" s="11">
        <f t="shared" si="22"/>
        <v>79471</v>
      </c>
      <c r="G264" s="12">
        <f t="shared" si="23"/>
        <v>109.95185256924651</v>
      </c>
      <c r="H264" s="9" t="s">
        <v>406</v>
      </c>
    </row>
    <row r="265" spans="1:8" ht="28.5" x14ac:dyDescent="0.25">
      <c r="A265" s="8" t="s">
        <v>381</v>
      </c>
      <c r="B265" s="9" t="s">
        <v>407</v>
      </c>
      <c r="C265" s="9" t="s">
        <v>46</v>
      </c>
      <c r="D265" s="10">
        <v>25138</v>
      </c>
      <c r="E265" s="10">
        <v>27464</v>
      </c>
      <c r="F265" s="11">
        <f t="shared" si="22"/>
        <v>-2326</v>
      </c>
      <c r="G265" s="12">
        <f t="shared" si="23"/>
        <v>-8.4692688610544717</v>
      </c>
      <c r="H265" s="9" t="s">
        <v>51</v>
      </c>
    </row>
    <row r="266" spans="1:8" ht="28.5" x14ac:dyDescent="0.25">
      <c r="A266" s="8" t="s">
        <v>381</v>
      </c>
      <c r="B266" s="9" t="s">
        <v>408</v>
      </c>
      <c r="C266" s="9" t="s">
        <v>46</v>
      </c>
      <c r="D266" s="10">
        <v>16630</v>
      </c>
      <c r="E266" s="10">
        <v>0</v>
      </c>
      <c r="F266" s="11">
        <f t="shared" si="22"/>
        <v>16630</v>
      </c>
      <c r="G266" s="12" t="str">
        <f t="shared" si="23"/>
        <v>-</v>
      </c>
      <c r="H266" s="9" t="s">
        <v>244</v>
      </c>
    </row>
    <row r="267" spans="1:8" ht="28.5" x14ac:dyDescent="0.25">
      <c r="A267" s="8" t="s">
        <v>381</v>
      </c>
      <c r="B267" s="9" t="s">
        <v>409</v>
      </c>
      <c r="C267" s="9" t="s">
        <v>46</v>
      </c>
      <c r="D267" s="10">
        <v>135051</v>
      </c>
      <c r="E267" s="10">
        <v>153099</v>
      </c>
      <c r="F267" s="11">
        <f t="shared" si="22"/>
        <v>-18048</v>
      </c>
      <c r="G267" s="12">
        <f t="shared" si="23"/>
        <v>-11.788450610389356</v>
      </c>
      <c r="H267" s="9" t="s">
        <v>410</v>
      </c>
    </row>
    <row r="268" spans="1:8" ht="28.5" x14ac:dyDescent="0.25">
      <c r="A268" s="8" t="s">
        <v>381</v>
      </c>
      <c r="B268" s="9" t="s">
        <v>411</v>
      </c>
      <c r="C268" s="9" t="s">
        <v>46</v>
      </c>
      <c r="D268" s="10">
        <v>41296</v>
      </c>
      <c r="E268" s="10">
        <v>49496</v>
      </c>
      <c r="F268" s="11">
        <f t="shared" si="22"/>
        <v>-8200</v>
      </c>
      <c r="G268" s="12">
        <f t="shared" si="23"/>
        <v>-16.566995312752546</v>
      </c>
      <c r="H268" s="9" t="s">
        <v>412</v>
      </c>
    </row>
    <row r="269" spans="1:8" ht="28.5" x14ac:dyDescent="0.25">
      <c r="A269" s="8" t="s">
        <v>381</v>
      </c>
      <c r="B269" s="9" t="s">
        <v>413</v>
      </c>
      <c r="C269" s="9" t="s">
        <v>46</v>
      </c>
      <c r="D269" s="10">
        <v>604327</v>
      </c>
      <c r="E269" s="10">
        <v>477876</v>
      </c>
      <c r="F269" s="11">
        <f t="shared" si="22"/>
        <v>126451</v>
      </c>
      <c r="G269" s="12">
        <f t="shared" si="23"/>
        <v>26.461048472825588</v>
      </c>
      <c r="H269" s="9" t="s">
        <v>244</v>
      </c>
    </row>
    <row r="270" spans="1:8" ht="42.75" x14ac:dyDescent="0.25">
      <c r="A270" s="8" t="s">
        <v>381</v>
      </c>
      <c r="B270" s="9" t="s">
        <v>414</v>
      </c>
      <c r="C270" s="9" t="s">
        <v>46</v>
      </c>
      <c r="D270" s="10">
        <v>357752</v>
      </c>
      <c r="E270" s="10">
        <v>975766</v>
      </c>
      <c r="F270" s="11">
        <f t="shared" si="22"/>
        <v>-618014</v>
      </c>
      <c r="G270" s="12">
        <f t="shared" si="23"/>
        <v>-63.336291692885382</v>
      </c>
      <c r="H270" s="9" t="s">
        <v>244</v>
      </c>
    </row>
    <row r="271" spans="1:8" ht="57" x14ac:dyDescent="0.25">
      <c r="A271" s="8" t="s">
        <v>381</v>
      </c>
      <c r="B271" s="9" t="s">
        <v>415</v>
      </c>
      <c r="C271" s="9" t="s">
        <v>28</v>
      </c>
      <c r="D271" s="10">
        <v>19934</v>
      </c>
      <c r="E271" s="10">
        <v>22575</v>
      </c>
      <c r="F271" s="11">
        <f t="shared" si="22"/>
        <v>-2641</v>
      </c>
      <c r="G271" s="12">
        <f t="shared" si="23"/>
        <v>-11.698781838316721</v>
      </c>
      <c r="H271" s="9" t="s">
        <v>51</v>
      </c>
    </row>
    <row r="272" spans="1:8" ht="28.5" x14ac:dyDescent="0.25">
      <c r="A272" s="8" t="s">
        <v>381</v>
      </c>
      <c r="B272" s="9" t="s">
        <v>416</v>
      </c>
      <c r="C272" s="9" t="s">
        <v>28</v>
      </c>
      <c r="D272" s="10">
        <v>74211</v>
      </c>
      <c r="E272" s="10">
        <v>79352</v>
      </c>
      <c r="F272" s="11">
        <f t="shared" si="22"/>
        <v>-5141</v>
      </c>
      <c r="G272" s="12">
        <f t="shared" si="23"/>
        <v>-6.4787276943240242</v>
      </c>
      <c r="H272" s="9" t="s">
        <v>51</v>
      </c>
    </row>
    <row r="273" spans="1:8" ht="28.5" x14ac:dyDescent="0.25">
      <c r="A273" s="8" t="s">
        <v>381</v>
      </c>
      <c r="B273" s="9" t="s">
        <v>417</v>
      </c>
      <c r="C273" s="9" t="s">
        <v>46</v>
      </c>
      <c r="D273" s="10">
        <v>21420</v>
      </c>
      <c r="E273" s="10">
        <v>26347</v>
      </c>
      <c r="F273" s="11">
        <f t="shared" si="22"/>
        <v>-4927</v>
      </c>
      <c r="G273" s="12">
        <f t="shared" si="23"/>
        <v>-18.700421300337801</v>
      </c>
      <c r="H273" s="9" t="s">
        <v>51</v>
      </c>
    </row>
    <row r="274" spans="1:8" ht="57" x14ac:dyDescent="0.25">
      <c r="A274" s="8" t="s">
        <v>381</v>
      </c>
      <c r="B274" s="9" t="s">
        <v>418</v>
      </c>
      <c r="C274" s="9" t="s">
        <v>28</v>
      </c>
      <c r="D274" s="10">
        <v>4935</v>
      </c>
      <c r="E274" s="10">
        <v>8553</v>
      </c>
      <c r="F274" s="11">
        <f t="shared" si="22"/>
        <v>-3618</v>
      </c>
      <c r="G274" s="12">
        <f t="shared" si="23"/>
        <v>-42.300947036127674</v>
      </c>
      <c r="H274" s="9" t="s">
        <v>51</v>
      </c>
    </row>
    <row r="275" spans="1:8" ht="28.5" x14ac:dyDescent="0.25">
      <c r="A275" s="8" t="s">
        <v>381</v>
      </c>
      <c r="B275" s="9" t="s">
        <v>419</v>
      </c>
      <c r="C275" s="9" t="s">
        <v>28</v>
      </c>
      <c r="D275" s="10">
        <v>2438</v>
      </c>
      <c r="E275" s="10">
        <v>0</v>
      </c>
      <c r="F275" s="11">
        <f t="shared" si="22"/>
        <v>2438</v>
      </c>
      <c r="G275" s="12" t="str">
        <f t="shared" si="23"/>
        <v>-</v>
      </c>
      <c r="H275" s="9" t="s">
        <v>359</v>
      </c>
    </row>
    <row r="276" spans="1:8" ht="28.5" x14ac:dyDescent="0.25">
      <c r="A276" s="8" t="s">
        <v>381</v>
      </c>
      <c r="B276" s="9" t="s">
        <v>420</v>
      </c>
      <c r="C276" s="9" t="s">
        <v>28</v>
      </c>
      <c r="D276" s="10">
        <v>10775</v>
      </c>
      <c r="E276" s="10">
        <v>13279</v>
      </c>
      <c r="F276" s="11">
        <f t="shared" si="22"/>
        <v>-2504</v>
      </c>
      <c r="G276" s="12">
        <f t="shared" si="23"/>
        <v>-18.856841629640787</v>
      </c>
      <c r="H276" s="9" t="s">
        <v>51</v>
      </c>
    </row>
    <row r="277" spans="1:8" ht="28.5" x14ac:dyDescent="0.25">
      <c r="A277" s="8" t="s">
        <v>381</v>
      </c>
      <c r="B277" s="9" t="s">
        <v>421</v>
      </c>
      <c r="C277" s="9" t="s">
        <v>155</v>
      </c>
      <c r="D277" s="10">
        <v>20296</v>
      </c>
      <c r="E277" s="10">
        <v>13062</v>
      </c>
      <c r="F277" s="11">
        <f t="shared" si="22"/>
        <v>7234</v>
      </c>
      <c r="G277" s="12">
        <f t="shared" si="23"/>
        <v>55.382024192313587</v>
      </c>
      <c r="H277" s="9" t="s">
        <v>51</v>
      </c>
    </row>
    <row r="278" spans="1:8" ht="28.5" x14ac:dyDescent="0.25">
      <c r="A278" s="8" t="s">
        <v>381</v>
      </c>
      <c r="B278" s="9" t="s">
        <v>422</v>
      </c>
      <c r="C278" s="9" t="s">
        <v>155</v>
      </c>
      <c r="D278" s="10">
        <v>7191</v>
      </c>
      <c r="E278" s="10">
        <v>5777</v>
      </c>
      <c r="F278" s="11">
        <f t="shared" si="22"/>
        <v>1414</v>
      </c>
      <c r="G278" s="12">
        <f t="shared" si="23"/>
        <v>24.476371819283365</v>
      </c>
      <c r="H278" s="9" t="s">
        <v>423</v>
      </c>
    </row>
    <row r="279" spans="1:8" ht="28.5" x14ac:dyDescent="0.25">
      <c r="A279" s="8" t="s">
        <v>381</v>
      </c>
      <c r="B279" s="9" t="s">
        <v>424</v>
      </c>
      <c r="C279" s="9" t="s">
        <v>31</v>
      </c>
      <c r="D279" s="10">
        <v>0</v>
      </c>
      <c r="E279" s="10">
        <v>0</v>
      </c>
      <c r="F279" s="11">
        <f t="shared" si="22"/>
        <v>0</v>
      </c>
      <c r="G279" s="12" t="str">
        <f t="shared" si="23"/>
        <v>-</v>
      </c>
      <c r="H279" s="9" t="s">
        <v>51</v>
      </c>
    </row>
    <row r="280" spans="1:8" ht="28.5" x14ac:dyDescent="0.25">
      <c r="A280" s="8" t="s">
        <v>381</v>
      </c>
      <c r="B280" s="9" t="s">
        <v>425</v>
      </c>
      <c r="C280" s="9" t="s">
        <v>31</v>
      </c>
      <c r="D280" s="10">
        <v>8609</v>
      </c>
      <c r="E280" s="10">
        <v>7350</v>
      </c>
      <c r="F280" s="11">
        <f t="shared" si="22"/>
        <v>1259</v>
      </c>
      <c r="G280" s="12">
        <f t="shared" si="23"/>
        <v>17.129251700680275</v>
      </c>
      <c r="H280" s="9" t="s">
        <v>426</v>
      </c>
    </row>
    <row r="281" spans="1:8" ht="28.5" x14ac:dyDescent="0.25">
      <c r="A281" s="8" t="s">
        <v>381</v>
      </c>
      <c r="B281" s="9" t="s">
        <v>427</v>
      </c>
      <c r="C281" s="9" t="s">
        <v>31</v>
      </c>
      <c r="D281" s="10">
        <v>204335</v>
      </c>
      <c r="E281" s="10">
        <v>44906</v>
      </c>
      <c r="F281" s="11">
        <f t="shared" si="22"/>
        <v>159429</v>
      </c>
      <c r="G281" s="12">
        <f t="shared" si="23"/>
        <v>355.0282812987129</v>
      </c>
      <c r="H281" s="9" t="s">
        <v>237</v>
      </c>
    </row>
    <row r="282" spans="1:8" ht="28.5" x14ac:dyDescent="0.25">
      <c r="A282" s="8" t="s">
        <v>381</v>
      </c>
      <c r="B282" s="9" t="s">
        <v>428</v>
      </c>
      <c r="C282" s="9" t="s">
        <v>31</v>
      </c>
      <c r="D282" s="10">
        <v>146716</v>
      </c>
      <c r="E282" s="10">
        <v>99479</v>
      </c>
      <c r="F282" s="11">
        <f t="shared" si="22"/>
        <v>47237</v>
      </c>
      <c r="G282" s="12">
        <f t="shared" si="23"/>
        <v>47.484393691130791</v>
      </c>
      <c r="H282" s="9" t="s">
        <v>429</v>
      </c>
    </row>
    <row r="283" spans="1:8" ht="28.5" x14ac:dyDescent="0.25">
      <c r="A283" s="8" t="s">
        <v>381</v>
      </c>
      <c r="B283" s="9" t="s">
        <v>430</v>
      </c>
      <c r="C283" s="9" t="s">
        <v>31</v>
      </c>
      <c r="D283" s="10">
        <v>30888</v>
      </c>
      <c r="E283" s="10">
        <v>40876</v>
      </c>
      <c r="F283" s="11">
        <f t="shared" si="22"/>
        <v>-9988</v>
      </c>
      <c r="G283" s="12">
        <f t="shared" si="23"/>
        <v>-24.434876210979546</v>
      </c>
      <c r="H283" s="9" t="s">
        <v>431</v>
      </c>
    </row>
    <row r="284" spans="1:8" ht="42.75" x14ac:dyDescent="0.25">
      <c r="A284" s="8" t="s">
        <v>381</v>
      </c>
      <c r="B284" s="9" t="s">
        <v>432</v>
      </c>
      <c r="C284" s="9" t="s">
        <v>31</v>
      </c>
      <c r="D284" s="10">
        <v>469710</v>
      </c>
      <c r="E284" s="10">
        <v>276432</v>
      </c>
      <c r="F284" s="11">
        <f t="shared" si="22"/>
        <v>193278</v>
      </c>
      <c r="G284" s="12">
        <f t="shared" si="23"/>
        <v>69.918822712276437</v>
      </c>
      <c r="H284" s="9" t="s">
        <v>433</v>
      </c>
    </row>
    <row r="285" spans="1:8" ht="85.5" x14ac:dyDescent="0.25">
      <c r="A285" s="8" t="s">
        <v>381</v>
      </c>
      <c r="B285" s="9" t="s">
        <v>434</v>
      </c>
      <c r="C285" s="9" t="s">
        <v>109</v>
      </c>
      <c r="D285" s="10">
        <v>28</v>
      </c>
      <c r="E285" s="10">
        <v>105</v>
      </c>
      <c r="F285" s="11">
        <f t="shared" si="22"/>
        <v>-77</v>
      </c>
      <c r="G285" s="12">
        <f t="shared" si="23"/>
        <v>-73.333333333333329</v>
      </c>
      <c r="H285" s="9" t="s">
        <v>51</v>
      </c>
    </row>
    <row r="286" spans="1:8" ht="28.5" x14ac:dyDescent="0.25">
      <c r="A286" s="8" t="s">
        <v>381</v>
      </c>
      <c r="B286" s="9" t="s">
        <v>435</v>
      </c>
      <c r="C286" s="9" t="s">
        <v>34</v>
      </c>
      <c r="D286" s="10">
        <v>23631</v>
      </c>
      <c r="E286" s="10">
        <v>17699</v>
      </c>
      <c r="F286" s="11">
        <f t="shared" si="22"/>
        <v>5932</v>
      </c>
      <c r="G286" s="12">
        <f t="shared" si="23"/>
        <v>33.516017854116051</v>
      </c>
      <c r="H286" s="9" t="s">
        <v>51</v>
      </c>
    </row>
    <row r="287" spans="1:8" ht="28.5" x14ac:dyDescent="0.25">
      <c r="A287" s="8" t="s">
        <v>381</v>
      </c>
      <c r="B287" s="9" t="s">
        <v>436</v>
      </c>
      <c r="C287" s="9" t="s">
        <v>34</v>
      </c>
      <c r="D287" s="10">
        <v>1225</v>
      </c>
      <c r="E287" s="10">
        <v>1217</v>
      </c>
      <c r="F287" s="11">
        <f t="shared" si="22"/>
        <v>8</v>
      </c>
      <c r="G287" s="12">
        <f t="shared" si="23"/>
        <v>0.65735414954806903</v>
      </c>
      <c r="H287" s="9" t="s">
        <v>51</v>
      </c>
    </row>
    <row r="288" spans="1:8" ht="28.5" x14ac:dyDescent="0.25">
      <c r="A288" s="8" t="s">
        <v>381</v>
      </c>
      <c r="B288" s="9" t="s">
        <v>437</v>
      </c>
      <c r="C288" s="9" t="s">
        <v>31</v>
      </c>
      <c r="D288" s="10">
        <v>147637</v>
      </c>
      <c r="E288" s="10">
        <v>118754</v>
      </c>
      <c r="F288" s="11">
        <f t="shared" si="22"/>
        <v>28883</v>
      </c>
      <c r="G288" s="12">
        <f t="shared" si="23"/>
        <v>24.321707058288563</v>
      </c>
      <c r="H288" s="9" t="s">
        <v>348</v>
      </c>
    </row>
    <row r="289" spans="1:8" ht="42.75" x14ac:dyDescent="0.25">
      <c r="A289" s="8" t="s">
        <v>381</v>
      </c>
      <c r="B289" s="9" t="s">
        <v>438</v>
      </c>
      <c r="C289" s="9" t="s">
        <v>439</v>
      </c>
      <c r="D289" s="10">
        <v>240728</v>
      </c>
      <c r="E289" s="10">
        <v>269061</v>
      </c>
      <c r="F289" s="11">
        <f t="shared" si="22"/>
        <v>-28333</v>
      </c>
      <c r="G289" s="12">
        <f t="shared" si="23"/>
        <v>-10.530325836892006</v>
      </c>
      <c r="H289" s="9" t="s">
        <v>440</v>
      </c>
    </row>
    <row r="290" spans="1:8" ht="28.5" x14ac:dyDescent="0.25">
      <c r="A290" s="8" t="s">
        <v>381</v>
      </c>
      <c r="B290" s="9" t="s">
        <v>441</v>
      </c>
      <c r="C290" s="9" t="s">
        <v>87</v>
      </c>
      <c r="D290" s="10">
        <v>619276</v>
      </c>
      <c r="E290" s="10">
        <v>640685</v>
      </c>
      <c r="F290" s="11">
        <f t="shared" si="22"/>
        <v>-21409</v>
      </c>
      <c r="G290" s="12">
        <f t="shared" si="23"/>
        <v>-3.3415797154607954</v>
      </c>
      <c r="H290" s="9" t="s">
        <v>96</v>
      </c>
    </row>
    <row r="291" spans="1:8" ht="28.5" x14ac:dyDescent="0.25">
      <c r="A291" s="8" t="s">
        <v>381</v>
      </c>
      <c r="B291" s="9" t="s">
        <v>442</v>
      </c>
      <c r="C291" s="9" t="s">
        <v>364</v>
      </c>
      <c r="D291" s="10">
        <v>60000</v>
      </c>
      <c r="E291" s="10">
        <v>42000</v>
      </c>
      <c r="F291" s="11">
        <f t="shared" si="22"/>
        <v>18000</v>
      </c>
      <c r="G291" s="12">
        <f t="shared" si="23"/>
        <v>42.857142857142854</v>
      </c>
      <c r="H291" s="9" t="s">
        <v>112</v>
      </c>
    </row>
    <row r="292" spans="1:8" ht="28.5" x14ac:dyDescent="0.25">
      <c r="A292" s="8" t="s">
        <v>381</v>
      </c>
      <c r="B292" s="9" t="s">
        <v>443</v>
      </c>
      <c r="C292" s="9" t="s">
        <v>49</v>
      </c>
      <c r="D292" s="10">
        <v>19269</v>
      </c>
      <c r="E292" s="10">
        <v>20223</v>
      </c>
      <c r="F292" s="11">
        <f t="shared" si="22"/>
        <v>-954</v>
      </c>
      <c r="G292" s="12">
        <f t="shared" si="23"/>
        <v>-4.7174009790832221</v>
      </c>
      <c r="H292" s="9" t="s">
        <v>51</v>
      </c>
    </row>
    <row r="293" spans="1:8" ht="28.5" x14ac:dyDescent="0.25">
      <c r="A293" s="8" t="s">
        <v>381</v>
      </c>
      <c r="B293" s="9" t="s">
        <v>444</v>
      </c>
      <c r="C293" s="9" t="s">
        <v>12</v>
      </c>
      <c r="D293" s="10">
        <v>7334</v>
      </c>
      <c r="E293" s="10">
        <v>7502</v>
      </c>
      <c r="F293" s="11">
        <f t="shared" si="22"/>
        <v>-168</v>
      </c>
      <c r="G293" s="12">
        <f t="shared" si="23"/>
        <v>-2.2394028259130896</v>
      </c>
      <c r="H293" s="9" t="s">
        <v>51</v>
      </c>
    </row>
    <row r="294" spans="1:8" ht="28.5" x14ac:dyDescent="0.25">
      <c r="A294" s="8" t="s">
        <v>381</v>
      </c>
      <c r="B294" s="9" t="s">
        <v>445</v>
      </c>
      <c r="C294" s="9" t="s">
        <v>12</v>
      </c>
      <c r="D294" s="10">
        <v>9613</v>
      </c>
      <c r="E294" s="10">
        <v>9172</v>
      </c>
      <c r="F294" s="11">
        <f t="shared" si="22"/>
        <v>441</v>
      </c>
      <c r="G294" s="12">
        <f t="shared" si="23"/>
        <v>4.8081116441343221</v>
      </c>
      <c r="H294" s="9" t="s">
        <v>51</v>
      </c>
    </row>
    <row r="295" spans="1:8" ht="28.5" x14ac:dyDescent="0.25">
      <c r="A295" s="8" t="s">
        <v>381</v>
      </c>
      <c r="B295" s="9" t="s">
        <v>446</v>
      </c>
      <c r="C295" s="9" t="s">
        <v>12</v>
      </c>
      <c r="D295" s="10">
        <v>30379</v>
      </c>
      <c r="E295" s="10">
        <v>10576</v>
      </c>
      <c r="F295" s="11">
        <f t="shared" si="22"/>
        <v>19803</v>
      </c>
      <c r="G295" s="12">
        <f t="shared" si="23"/>
        <v>187.24470499243571</v>
      </c>
      <c r="H295" s="9" t="s">
        <v>51</v>
      </c>
    </row>
    <row r="296" spans="1:8" ht="28.5" x14ac:dyDescent="0.25">
      <c r="A296" s="8" t="s">
        <v>381</v>
      </c>
      <c r="B296" s="9" t="s">
        <v>447</v>
      </c>
      <c r="C296" s="9" t="s">
        <v>87</v>
      </c>
      <c r="D296" s="10">
        <v>6422</v>
      </c>
      <c r="E296" s="10">
        <v>7823</v>
      </c>
      <c r="F296" s="11">
        <f t="shared" si="22"/>
        <v>-1401</v>
      </c>
      <c r="G296" s="12">
        <f t="shared" si="23"/>
        <v>-17.908730665984915</v>
      </c>
      <c r="H296" s="9" t="s">
        <v>51</v>
      </c>
    </row>
    <row r="297" spans="1:8" ht="28.5" x14ac:dyDescent="0.25">
      <c r="A297" s="8" t="s">
        <v>381</v>
      </c>
      <c r="B297" s="9" t="s">
        <v>448</v>
      </c>
      <c r="C297" s="9" t="s">
        <v>87</v>
      </c>
      <c r="D297" s="10">
        <v>19759</v>
      </c>
      <c r="E297" s="10">
        <v>10302</v>
      </c>
      <c r="F297" s="11">
        <f t="shared" si="22"/>
        <v>9457</v>
      </c>
      <c r="G297" s="12">
        <f t="shared" si="23"/>
        <v>91.797709182682979</v>
      </c>
      <c r="H297" s="9" t="s">
        <v>51</v>
      </c>
    </row>
    <row r="298" spans="1:8" ht="28.5" x14ac:dyDescent="0.25">
      <c r="A298" s="8" t="s">
        <v>381</v>
      </c>
      <c r="B298" s="9" t="s">
        <v>449</v>
      </c>
      <c r="C298" s="9" t="s">
        <v>231</v>
      </c>
      <c r="D298" s="10">
        <v>47105</v>
      </c>
      <c r="E298" s="10">
        <v>33000</v>
      </c>
      <c r="F298" s="11">
        <f t="shared" si="22"/>
        <v>14105</v>
      </c>
      <c r="G298" s="12">
        <f t="shared" si="23"/>
        <v>42.742424242424242</v>
      </c>
      <c r="H298" s="9" t="s">
        <v>51</v>
      </c>
    </row>
    <row r="299" spans="1:8" ht="28.5" x14ac:dyDescent="0.25">
      <c r="A299" s="8" t="s">
        <v>381</v>
      </c>
      <c r="B299" s="9" t="s">
        <v>450</v>
      </c>
      <c r="C299" s="9" t="s">
        <v>231</v>
      </c>
      <c r="D299" s="10">
        <v>52889</v>
      </c>
      <c r="E299" s="10">
        <v>36562</v>
      </c>
      <c r="F299" s="11">
        <f t="shared" si="22"/>
        <v>16327</v>
      </c>
      <c r="G299" s="12">
        <f t="shared" si="23"/>
        <v>44.655653410644931</v>
      </c>
      <c r="H299" s="9" t="s">
        <v>51</v>
      </c>
    </row>
    <row r="300" spans="1:8" ht="28.5" x14ac:dyDescent="0.25">
      <c r="A300" s="8" t="s">
        <v>381</v>
      </c>
      <c r="B300" s="9" t="s">
        <v>451</v>
      </c>
      <c r="C300" s="9" t="s">
        <v>231</v>
      </c>
      <c r="D300" s="10">
        <v>49459</v>
      </c>
      <c r="E300" s="10">
        <v>42624</v>
      </c>
      <c r="F300" s="11">
        <f t="shared" si="22"/>
        <v>6835</v>
      </c>
      <c r="G300" s="12">
        <f t="shared" si="23"/>
        <v>16.035566816816818</v>
      </c>
      <c r="H300" s="9" t="s">
        <v>452</v>
      </c>
    </row>
    <row r="301" spans="1:8" ht="28.5" x14ac:dyDescent="0.25">
      <c r="A301" s="8" t="s">
        <v>381</v>
      </c>
      <c r="B301" s="9" t="s">
        <v>453</v>
      </c>
      <c r="C301" s="9" t="s">
        <v>231</v>
      </c>
      <c r="D301" s="10">
        <v>217016</v>
      </c>
      <c r="E301" s="10">
        <v>226691</v>
      </c>
      <c r="F301" s="11">
        <f t="shared" si="22"/>
        <v>-9675</v>
      </c>
      <c r="G301" s="12">
        <f t="shared" si="23"/>
        <v>-4.2679241787278723</v>
      </c>
      <c r="H301" s="9" t="s">
        <v>232</v>
      </c>
    </row>
    <row r="302" spans="1:8" ht="28.5" x14ac:dyDescent="0.25">
      <c r="A302" s="8" t="s">
        <v>381</v>
      </c>
      <c r="B302" s="9" t="s">
        <v>454</v>
      </c>
      <c r="C302" s="9" t="s">
        <v>231</v>
      </c>
      <c r="D302" s="10">
        <v>235108</v>
      </c>
      <c r="E302" s="10">
        <v>241613</v>
      </c>
      <c r="F302" s="11">
        <f t="shared" si="22"/>
        <v>-6505</v>
      </c>
      <c r="G302" s="12">
        <f t="shared" si="23"/>
        <v>-2.6923220190966548</v>
      </c>
      <c r="H302" s="9" t="s">
        <v>232</v>
      </c>
    </row>
    <row r="303" spans="1:8" ht="28.5" x14ac:dyDescent="0.25">
      <c r="A303" s="8" t="s">
        <v>381</v>
      </c>
      <c r="B303" s="9" t="s">
        <v>455</v>
      </c>
      <c r="C303" s="9" t="s">
        <v>141</v>
      </c>
      <c r="D303" s="10">
        <v>151807</v>
      </c>
      <c r="E303" s="10">
        <v>118731</v>
      </c>
      <c r="F303" s="11">
        <f t="shared" si="22"/>
        <v>33076</v>
      </c>
      <c r="G303" s="12">
        <f t="shared" si="23"/>
        <v>27.857930953163034</v>
      </c>
      <c r="H303" s="9" t="s">
        <v>51</v>
      </c>
    </row>
    <row r="304" spans="1:8" ht="28.5" x14ac:dyDescent="0.25">
      <c r="A304" s="8" t="s">
        <v>381</v>
      </c>
      <c r="B304" s="9" t="s">
        <v>456</v>
      </c>
      <c r="C304" s="9" t="s">
        <v>141</v>
      </c>
      <c r="D304" s="10">
        <v>31398</v>
      </c>
      <c r="E304" s="10">
        <v>21907</v>
      </c>
      <c r="F304" s="11">
        <f t="shared" si="22"/>
        <v>9491</v>
      </c>
      <c r="G304" s="12">
        <f t="shared" si="23"/>
        <v>43.324051672981241</v>
      </c>
      <c r="H304" s="9" t="s">
        <v>51</v>
      </c>
    </row>
    <row r="305" spans="1:8" ht="28.5" x14ac:dyDescent="0.25">
      <c r="A305" s="8" t="s">
        <v>381</v>
      </c>
      <c r="B305" s="9" t="s">
        <v>457</v>
      </c>
      <c r="C305" s="9" t="s">
        <v>41</v>
      </c>
      <c r="D305" s="10">
        <v>8793</v>
      </c>
      <c r="E305" s="10">
        <v>4835</v>
      </c>
      <c r="F305" s="11">
        <f t="shared" si="22"/>
        <v>3958</v>
      </c>
      <c r="G305" s="12">
        <f t="shared" si="23"/>
        <v>81.86142709410548</v>
      </c>
      <c r="H305" s="9" t="s">
        <v>51</v>
      </c>
    </row>
    <row r="306" spans="1:8" ht="28.5" x14ac:dyDescent="0.25">
      <c r="A306" s="8" t="s">
        <v>381</v>
      </c>
      <c r="B306" s="9" t="s">
        <v>458</v>
      </c>
      <c r="C306" s="9" t="s">
        <v>41</v>
      </c>
      <c r="D306" s="10">
        <v>5399</v>
      </c>
      <c r="E306" s="10">
        <v>5467</v>
      </c>
      <c r="F306" s="11">
        <f t="shared" si="22"/>
        <v>-68</v>
      </c>
      <c r="G306" s="12">
        <f t="shared" si="23"/>
        <v>-1.243826595939272</v>
      </c>
      <c r="H306" s="9" t="s">
        <v>51</v>
      </c>
    </row>
    <row r="307" spans="1:8" ht="42.75" x14ac:dyDescent="0.25">
      <c r="A307" s="8" t="s">
        <v>381</v>
      </c>
      <c r="B307" s="9" t="s">
        <v>459</v>
      </c>
      <c r="C307" s="9" t="s">
        <v>28</v>
      </c>
      <c r="D307" s="10">
        <v>70076</v>
      </c>
      <c r="E307" s="10">
        <v>49552</v>
      </c>
      <c r="F307" s="11">
        <f t="shared" si="22"/>
        <v>20524</v>
      </c>
      <c r="G307" s="12">
        <f t="shared" si="23"/>
        <v>41.419115272844685</v>
      </c>
      <c r="H307" s="9" t="s">
        <v>51</v>
      </c>
    </row>
    <row r="308" spans="1:8" ht="28.5" x14ac:dyDescent="0.25">
      <c r="A308" s="8" t="s">
        <v>381</v>
      </c>
      <c r="B308" s="9" t="s">
        <v>460</v>
      </c>
      <c r="C308" s="9" t="s">
        <v>28</v>
      </c>
      <c r="D308" s="10">
        <v>7760</v>
      </c>
      <c r="E308" s="10">
        <v>2455</v>
      </c>
      <c r="F308" s="11">
        <f t="shared" si="22"/>
        <v>5305</v>
      </c>
      <c r="G308" s="12">
        <f t="shared" si="23"/>
        <v>216.08961303462323</v>
      </c>
      <c r="H308" s="9" t="s">
        <v>51</v>
      </c>
    </row>
    <row r="309" spans="1:8" ht="28.5" x14ac:dyDescent="0.25">
      <c r="A309" s="8" t="s">
        <v>381</v>
      </c>
      <c r="B309" s="9" t="s">
        <v>461</v>
      </c>
      <c r="C309" s="9" t="s">
        <v>28</v>
      </c>
      <c r="D309" s="10">
        <v>9716</v>
      </c>
      <c r="E309" s="10">
        <v>10141</v>
      </c>
      <c r="F309" s="11">
        <f t="shared" si="22"/>
        <v>-425</v>
      </c>
      <c r="G309" s="12">
        <f t="shared" si="23"/>
        <v>-4.1909081944581397</v>
      </c>
      <c r="H309" s="9" t="s">
        <v>51</v>
      </c>
    </row>
    <row r="310" spans="1:8" ht="28.5" x14ac:dyDescent="0.25">
      <c r="A310" s="8" t="s">
        <v>381</v>
      </c>
      <c r="B310" s="9" t="s">
        <v>462</v>
      </c>
      <c r="C310" s="9" t="s">
        <v>364</v>
      </c>
      <c r="D310" s="10">
        <v>63527</v>
      </c>
      <c r="E310" s="10">
        <v>41157</v>
      </c>
      <c r="F310" s="11">
        <f t="shared" si="22"/>
        <v>22370</v>
      </c>
      <c r="G310" s="12">
        <f t="shared" si="23"/>
        <v>54.352843987657018</v>
      </c>
      <c r="H310" s="9" t="s">
        <v>51</v>
      </c>
    </row>
    <row r="311" spans="1:8" ht="28.5" x14ac:dyDescent="0.25">
      <c r="A311" s="8" t="s">
        <v>381</v>
      </c>
      <c r="B311" s="9" t="s">
        <v>463</v>
      </c>
      <c r="C311" s="9" t="s">
        <v>155</v>
      </c>
      <c r="D311" s="10">
        <v>40537</v>
      </c>
      <c r="E311" s="10">
        <v>40423</v>
      </c>
      <c r="F311" s="11">
        <f t="shared" si="22"/>
        <v>114</v>
      </c>
      <c r="G311" s="12">
        <f t="shared" si="23"/>
        <v>0.28201766321153798</v>
      </c>
      <c r="H311" s="9" t="s">
        <v>51</v>
      </c>
    </row>
    <row r="312" spans="1:8" ht="28.5" x14ac:dyDescent="0.25">
      <c r="A312" s="8" t="s">
        <v>381</v>
      </c>
      <c r="B312" s="9" t="s">
        <v>464</v>
      </c>
      <c r="C312" s="9" t="s">
        <v>49</v>
      </c>
      <c r="D312" s="10">
        <v>1181</v>
      </c>
      <c r="E312" s="10">
        <v>478</v>
      </c>
      <c r="F312" s="11">
        <f t="shared" si="22"/>
        <v>703</v>
      </c>
      <c r="G312" s="12">
        <f t="shared" si="23"/>
        <v>147.07112970711299</v>
      </c>
      <c r="H312" s="9" t="s">
        <v>51</v>
      </c>
    </row>
    <row r="313" spans="1:8" ht="28.5" x14ac:dyDescent="0.25">
      <c r="A313" s="8" t="s">
        <v>381</v>
      </c>
      <c r="B313" s="9" t="s">
        <v>465</v>
      </c>
      <c r="C313" s="9" t="s">
        <v>49</v>
      </c>
      <c r="D313" s="10">
        <v>234</v>
      </c>
      <c r="E313" s="10">
        <v>934</v>
      </c>
      <c r="F313" s="11">
        <f t="shared" si="22"/>
        <v>-700</v>
      </c>
      <c r="G313" s="12">
        <f t="shared" si="23"/>
        <v>-74.946466809421835</v>
      </c>
      <c r="H313" s="9" t="s">
        <v>51</v>
      </c>
    </row>
    <row r="314" spans="1:8" ht="28.5" x14ac:dyDescent="0.25">
      <c r="A314" s="8" t="s">
        <v>381</v>
      </c>
      <c r="B314" s="9" t="s">
        <v>466</v>
      </c>
      <c r="C314" s="9" t="s">
        <v>49</v>
      </c>
      <c r="D314" s="10">
        <v>7630</v>
      </c>
      <c r="E314" s="10">
        <v>6785</v>
      </c>
      <c r="F314" s="11">
        <f t="shared" si="22"/>
        <v>845</v>
      </c>
      <c r="G314" s="12">
        <f t="shared" si="23"/>
        <v>12.453942520265292</v>
      </c>
      <c r="H314" s="9" t="s">
        <v>51</v>
      </c>
    </row>
    <row r="315" spans="1:8" ht="28.5" x14ac:dyDescent="0.25">
      <c r="A315" s="8" t="s">
        <v>381</v>
      </c>
      <c r="B315" s="9" t="s">
        <v>467</v>
      </c>
      <c r="C315" s="9" t="s">
        <v>28</v>
      </c>
      <c r="D315" s="10">
        <v>30247</v>
      </c>
      <c r="E315" s="10">
        <v>28032</v>
      </c>
      <c r="F315" s="11">
        <f t="shared" si="22"/>
        <v>2215</v>
      </c>
      <c r="G315" s="12">
        <f t="shared" si="23"/>
        <v>7.9016837899543377</v>
      </c>
      <c r="H315" s="9" t="s">
        <v>51</v>
      </c>
    </row>
    <row r="316" spans="1:8" ht="28.5" x14ac:dyDescent="0.25">
      <c r="A316" s="8" t="s">
        <v>381</v>
      </c>
      <c r="B316" s="9" t="s">
        <v>468</v>
      </c>
      <c r="C316" s="9" t="s">
        <v>46</v>
      </c>
      <c r="D316" s="10">
        <v>147118</v>
      </c>
      <c r="E316" s="10">
        <v>191057</v>
      </c>
      <c r="F316" s="11">
        <f t="shared" si="22"/>
        <v>-43939</v>
      </c>
      <c r="G316" s="12">
        <f t="shared" si="23"/>
        <v>-22.997848809517578</v>
      </c>
      <c r="H316" s="9" t="s">
        <v>244</v>
      </c>
    </row>
    <row r="317" spans="1:8" ht="42.75" x14ac:dyDescent="0.25">
      <c r="A317" s="8" t="s">
        <v>381</v>
      </c>
      <c r="B317" s="9" t="s">
        <v>469</v>
      </c>
      <c r="C317" s="9" t="s">
        <v>12</v>
      </c>
      <c r="D317" s="10">
        <v>21131</v>
      </c>
      <c r="E317" s="10">
        <v>26797</v>
      </c>
      <c r="F317" s="11">
        <f t="shared" si="22"/>
        <v>-5666</v>
      </c>
      <c r="G317" s="12">
        <f t="shared" si="23"/>
        <v>-21.144157928126283</v>
      </c>
      <c r="H317" s="9" t="s">
        <v>470</v>
      </c>
    </row>
    <row r="318" spans="1:8" ht="28.5" x14ac:dyDescent="0.25">
      <c r="A318" s="8" t="s">
        <v>381</v>
      </c>
      <c r="B318" s="9" t="s">
        <v>471</v>
      </c>
      <c r="C318" s="9" t="s">
        <v>87</v>
      </c>
      <c r="D318" s="10">
        <v>19581</v>
      </c>
      <c r="E318" s="10">
        <v>11936</v>
      </c>
      <c r="F318" s="11">
        <f t="shared" si="22"/>
        <v>7645</v>
      </c>
      <c r="G318" s="12">
        <f t="shared" si="23"/>
        <v>64.049932975871315</v>
      </c>
      <c r="H318" s="9" t="s">
        <v>51</v>
      </c>
    </row>
    <row r="319" spans="1:8" ht="28.5" x14ac:dyDescent="0.25">
      <c r="A319" s="8" t="s">
        <v>381</v>
      </c>
      <c r="B319" s="9" t="s">
        <v>472</v>
      </c>
      <c r="C319" s="9" t="s">
        <v>87</v>
      </c>
      <c r="D319" s="10">
        <v>4718</v>
      </c>
      <c r="E319" s="10">
        <v>3347</v>
      </c>
      <c r="F319" s="11">
        <f t="shared" si="22"/>
        <v>1371</v>
      </c>
      <c r="G319" s="12">
        <f t="shared" si="23"/>
        <v>40.962055572154163</v>
      </c>
      <c r="H319" s="9" t="s">
        <v>51</v>
      </c>
    </row>
    <row r="320" spans="1:8" ht="28.5" x14ac:dyDescent="0.25">
      <c r="A320" s="8" t="s">
        <v>381</v>
      </c>
      <c r="B320" s="9" t="s">
        <v>473</v>
      </c>
      <c r="C320" s="9" t="s">
        <v>87</v>
      </c>
      <c r="D320" s="10">
        <v>8615</v>
      </c>
      <c r="E320" s="10">
        <v>6454</v>
      </c>
      <c r="F320" s="11">
        <f t="shared" si="22"/>
        <v>2161</v>
      </c>
      <c r="G320" s="12">
        <f t="shared" si="23"/>
        <v>33.483111248837929</v>
      </c>
      <c r="H320" s="9" t="s">
        <v>51</v>
      </c>
    </row>
    <row r="321" spans="1:8" ht="28.5" x14ac:dyDescent="0.25">
      <c r="A321" s="8" t="s">
        <v>381</v>
      </c>
      <c r="B321" s="9" t="s">
        <v>474</v>
      </c>
      <c r="C321" s="9" t="s">
        <v>141</v>
      </c>
      <c r="D321" s="10">
        <v>95112</v>
      </c>
      <c r="E321" s="10">
        <v>151580</v>
      </c>
      <c r="F321" s="11">
        <f t="shared" si="22"/>
        <v>-56468</v>
      </c>
      <c r="G321" s="12">
        <f t="shared" si="23"/>
        <v>-37.25293574350178</v>
      </c>
      <c r="H321" s="9" t="s">
        <v>116</v>
      </c>
    </row>
    <row r="322" spans="1:8" ht="28.5" x14ac:dyDescent="0.25">
      <c r="A322" s="8" t="s">
        <v>381</v>
      </c>
      <c r="B322" s="9" t="s">
        <v>475</v>
      </c>
      <c r="C322" s="9" t="s">
        <v>148</v>
      </c>
      <c r="D322" s="10">
        <v>3045</v>
      </c>
      <c r="E322" s="10">
        <v>1812</v>
      </c>
      <c r="F322" s="11">
        <f t="shared" si="22"/>
        <v>1233</v>
      </c>
      <c r="G322" s="12">
        <f t="shared" si="23"/>
        <v>68.046357615894038</v>
      </c>
      <c r="H322" s="9" t="s">
        <v>237</v>
      </c>
    </row>
    <row r="323" spans="1:8" ht="28.5" x14ac:dyDescent="0.25">
      <c r="A323" s="8" t="s">
        <v>381</v>
      </c>
      <c r="B323" s="9" t="s">
        <v>476</v>
      </c>
      <c r="C323" s="9" t="s">
        <v>12</v>
      </c>
      <c r="D323" s="10">
        <v>144611</v>
      </c>
      <c r="E323" s="10">
        <v>70285</v>
      </c>
      <c r="F323" s="11">
        <f t="shared" si="22"/>
        <v>74326</v>
      </c>
      <c r="G323" s="12">
        <f t="shared" si="23"/>
        <v>105.74944867325888</v>
      </c>
      <c r="H323" s="9" t="s">
        <v>359</v>
      </c>
    </row>
    <row r="324" spans="1:8" ht="28.5" x14ac:dyDescent="0.25">
      <c r="A324" s="8" t="s">
        <v>381</v>
      </c>
      <c r="B324" s="9" t="s">
        <v>477</v>
      </c>
      <c r="C324" s="9" t="s">
        <v>12</v>
      </c>
      <c r="D324" s="10">
        <v>100898</v>
      </c>
      <c r="E324" s="10">
        <v>71915</v>
      </c>
      <c r="F324" s="11">
        <f t="shared" si="22"/>
        <v>28983</v>
      </c>
      <c r="G324" s="12">
        <f t="shared" si="23"/>
        <v>40.301745115761662</v>
      </c>
      <c r="H324" s="9" t="s">
        <v>478</v>
      </c>
    </row>
    <row r="325" spans="1:8" ht="28.5" x14ac:dyDescent="0.25">
      <c r="A325" s="8" t="s">
        <v>381</v>
      </c>
      <c r="B325" s="9" t="s">
        <v>479</v>
      </c>
      <c r="C325" s="9" t="s">
        <v>101</v>
      </c>
      <c r="D325" s="10">
        <v>6668</v>
      </c>
      <c r="E325" s="10">
        <v>10283</v>
      </c>
      <c r="F325" s="11">
        <f t="shared" si="22"/>
        <v>-3615</v>
      </c>
      <c r="G325" s="12">
        <f t="shared" si="23"/>
        <v>-35.155110376349313</v>
      </c>
      <c r="H325" s="9" t="s">
        <v>480</v>
      </c>
    </row>
    <row r="326" spans="1:8" ht="28.5" x14ac:dyDescent="0.25">
      <c r="A326" s="8" t="s">
        <v>381</v>
      </c>
      <c r="B326" s="9" t="s">
        <v>481</v>
      </c>
      <c r="C326" s="9" t="s">
        <v>12</v>
      </c>
      <c r="D326" s="10">
        <v>101833</v>
      </c>
      <c r="E326" s="10">
        <v>183332</v>
      </c>
      <c r="F326" s="11">
        <f t="shared" ref="F326:F362" si="24">D326-E326</f>
        <v>-81499</v>
      </c>
      <c r="G326" s="12">
        <f t="shared" ref="G326:G362" si="25">IF(E326&lt;&gt;0,(D326-E326)/E326*100,"-")</f>
        <v>-44.454323304169485</v>
      </c>
      <c r="H326" s="9" t="s">
        <v>482</v>
      </c>
    </row>
    <row r="327" spans="1:8" ht="28.5" x14ac:dyDescent="0.25">
      <c r="A327" s="8" t="s">
        <v>381</v>
      </c>
      <c r="B327" s="9" t="s">
        <v>483</v>
      </c>
      <c r="C327" s="9" t="s">
        <v>12</v>
      </c>
      <c r="D327" s="10">
        <v>421938</v>
      </c>
      <c r="E327" s="10">
        <v>373248</v>
      </c>
      <c r="F327" s="11">
        <f t="shared" si="24"/>
        <v>48690</v>
      </c>
      <c r="G327" s="12">
        <f t="shared" si="25"/>
        <v>13.044945987654321</v>
      </c>
      <c r="H327" s="9" t="s">
        <v>484</v>
      </c>
    </row>
    <row r="328" spans="1:8" ht="28.5" x14ac:dyDescent="0.25">
      <c r="A328" s="8" t="s">
        <v>381</v>
      </c>
      <c r="B328" s="9" t="s">
        <v>485</v>
      </c>
      <c r="C328" s="9" t="s">
        <v>87</v>
      </c>
      <c r="D328" s="10">
        <v>35611</v>
      </c>
      <c r="E328" s="10">
        <v>86977</v>
      </c>
      <c r="F328" s="11">
        <f t="shared" si="24"/>
        <v>-51366</v>
      </c>
      <c r="G328" s="12">
        <f t="shared" si="25"/>
        <v>-59.056992078365546</v>
      </c>
      <c r="H328" s="9" t="s">
        <v>486</v>
      </c>
    </row>
    <row r="329" spans="1:8" ht="28.5" x14ac:dyDescent="0.25">
      <c r="A329" s="8" t="s">
        <v>381</v>
      </c>
      <c r="B329" s="9" t="s">
        <v>487</v>
      </c>
      <c r="C329" s="9" t="s">
        <v>87</v>
      </c>
      <c r="D329" s="10">
        <v>53900</v>
      </c>
      <c r="E329" s="10">
        <v>54000</v>
      </c>
      <c r="F329" s="11">
        <f t="shared" si="24"/>
        <v>-100</v>
      </c>
      <c r="G329" s="12">
        <f t="shared" si="25"/>
        <v>-0.1851851851851852</v>
      </c>
      <c r="H329" s="9" t="s">
        <v>70</v>
      </c>
    </row>
    <row r="330" spans="1:8" ht="28.5" x14ac:dyDescent="0.25">
      <c r="A330" s="8" t="s">
        <v>381</v>
      </c>
      <c r="B330" s="9" t="s">
        <v>488</v>
      </c>
      <c r="C330" s="9" t="s">
        <v>87</v>
      </c>
      <c r="D330" s="10">
        <v>216400</v>
      </c>
      <c r="E330" s="10">
        <v>270420</v>
      </c>
      <c r="F330" s="11">
        <f t="shared" si="24"/>
        <v>-54020</v>
      </c>
      <c r="G330" s="12">
        <f t="shared" si="25"/>
        <v>-19.976333111456253</v>
      </c>
      <c r="H330" s="9" t="s">
        <v>489</v>
      </c>
    </row>
    <row r="331" spans="1:8" ht="28.5" x14ac:dyDescent="0.25">
      <c r="A331" s="8" t="s">
        <v>381</v>
      </c>
      <c r="B331" s="9" t="s">
        <v>490</v>
      </c>
      <c r="C331" s="9" t="s">
        <v>87</v>
      </c>
      <c r="D331" s="10">
        <v>306000</v>
      </c>
      <c r="E331" s="10">
        <v>352510</v>
      </c>
      <c r="F331" s="11">
        <f t="shared" si="24"/>
        <v>-46510</v>
      </c>
      <c r="G331" s="12">
        <f t="shared" si="25"/>
        <v>-13.193951944625685</v>
      </c>
      <c r="H331" s="9" t="s">
        <v>491</v>
      </c>
    </row>
    <row r="332" spans="1:8" ht="28.5" x14ac:dyDescent="0.25">
      <c r="A332" s="8" t="s">
        <v>381</v>
      </c>
      <c r="B332" s="9" t="s">
        <v>492</v>
      </c>
      <c r="C332" s="9" t="s">
        <v>231</v>
      </c>
      <c r="D332" s="10">
        <v>249426</v>
      </c>
      <c r="E332" s="10">
        <v>271668</v>
      </c>
      <c r="F332" s="11">
        <f t="shared" si="24"/>
        <v>-22242</v>
      </c>
      <c r="G332" s="12">
        <f t="shared" si="25"/>
        <v>-8.187199081231503</v>
      </c>
      <c r="H332" s="9" t="s">
        <v>232</v>
      </c>
    </row>
    <row r="333" spans="1:8" ht="28.5" x14ac:dyDescent="0.25">
      <c r="A333" s="8" t="s">
        <v>381</v>
      </c>
      <c r="B333" s="9" t="s">
        <v>493</v>
      </c>
      <c r="C333" s="9" t="s">
        <v>41</v>
      </c>
      <c r="D333" s="10">
        <v>6137</v>
      </c>
      <c r="E333" s="10">
        <v>5106</v>
      </c>
      <c r="F333" s="11">
        <f t="shared" si="24"/>
        <v>1031</v>
      </c>
      <c r="G333" s="12">
        <f t="shared" si="25"/>
        <v>20.19193106149628</v>
      </c>
      <c r="H333" s="9" t="s">
        <v>494</v>
      </c>
    </row>
    <row r="334" spans="1:8" ht="28.5" x14ac:dyDescent="0.25">
      <c r="A334" s="8" t="s">
        <v>381</v>
      </c>
      <c r="B334" s="9" t="s">
        <v>495</v>
      </c>
      <c r="C334" s="9" t="s">
        <v>41</v>
      </c>
      <c r="D334" s="10">
        <v>2701</v>
      </c>
      <c r="E334" s="10">
        <v>3210</v>
      </c>
      <c r="F334" s="11">
        <f t="shared" si="24"/>
        <v>-509</v>
      </c>
      <c r="G334" s="12">
        <f t="shared" si="25"/>
        <v>-15.856697819314642</v>
      </c>
      <c r="H334" s="9" t="s">
        <v>496</v>
      </c>
    </row>
    <row r="335" spans="1:8" ht="28.5" x14ac:dyDescent="0.25">
      <c r="A335" s="8" t="s">
        <v>381</v>
      </c>
      <c r="B335" s="9" t="s">
        <v>497</v>
      </c>
      <c r="C335" s="9" t="s">
        <v>41</v>
      </c>
      <c r="D335" s="10">
        <v>0</v>
      </c>
      <c r="E335" s="10">
        <v>6175</v>
      </c>
      <c r="F335" s="11">
        <f t="shared" si="24"/>
        <v>-6175</v>
      </c>
      <c r="G335" s="12">
        <f t="shared" si="25"/>
        <v>-100</v>
      </c>
      <c r="H335" s="9" t="s">
        <v>51</v>
      </c>
    </row>
    <row r="336" spans="1:8" ht="28.5" x14ac:dyDescent="0.25">
      <c r="A336" s="8" t="s">
        <v>381</v>
      </c>
      <c r="B336" s="9" t="s">
        <v>498</v>
      </c>
      <c r="C336" s="9" t="s">
        <v>148</v>
      </c>
      <c r="D336" s="10">
        <v>65100</v>
      </c>
      <c r="E336" s="10">
        <v>64300</v>
      </c>
      <c r="F336" s="11">
        <f t="shared" si="24"/>
        <v>800</v>
      </c>
      <c r="G336" s="12">
        <f t="shared" si="25"/>
        <v>1.2441679626749611</v>
      </c>
      <c r="H336" s="9" t="s">
        <v>496</v>
      </c>
    </row>
    <row r="337" spans="1:8" ht="28.5" x14ac:dyDescent="0.25">
      <c r="A337" s="8" t="s">
        <v>381</v>
      </c>
      <c r="B337" s="9" t="s">
        <v>499</v>
      </c>
      <c r="C337" s="9" t="s">
        <v>148</v>
      </c>
      <c r="D337" s="10">
        <v>181142</v>
      </c>
      <c r="E337" s="10">
        <v>41897</v>
      </c>
      <c r="F337" s="11">
        <f t="shared" si="24"/>
        <v>139245</v>
      </c>
      <c r="G337" s="12">
        <f t="shared" si="25"/>
        <v>332.35076497123896</v>
      </c>
      <c r="H337" s="9" t="s">
        <v>500</v>
      </c>
    </row>
    <row r="338" spans="1:8" ht="28.5" x14ac:dyDescent="0.25">
      <c r="A338" s="8" t="s">
        <v>381</v>
      </c>
      <c r="B338" s="9" t="s">
        <v>501</v>
      </c>
      <c r="C338" s="9" t="s">
        <v>148</v>
      </c>
      <c r="D338" s="10">
        <v>32679</v>
      </c>
      <c r="E338" s="10">
        <v>53146</v>
      </c>
      <c r="F338" s="11">
        <f t="shared" si="24"/>
        <v>-20467</v>
      </c>
      <c r="G338" s="12">
        <f t="shared" si="25"/>
        <v>-38.51089451699093</v>
      </c>
      <c r="H338" s="9" t="s">
        <v>502</v>
      </c>
    </row>
    <row r="339" spans="1:8" ht="28.5" x14ac:dyDescent="0.25">
      <c r="A339" s="8" t="s">
        <v>381</v>
      </c>
      <c r="B339" s="9" t="s">
        <v>503</v>
      </c>
      <c r="C339" s="9" t="s">
        <v>148</v>
      </c>
      <c r="D339" s="10">
        <v>36314</v>
      </c>
      <c r="E339" s="10">
        <v>0</v>
      </c>
      <c r="F339" s="11">
        <f t="shared" si="24"/>
        <v>36314</v>
      </c>
      <c r="G339" s="12" t="str">
        <f t="shared" si="25"/>
        <v>-</v>
      </c>
      <c r="H339" s="9" t="s">
        <v>504</v>
      </c>
    </row>
    <row r="340" spans="1:8" ht="28.5" x14ac:dyDescent="0.25">
      <c r="A340" s="8" t="s">
        <v>381</v>
      </c>
      <c r="B340" s="9" t="s">
        <v>505</v>
      </c>
      <c r="C340" s="9" t="s">
        <v>109</v>
      </c>
      <c r="D340" s="10">
        <v>6466</v>
      </c>
      <c r="E340" s="10">
        <v>6566</v>
      </c>
      <c r="F340" s="11">
        <f t="shared" si="24"/>
        <v>-100</v>
      </c>
      <c r="G340" s="12">
        <f t="shared" si="25"/>
        <v>-1.5229972586049345</v>
      </c>
      <c r="H340" s="9" t="s">
        <v>118</v>
      </c>
    </row>
    <row r="341" spans="1:8" ht="28.5" x14ac:dyDescent="0.25">
      <c r="A341" s="8" t="s">
        <v>381</v>
      </c>
      <c r="B341" s="9" t="s">
        <v>506</v>
      </c>
      <c r="C341" s="9" t="s">
        <v>364</v>
      </c>
      <c r="D341" s="10">
        <v>0</v>
      </c>
      <c r="E341" s="10">
        <v>0</v>
      </c>
      <c r="F341" s="11">
        <f t="shared" si="24"/>
        <v>0</v>
      </c>
      <c r="G341" s="12" t="str">
        <f t="shared" si="25"/>
        <v>-</v>
      </c>
      <c r="H341" s="9" t="s">
        <v>496</v>
      </c>
    </row>
    <row r="342" spans="1:8" ht="28.5" x14ac:dyDescent="0.25">
      <c r="A342" s="8" t="s">
        <v>381</v>
      </c>
      <c r="B342" s="9" t="s">
        <v>507</v>
      </c>
      <c r="C342" s="9" t="s">
        <v>364</v>
      </c>
      <c r="D342" s="10">
        <v>200000</v>
      </c>
      <c r="E342" s="10">
        <v>100000</v>
      </c>
      <c r="F342" s="11">
        <f t="shared" si="24"/>
        <v>100000</v>
      </c>
      <c r="G342" s="12">
        <f t="shared" si="25"/>
        <v>100</v>
      </c>
      <c r="H342" s="9" t="s">
        <v>508</v>
      </c>
    </row>
    <row r="343" spans="1:8" ht="42.75" x14ac:dyDescent="0.25">
      <c r="A343" s="8" t="s">
        <v>381</v>
      </c>
      <c r="B343" s="9" t="s">
        <v>509</v>
      </c>
      <c r="C343" s="9" t="s">
        <v>31</v>
      </c>
      <c r="D343" s="10">
        <v>443128</v>
      </c>
      <c r="E343" s="10">
        <v>209900</v>
      </c>
      <c r="F343" s="11">
        <f t="shared" si="24"/>
        <v>233228</v>
      </c>
      <c r="G343" s="12">
        <f t="shared" si="25"/>
        <v>111.1138637446403</v>
      </c>
      <c r="H343" s="9" t="s">
        <v>510</v>
      </c>
    </row>
    <row r="344" spans="1:8" ht="42.75" x14ac:dyDescent="0.25">
      <c r="A344" s="8" t="s">
        <v>381</v>
      </c>
      <c r="B344" s="9" t="s">
        <v>511</v>
      </c>
      <c r="C344" s="9" t="s">
        <v>31</v>
      </c>
      <c r="D344" s="10">
        <v>363605</v>
      </c>
      <c r="E344" s="10">
        <v>8457</v>
      </c>
      <c r="F344" s="11">
        <f t="shared" si="24"/>
        <v>355148</v>
      </c>
      <c r="G344" s="12">
        <f t="shared" si="25"/>
        <v>4199.4560718931061</v>
      </c>
      <c r="H344" s="9" t="s">
        <v>512</v>
      </c>
    </row>
    <row r="345" spans="1:8" ht="28.5" x14ac:dyDescent="0.25">
      <c r="A345" s="8" t="s">
        <v>381</v>
      </c>
      <c r="B345" s="9" t="s">
        <v>513</v>
      </c>
      <c r="C345" s="9" t="s">
        <v>31</v>
      </c>
      <c r="D345" s="10">
        <v>8855</v>
      </c>
      <c r="E345" s="10">
        <v>8698</v>
      </c>
      <c r="F345" s="11">
        <f t="shared" si="24"/>
        <v>157</v>
      </c>
      <c r="G345" s="12">
        <f t="shared" si="25"/>
        <v>1.8050126465854219</v>
      </c>
      <c r="H345" s="9" t="s">
        <v>403</v>
      </c>
    </row>
    <row r="346" spans="1:8" ht="28.5" x14ac:dyDescent="0.25">
      <c r="A346" s="8" t="s">
        <v>381</v>
      </c>
      <c r="B346" s="9" t="s">
        <v>514</v>
      </c>
      <c r="C346" s="9" t="s">
        <v>109</v>
      </c>
      <c r="D346" s="10">
        <v>15000</v>
      </c>
      <c r="E346" s="10">
        <v>17000</v>
      </c>
      <c r="F346" s="11">
        <f t="shared" si="24"/>
        <v>-2000</v>
      </c>
      <c r="G346" s="12">
        <f t="shared" si="25"/>
        <v>-11.76470588235294</v>
      </c>
      <c r="H346" s="9" t="s">
        <v>515</v>
      </c>
    </row>
    <row r="347" spans="1:8" ht="28.5" x14ac:dyDescent="0.25">
      <c r="A347" s="8" t="s">
        <v>381</v>
      </c>
      <c r="B347" s="9" t="s">
        <v>516</v>
      </c>
      <c r="C347" s="9" t="s">
        <v>201</v>
      </c>
      <c r="D347" s="10">
        <v>4615</v>
      </c>
      <c r="E347" s="10">
        <v>1539</v>
      </c>
      <c r="F347" s="11">
        <f t="shared" si="24"/>
        <v>3076</v>
      </c>
      <c r="G347" s="12">
        <f t="shared" si="25"/>
        <v>199.87004548408055</v>
      </c>
      <c r="H347" s="9" t="s">
        <v>51</v>
      </c>
    </row>
    <row r="348" spans="1:8" ht="28.5" x14ac:dyDescent="0.25">
      <c r="A348" s="8" t="s">
        <v>381</v>
      </c>
      <c r="B348" s="9" t="s">
        <v>517</v>
      </c>
      <c r="C348" s="9" t="s">
        <v>12</v>
      </c>
      <c r="D348" s="10">
        <v>12558</v>
      </c>
      <c r="E348" s="10">
        <v>22741</v>
      </c>
      <c r="F348" s="11">
        <f t="shared" si="24"/>
        <v>-10183</v>
      </c>
      <c r="G348" s="12">
        <f t="shared" si="25"/>
        <v>-44.778153994987029</v>
      </c>
      <c r="H348" s="9" t="s">
        <v>478</v>
      </c>
    </row>
    <row r="349" spans="1:8" ht="28.5" x14ac:dyDescent="0.25">
      <c r="A349" s="8" t="s">
        <v>381</v>
      </c>
      <c r="B349" s="9" t="s">
        <v>518</v>
      </c>
      <c r="C349" s="9" t="s">
        <v>231</v>
      </c>
      <c r="D349" s="10">
        <v>535023</v>
      </c>
      <c r="E349" s="10">
        <v>570073</v>
      </c>
      <c r="F349" s="11">
        <f t="shared" si="24"/>
        <v>-35050</v>
      </c>
      <c r="G349" s="12">
        <f t="shared" si="25"/>
        <v>-6.1483353886256671</v>
      </c>
      <c r="H349" s="9" t="s">
        <v>232</v>
      </c>
    </row>
    <row r="350" spans="1:8" ht="28.5" x14ac:dyDescent="0.25">
      <c r="A350" s="8" t="s">
        <v>381</v>
      </c>
      <c r="B350" s="9" t="s">
        <v>519</v>
      </c>
      <c r="C350" s="9" t="s">
        <v>46</v>
      </c>
      <c r="D350" s="10">
        <v>29895</v>
      </c>
      <c r="E350" s="10">
        <v>59541</v>
      </c>
      <c r="F350" s="11">
        <f t="shared" si="24"/>
        <v>-29646</v>
      </c>
      <c r="G350" s="12">
        <f t="shared" si="25"/>
        <v>-49.790900387967959</v>
      </c>
      <c r="H350" s="9" t="s">
        <v>520</v>
      </c>
    </row>
    <row r="351" spans="1:8" ht="28.5" x14ac:dyDescent="0.25">
      <c r="A351" s="8" t="s">
        <v>381</v>
      </c>
      <c r="B351" s="9" t="s">
        <v>521</v>
      </c>
      <c r="C351" s="9" t="s">
        <v>46</v>
      </c>
      <c r="D351" s="10">
        <v>18597</v>
      </c>
      <c r="E351" s="10">
        <v>15638</v>
      </c>
      <c r="F351" s="11">
        <f t="shared" si="24"/>
        <v>2959</v>
      </c>
      <c r="G351" s="12">
        <f t="shared" si="25"/>
        <v>18.92185701496355</v>
      </c>
      <c r="H351" s="9" t="s">
        <v>522</v>
      </c>
    </row>
    <row r="352" spans="1:8" ht="28.5" x14ac:dyDescent="0.25">
      <c r="A352" s="8" t="s">
        <v>381</v>
      </c>
      <c r="B352" s="9" t="s">
        <v>523</v>
      </c>
      <c r="C352" s="9" t="s">
        <v>46</v>
      </c>
      <c r="D352" s="10">
        <v>123467</v>
      </c>
      <c r="E352" s="10">
        <v>91325</v>
      </c>
      <c r="F352" s="11">
        <f t="shared" si="24"/>
        <v>32142</v>
      </c>
      <c r="G352" s="12">
        <f t="shared" si="25"/>
        <v>35.195182042157128</v>
      </c>
      <c r="H352" s="9" t="s">
        <v>524</v>
      </c>
    </row>
    <row r="353" spans="1:8" ht="28.5" x14ac:dyDescent="0.25">
      <c r="A353" s="8" t="s">
        <v>381</v>
      </c>
      <c r="B353" s="9" t="s">
        <v>525</v>
      </c>
      <c r="C353" s="9" t="s">
        <v>46</v>
      </c>
      <c r="D353" s="10">
        <v>758007</v>
      </c>
      <c r="E353" s="10">
        <v>1053106</v>
      </c>
      <c r="F353" s="11">
        <f t="shared" si="24"/>
        <v>-295099</v>
      </c>
      <c r="G353" s="12">
        <f t="shared" si="25"/>
        <v>-28.021775585743509</v>
      </c>
      <c r="H353" s="9" t="s">
        <v>244</v>
      </c>
    </row>
    <row r="354" spans="1:8" ht="28.5" x14ac:dyDescent="0.25">
      <c r="A354" s="8" t="s">
        <v>381</v>
      </c>
      <c r="B354" s="9" t="s">
        <v>526</v>
      </c>
      <c r="C354" s="9" t="s">
        <v>46</v>
      </c>
      <c r="D354" s="10">
        <v>577684</v>
      </c>
      <c r="E354" s="10">
        <v>658506</v>
      </c>
      <c r="F354" s="11">
        <f t="shared" si="24"/>
        <v>-80822</v>
      </c>
      <c r="G354" s="12">
        <f t="shared" si="25"/>
        <v>-12.273540408135993</v>
      </c>
      <c r="H354" s="9" t="s">
        <v>244</v>
      </c>
    </row>
    <row r="355" spans="1:8" ht="28.5" x14ac:dyDescent="0.25">
      <c r="A355" s="8" t="s">
        <v>381</v>
      </c>
      <c r="B355" s="9" t="s">
        <v>527</v>
      </c>
      <c r="C355" s="9" t="s">
        <v>46</v>
      </c>
      <c r="D355" s="10">
        <v>201872</v>
      </c>
      <c r="E355" s="10">
        <v>408215</v>
      </c>
      <c r="F355" s="11">
        <f t="shared" si="24"/>
        <v>-206343</v>
      </c>
      <c r="G355" s="12">
        <f t="shared" si="25"/>
        <v>-50.547628088139831</v>
      </c>
      <c r="H355" s="9" t="s">
        <v>244</v>
      </c>
    </row>
    <row r="356" spans="1:8" ht="28.5" x14ac:dyDescent="0.25">
      <c r="A356" s="8" t="s">
        <v>381</v>
      </c>
      <c r="B356" s="9" t="s">
        <v>528</v>
      </c>
      <c r="C356" s="9" t="s">
        <v>231</v>
      </c>
      <c r="D356" s="10">
        <v>338526</v>
      </c>
      <c r="E356" s="10">
        <v>0</v>
      </c>
      <c r="F356" s="11">
        <f t="shared" si="24"/>
        <v>338526</v>
      </c>
      <c r="G356" s="12" t="str">
        <f t="shared" si="25"/>
        <v>-</v>
      </c>
      <c r="H356" s="9" t="s">
        <v>232</v>
      </c>
    </row>
    <row r="357" spans="1:8" ht="42.75" x14ac:dyDescent="0.25">
      <c r="A357" s="8" t="s">
        <v>381</v>
      </c>
      <c r="B357" s="9" t="s">
        <v>529</v>
      </c>
      <c r="C357" s="9" t="s">
        <v>49</v>
      </c>
      <c r="D357" s="10">
        <v>89616</v>
      </c>
      <c r="E357" s="10">
        <v>0</v>
      </c>
      <c r="F357" s="11">
        <f t="shared" si="24"/>
        <v>89616</v>
      </c>
      <c r="G357" s="12" t="str">
        <f t="shared" si="25"/>
        <v>-</v>
      </c>
      <c r="H357" s="9" t="s">
        <v>530</v>
      </c>
    </row>
    <row r="358" spans="1:8" ht="42.75" x14ac:dyDescent="0.25">
      <c r="A358" s="8" t="s">
        <v>381</v>
      </c>
      <c r="B358" s="9" t="s">
        <v>531</v>
      </c>
      <c r="C358" s="9" t="s">
        <v>49</v>
      </c>
      <c r="D358" s="10">
        <v>26663</v>
      </c>
      <c r="E358" s="10">
        <v>0</v>
      </c>
      <c r="F358" s="11">
        <f t="shared" si="24"/>
        <v>26663</v>
      </c>
      <c r="G358" s="12" t="str">
        <f t="shared" si="25"/>
        <v>-</v>
      </c>
      <c r="H358" s="9" t="s">
        <v>532</v>
      </c>
    </row>
    <row r="359" spans="1:8" ht="28.5" x14ac:dyDescent="0.25">
      <c r="A359" s="8" t="s">
        <v>381</v>
      </c>
      <c r="B359" s="9" t="s">
        <v>533</v>
      </c>
      <c r="C359" s="9" t="s">
        <v>49</v>
      </c>
      <c r="D359" s="10">
        <v>85200</v>
      </c>
      <c r="E359" s="10">
        <v>0</v>
      </c>
      <c r="F359" s="11">
        <f t="shared" si="24"/>
        <v>85200</v>
      </c>
      <c r="G359" s="12" t="str">
        <f t="shared" si="25"/>
        <v>-</v>
      </c>
      <c r="H359" s="9" t="s">
        <v>534</v>
      </c>
    </row>
    <row r="360" spans="1:8" ht="28.5" x14ac:dyDescent="0.25">
      <c r="A360" s="8" t="s">
        <v>381</v>
      </c>
      <c r="B360" s="9" t="s">
        <v>535</v>
      </c>
      <c r="C360" s="9" t="s">
        <v>49</v>
      </c>
      <c r="D360" s="10">
        <v>0</v>
      </c>
      <c r="E360" s="10">
        <v>0</v>
      </c>
      <c r="F360" s="11">
        <f t="shared" si="24"/>
        <v>0</v>
      </c>
      <c r="G360" s="12" t="str">
        <f t="shared" si="25"/>
        <v>-</v>
      </c>
      <c r="H360" s="9" t="s">
        <v>536</v>
      </c>
    </row>
    <row r="361" spans="1:8" ht="28.5" x14ac:dyDescent="0.25">
      <c r="A361" s="8" t="s">
        <v>381</v>
      </c>
      <c r="B361" s="9" t="s">
        <v>537</v>
      </c>
      <c r="C361" s="9" t="s">
        <v>49</v>
      </c>
      <c r="D361" s="10">
        <v>5736</v>
      </c>
      <c r="E361" s="10">
        <v>0</v>
      </c>
      <c r="F361" s="11">
        <f t="shared" si="24"/>
        <v>5736</v>
      </c>
      <c r="G361" s="12" t="str">
        <f t="shared" si="25"/>
        <v>-</v>
      </c>
      <c r="H361" s="9" t="s">
        <v>161</v>
      </c>
    </row>
    <row r="362" spans="1:8" ht="28.5" x14ac:dyDescent="0.25">
      <c r="A362" s="8" t="s">
        <v>381</v>
      </c>
      <c r="B362" s="9" t="s">
        <v>538</v>
      </c>
      <c r="C362" s="9" t="s">
        <v>49</v>
      </c>
      <c r="D362" s="10">
        <v>12597</v>
      </c>
      <c r="E362" s="10">
        <v>0</v>
      </c>
      <c r="F362" s="11">
        <f t="shared" si="24"/>
        <v>12597</v>
      </c>
      <c r="G362" s="12" t="str">
        <f t="shared" si="25"/>
        <v>-</v>
      </c>
      <c r="H362" s="9" t="s">
        <v>539</v>
      </c>
    </row>
    <row r="364" spans="1:8" ht="200.1" customHeight="1" x14ac:dyDescent="0.25">
      <c r="A364" s="14" t="s">
        <v>540</v>
      </c>
      <c r="B364" s="15"/>
      <c r="C364" s="15"/>
      <c r="D364" s="15"/>
      <c r="E364" s="15"/>
      <c r="F364" s="15"/>
      <c r="G364" s="15"/>
      <c r="H364" s="15"/>
    </row>
  </sheetData>
  <mergeCells count="12">
    <mergeCell ref="A175:A180"/>
    <mergeCell ref="A181:A193"/>
    <mergeCell ref="A194:A234"/>
    <mergeCell ref="A235:A246"/>
    <mergeCell ref="A247:A362"/>
    <mergeCell ref="A364:H364"/>
    <mergeCell ref="A1:H1"/>
    <mergeCell ref="A2:H2"/>
    <mergeCell ref="A4:A48"/>
    <mergeCell ref="A49:A137"/>
    <mergeCell ref="A138:A155"/>
    <mergeCell ref="A156:A174"/>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田昌仕</dc:creator>
  <cp:lastModifiedBy>田昌仕</cp:lastModifiedBy>
  <dcterms:created xsi:type="dcterms:W3CDTF">2022-12-08T06:16:08Z</dcterms:created>
  <dcterms:modified xsi:type="dcterms:W3CDTF">2022-12-08T06:16:25Z</dcterms:modified>
</cp:coreProperties>
</file>