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'Sheet3'!$A$4:$F$49</definedName>
    <definedName name="外部資料_2" localSheetId="1">'Sheet3'!$H$4:$I$49</definedName>
  </definedNames>
  <calcPr fullCalcOnLoad="1"/>
</workbook>
</file>

<file path=xl/sharedStrings.xml><?xml version="1.0" encoding="utf-8"?>
<sst xmlns="http://schemas.openxmlformats.org/spreadsheetml/2006/main" count="68" uniqueCount="62">
  <si>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</si>
  <si>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</si>
  <si>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</si>
  <si>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</si>
  <si>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</si>
  <si>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</si>
  <si>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</si>
  <si>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</si>
  <si>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</si>
  <si>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</si>
  <si>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</si>
  <si>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</si>
  <si>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</si>
  <si>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</si>
  <si>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</si>
  <si>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</si>
  <si>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</si>
  <si>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</si>
  <si>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</si>
  <si>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</si>
  <si>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</si>
  <si>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</si>
  <si>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</si>
  <si>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</si>
  <si>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</si>
  <si>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</si>
  <si>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</si>
  <si>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</si>
  <si>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</si>
  <si>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</si>
  <si>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</si>
  <si>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</si>
  <si>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</si>
  <si>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</si>
  <si>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</si>
  <si>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</si>
  <si>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</si>
  <si>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</si>
  <si>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</si>
  <si>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</si>
  <si>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</si>
  <si>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</si>
  <si>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</si>
  <si>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</si>
  <si>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</si>
  <si>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</si>
  <si>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</si>
  <si>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</si>
  <si>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</si>
  <si>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</si>
  <si>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t>越南 Vietnam</t>
  </si>
  <si>
    <t>比較 Change +-%</t>
  </si>
  <si>
    <t>居住地
Residence</t>
  </si>
  <si>
    <t>107</t>
  </si>
  <si>
    <t>June</t>
  </si>
  <si>
    <t>6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</si>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</sst>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tabSelected="1" zoomScalePageLayoutView="0" workbookViewId="0" topLeftCell="A1">
      <selection activeCell="R49" sqref="R49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14" t="str">
        <f>"表1-2  "&amp;Sheet1!A1&amp;"年"&amp;Sheet1!A4&amp;"月來臺旅客人數及成長率－按居住地分
Table 1-2 Visitor Arrivals by Residence,
 "&amp;Sheet1!A3&amp;", "&amp;Sheet1!A1+1911</f>
        <v>表1-2  107年6月來臺旅客人數及成長率－按居住地分
Table 1-2 Visitor Arrivals by Residence,
 June, 2018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7.75" customHeight="1">
      <c r="A2" s="15" t="s">
        <v>52</v>
      </c>
      <c r="B2" s="15"/>
      <c r="C2" s="15"/>
      <c r="D2" s="15" t="str">
        <f>Sheet1!A1&amp;"年"&amp;Sheet1!A4&amp;"月 "&amp;Sheet1!A3&amp;", "&amp;Sheet1!A1+1911</f>
        <v>107年6月 June, 2018</v>
      </c>
      <c r="E2" s="15"/>
      <c r="F2" s="15"/>
      <c r="G2" s="15" t="str">
        <f>Sheet1!A1-1&amp;"年"&amp;Sheet1!A4&amp;"月 "&amp;Sheet1!A3&amp;", "&amp;Sheet1!A1-1+1911</f>
        <v>106年6月 June, 2017</v>
      </c>
      <c r="H2" s="15"/>
      <c r="I2" s="15"/>
      <c r="J2" s="16" t="s">
        <v>51</v>
      </c>
      <c r="K2" s="16"/>
      <c r="L2" s="16"/>
    </row>
    <row r="3" spans="1:12" s="1" customFormat="1" ht="41.25" customHeight="1">
      <c r="A3" s="15"/>
      <c r="B3" s="15"/>
      <c r="C3" s="1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11" t="s">
        <v>0</v>
      </c>
      <c r="B4" s="9" t="s">
        <v>48</v>
      </c>
      <c r="C4" s="10"/>
      <c r="D4" s="3">
        <f aca="true" t="shared" si="0" ref="D4:D49">E4+F4</f>
        <v>147651</v>
      </c>
      <c r="E4" s="3">
        <v>137677</v>
      </c>
      <c r="F4" s="3">
        <v>9974</v>
      </c>
      <c r="G4" s="3">
        <f aca="true" t="shared" si="1" ref="G4:G49">H4+I4</f>
        <v>147918</v>
      </c>
      <c r="H4" s="3">
        <v>138576</v>
      </c>
      <c r="I4" s="3">
        <v>9342</v>
      </c>
      <c r="J4" s="4">
        <f>IF(G4=0,"-",((D4/G4)-1)*100)</f>
        <v>-0.18050541516245744</v>
      </c>
      <c r="K4" s="4">
        <f>IF(H4=0,"-",((E4/H4)-1)*100)</f>
        <v>-0.6487414848169948</v>
      </c>
      <c r="L4" s="4">
        <f>IF(I4=0,"-",((F4/I4)-1)*100)</f>
        <v>6.765146649539711</v>
      </c>
    </row>
    <row r="5" spans="1:12" s="1" customFormat="1" ht="15" customHeight="1">
      <c r="A5" s="12"/>
      <c r="B5" s="9" t="s">
        <v>49</v>
      </c>
      <c r="C5" s="10"/>
      <c r="D5" s="3">
        <f t="shared" si="0"/>
        <v>193886</v>
      </c>
      <c r="E5" s="3">
        <v>191135</v>
      </c>
      <c r="F5" s="3">
        <v>2751</v>
      </c>
      <c r="G5" s="3">
        <f t="shared" si="1"/>
        <v>189078</v>
      </c>
      <c r="H5" s="3">
        <v>186246</v>
      </c>
      <c r="I5" s="3">
        <v>2832</v>
      </c>
      <c r="J5" s="4">
        <f aca="true" t="shared" si="2" ref="J5:J49">IF(G5=0,"-",((D5/G5)-1)*100)</f>
        <v>2.542865907191749</v>
      </c>
      <c r="K5" s="4">
        <f aca="true" t="shared" si="3" ref="K5:K49">IF(H5=0,"-",((E5/H5)-1)*100)</f>
        <v>2.62502281928203</v>
      </c>
      <c r="L5" s="4">
        <f aca="true" t="shared" si="4" ref="L5:L49">IF(I5=0,"-",((F5/I5)-1)*100)</f>
        <v>-2.8601694915254217</v>
      </c>
    </row>
    <row r="6" spans="1:12" s="1" customFormat="1" ht="15" customHeight="1">
      <c r="A6" s="12"/>
      <c r="B6" s="9" t="s">
        <v>6</v>
      </c>
      <c r="C6" s="10"/>
      <c r="D6" s="3">
        <f t="shared" si="0"/>
        <v>134146</v>
      </c>
      <c r="E6" s="3">
        <v>114</v>
      </c>
      <c r="F6" s="3">
        <v>134032</v>
      </c>
      <c r="G6" s="3">
        <f t="shared" si="1"/>
        <v>141973</v>
      </c>
      <c r="H6" s="3">
        <v>116</v>
      </c>
      <c r="I6" s="3">
        <v>141857</v>
      </c>
      <c r="J6" s="4">
        <f t="shared" si="2"/>
        <v>-5.513020081283059</v>
      </c>
      <c r="K6" s="4">
        <f t="shared" si="3"/>
        <v>-1.7241379310344862</v>
      </c>
      <c r="L6" s="4">
        <f t="shared" si="4"/>
        <v>-5.516118344530052</v>
      </c>
    </row>
    <row r="7" spans="1:12" s="1" customFormat="1" ht="15" customHeight="1">
      <c r="A7" s="12"/>
      <c r="B7" s="9" t="s">
        <v>56</v>
      </c>
      <c r="C7" s="10"/>
      <c r="D7" s="3">
        <f t="shared" si="0"/>
        <v>64436</v>
      </c>
      <c r="E7" s="3">
        <v>309</v>
      </c>
      <c r="F7" s="3">
        <v>64127</v>
      </c>
      <c r="G7" s="3">
        <f t="shared" si="1"/>
        <v>72031</v>
      </c>
      <c r="H7" s="3">
        <v>326</v>
      </c>
      <c r="I7" s="3">
        <v>71705</v>
      </c>
      <c r="J7" s="4">
        <f t="shared" si="2"/>
        <v>-10.544071302633585</v>
      </c>
      <c r="K7" s="4">
        <f t="shared" si="3"/>
        <v>-5.214723926380371</v>
      </c>
      <c r="L7" s="4">
        <f t="shared" si="4"/>
        <v>-10.568300676382403</v>
      </c>
    </row>
    <row r="8" spans="1:12" s="1" customFormat="1" ht="15" customHeight="1">
      <c r="A8" s="12"/>
      <c r="B8" s="9" t="s">
        <v>7</v>
      </c>
      <c r="C8" s="10"/>
      <c r="D8" s="3">
        <f t="shared" si="0"/>
        <v>3242</v>
      </c>
      <c r="E8" s="3">
        <v>0</v>
      </c>
      <c r="F8" s="3">
        <v>3242</v>
      </c>
      <c r="G8" s="3">
        <f t="shared" si="1"/>
        <v>2576</v>
      </c>
      <c r="H8" s="3">
        <v>7</v>
      </c>
      <c r="I8" s="3">
        <v>2569</v>
      </c>
      <c r="J8" s="4">
        <f t="shared" si="2"/>
        <v>25.854037267080756</v>
      </c>
      <c r="K8" s="4">
        <f t="shared" si="3"/>
        <v>-100</v>
      </c>
      <c r="L8" s="4">
        <f t="shared" si="4"/>
        <v>26.196963799143646</v>
      </c>
    </row>
    <row r="9" spans="1:12" s="1" customFormat="1" ht="15" customHeight="1">
      <c r="A9" s="12"/>
      <c r="B9" s="9" t="s">
        <v>8</v>
      </c>
      <c r="C9" s="10"/>
      <c r="D9" s="3">
        <f t="shared" si="0"/>
        <v>1849</v>
      </c>
      <c r="E9" s="3">
        <v>8</v>
      </c>
      <c r="F9" s="3">
        <v>1841</v>
      </c>
      <c r="G9" s="3">
        <f t="shared" si="1"/>
        <v>1394</v>
      </c>
      <c r="H9" s="3">
        <v>6</v>
      </c>
      <c r="I9" s="3">
        <v>1388</v>
      </c>
      <c r="J9" s="4">
        <f t="shared" si="2"/>
        <v>32.639885222381636</v>
      </c>
      <c r="K9" s="4">
        <f t="shared" si="3"/>
        <v>33.33333333333333</v>
      </c>
      <c r="L9" s="4">
        <f t="shared" si="4"/>
        <v>32.63688760806915</v>
      </c>
    </row>
    <row r="10" spans="1:12" s="1" customFormat="1" ht="15" customHeight="1">
      <c r="A10" s="12"/>
      <c r="B10" s="11" t="s">
        <v>1</v>
      </c>
      <c r="C10" s="7" t="s">
        <v>9</v>
      </c>
      <c r="D10" s="3">
        <f t="shared" si="0"/>
        <v>44603</v>
      </c>
      <c r="E10" s="3">
        <v>56</v>
      </c>
      <c r="F10" s="3">
        <v>44547</v>
      </c>
      <c r="G10" s="3">
        <f t="shared" si="1"/>
        <v>43856</v>
      </c>
      <c r="H10" s="3">
        <v>58</v>
      </c>
      <c r="I10" s="3">
        <v>43798</v>
      </c>
      <c r="J10" s="4">
        <f t="shared" si="2"/>
        <v>1.7033017147026541</v>
      </c>
      <c r="K10" s="4">
        <f t="shared" si="3"/>
        <v>-3.4482758620689613</v>
      </c>
      <c r="L10" s="4">
        <f t="shared" si="4"/>
        <v>1.7101237499429267</v>
      </c>
    </row>
    <row r="11" spans="1:12" s="1" customFormat="1" ht="15" customHeight="1">
      <c r="A11" s="12"/>
      <c r="B11" s="12"/>
      <c r="C11" s="7" t="s">
        <v>10</v>
      </c>
      <c r="D11" s="3">
        <f t="shared" si="0"/>
        <v>33987</v>
      </c>
      <c r="E11" s="3">
        <v>30</v>
      </c>
      <c r="F11" s="3">
        <v>33957</v>
      </c>
      <c r="G11" s="3">
        <f t="shared" si="1"/>
        <v>36895</v>
      </c>
      <c r="H11" s="3">
        <v>45</v>
      </c>
      <c r="I11" s="3">
        <v>36850</v>
      </c>
      <c r="J11" s="4">
        <f t="shared" si="2"/>
        <v>-7.881826805800241</v>
      </c>
      <c r="K11" s="4">
        <f t="shared" si="3"/>
        <v>-33.333333333333336</v>
      </c>
      <c r="L11" s="4">
        <f t="shared" si="4"/>
        <v>-7.850746268656716</v>
      </c>
    </row>
    <row r="12" spans="1:12" s="1" customFormat="1" ht="15" customHeight="1">
      <c r="A12" s="12"/>
      <c r="B12" s="12"/>
      <c r="C12" s="7" t="s">
        <v>11</v>
      </c>
      <c r="D12" s="3">
        <f t="shared" si="0"/>
        <v>24433</v>
      </c>
      <c r="E12" s="3">
        <v>51</v>
      </c>
      <c r="F12" s="3">
        <v>24382</v>
      </c>
      <c r="G12" s="3">
        <f t="shared" si="1"/>
        <v>23410</v>
      </c>
      <c r="H12" s="3">
        <v>37</v>
      </c>
      <c r="I12" s="3">
        <v>23373</v>
      </c>
      <c r="J12" s="4">
        <f t="shared" si="2"/>
        <v>4.369927381460914</v>
      </c>
      <c r="K12" s="4">
        <f t="shared" si="3"/>
        <v>37.83783783783783</v>
      </c>
      <c r="L12" s="4">
        <f t="shared" si="4"/>
        <v>4.31694690454798</v>
      </c>
    </row>
    <row r="13" spans="1:12" s="1" customFormat="1" ht="15" customHeight="1">
      <c r="A13" s="12"/>
      <c r="B13" s="12"/>
      <c r="C13" s="7" t="s">
        <v>12</v>
      </c>
      <c r="D13" s="3">
        <f t="shared" si="0"/>
        <v>39632</v>
      </c>
      <c r="E13" s="3">
        <v>239</v>
      </c>
      <c r="F13" s="3">
        <v>39393</v>
      </c>
      <c r="G13" s="3">
        <f t="shared" si="1"/>
        <v>24550</v>
      </c>
      <c r="H13" s="3">
        <v>214</v>
      </c>
      <c r="I13" s="3">
        <v>24336</v>
      </c>
      <c r="J13" s="4">
        <f t="shared" si="2"/>
        <v>61.43380855397149</v>
      </c>
      <c r="K13" s="4">
        <f t="shared" si="3"/>
        <v>11.682242990654213</v>
      </c>
      <c r="L13" s="4">
        <f t="shared" si="4"/>
        <v>61.87130177514793</v>
      </c>
    </row>
    <row r="14" spans="1:12" s="1" customFormat="1" ht="15" customHeight="1">
      <c r="A14" s="12"/>
      <c r="B14" s="12"/>
      <c r="C14" s="7" t="s">
        <v>13</v>
      </c>
      <c r="D14" s="3">
        <f t="shared" si="0"/>
        <v>20861</v>
      </c>
      <c r="E14" s="3">
        <v>34</v>
      </c>
      <c r="F14" s="3">
        <v>20827</v>
      </c>
      <c r="G14" s="3">
        <f t="shared" si="1"/>
        <v>19247</v>
      </c>
      <c r="H14" s="3">
        <v>32</v>
      </c>
      <c r="I14" s="3">
        <v>19215</v>
      </c>
      <c r="J14" s="4">
        <f t="shared" si="2"/>
        <v>8.385722450251997</v>
      </c>
      <c r="K14" s="4">
        <f t="shared" si="3"/>
        <v>6.25</v>
      </c>
      <c r="L14" s="4">
        <f t="shared" si="4"/>
        <v>8.38927920895134</v>
      </c>
    </row>
    <row r="15" spans="1:12" s="1" customFormat="1" ht="15" customHeight="1">
      <c r="A15" s="12"/>
      <c r="B15" s="12"/>
      <c r="C15" s="7" t="s">
        <v>50</v>
      </c>
      <c r="D15" s="3">
        <f t="shared" si="0"/>
        <v>48098</v>
      </c>
      <c r="E15" s="3">
        <v>243</v>
      </c>
      <c r="F15" s="3">
        <v>47855</v>
      </c>
      <c r="G15" s="3">
        <f t="shared" si="1"/>
        <v>37382</v>
      </c>
      <c r="H15" s="3">
        <v>257</v>
      </c>
      <c r="I15" s="3">
        <v>37125</v>
      </c>
      <c r="J15" s="4">
        <f t="shared" si="2"/>
        <v>28.66620298539404</v>
      </c>
      <c r="K15" s="4">
        <f t="shared" si="3"/>
        <v>-5.447470817120625</v>
      </c>
      <c r="L15" s="4">
        <f t="shared" si="4"/>
        <v>28.902356902356896</v>
      </c>
    </row>
    <row r="16" spans="1:12" s="1" customFormat="1" ht="15" customHeight="1">
      <c r="A16" s="12"/>
      <c r="B16" s="12"/>
      <c r="C16" s="7" t="s">
        <v>14</v>
      </c>
      <c r="D16" s="3">
        <f t="shared" si="0"/>
        <v>2533</v>
      </c>
      <c r="E16" s="3">
        <v>28</v>
      </c>
      <c r="F16" s="3">
        <v>2505</v>
      </c>
      <c r="G16" s="3">
        <f t="shared" si="1"/>
        <v>1634</v>
      </c>
      <c r="H16" s="3">
        <v>17</v>
      </c>
      <c r="I16" s="3">
        <v>1617</v>
      </c>
      <c r="J16" s="4">
        <f t="shared" si="2"/>
        <v>55.01835985312118</v>
      </c>
      <c r="K16" s="4">
        <f t="shared" si="3"/>
        <v>64.70588235294117</v>
      </c>
      <c r="L16" s="4">
        <f t="shared" si="4"/>
        <v>54.916512059369204</v>
      </c>
    </row>
    <row r="17" spans="1:12" s="1" customFormat="1" ht="15" customHeight="1">
      <c r="A17" s="12"/>
      <c r="B17" s="13"/>
      <c r="C17" s="7" t="s">
        <v>43</v>
      </c>
      <c r="D17" s="3">
        <f t="shared" si="0"/>
        <v>214147</v>
      </c>
      <c r="E17" s="3">
        <v>681</v>
      </c>
      <c r="F17" s="3">
        <v>213466</v>
      </c>
      <c r="G17" s="3">
        <f t="shared" si="1"/>
        <v>186974</v>
      </c>
      <c r="H17" s="3">
        <v>660</v>
      </c>
      <c r="I17" s="3">
        <v>186314</v>
      </c>
      <c r="J17" s="4">
        <f t="shared" si="2"/>
        <v>14.533036678896538</v>
      </c>
      <c r="K17" s="4">
        <f t="shared" si="3"/>
        <v>3.1818181818181746</v>
      </c>
      <c r="L17" s="4">
        <f t="shared" si="4"/>
        <v>14.573247313674752</v>
      </c>
    </row>
    <row r="18" spans="1:12" s="1" customFormat="1" ht="15" customHeight="1">
      <c r="A18" s="12"/>
      <c r="B18" s="9" t="s">
        <v>15</v>
      </c>
      <c r="C18" s="10"/>
      <c r="D18" s="3">
        <f t="shared" si="0"/>
        <v>1302</v>
      </c>
      <c r="E18" s="3">
        <v>5</v>
      </c>
      <c r="F18" s="3">
        <v>1297</v>
      </c>
      <c r="G18" s="3">
        <f t="shared" si="1"/>
        <v>833</v>
      </c>
      <c r="H18" s="3">
        <v>2</v>
      </c>
      <c r="I18" s="3">
        <v>831</v>
      </c>
      <c r="J18" s="4">
        <f t="shared" si="2"/>
        <v>56.30252100840336</v>
      </c>
      <c r="K18" s="4">
        <f t="shared" si="3"/>
        <v>150</v>
      </c>
      <c r="L18" s="4">
        <f t="shared" si="4"/>
        <v>56.07701564380265</v>
      </c>
    </row>
    <row r="19" spans="1:12" s="1" customFormat="1" ht="15" customHeight="1">
      <c r="A19" s="13"/>
      <c r="B19" s="9" t="s">
        <v>16</v>
      </c>
      <c r="C19" s="10"/>
      <c r="D19" s="3">
        <f t="shared" si="0"/>
        <v>760659</v>
      </c>
      <c r="E19" s="3">
        <v>329929</v>
      </c>
      <c r="F19" s="3">
        <v>430730</v>
      </c>
      <c r="G19" s="3">
        <f t="shared" si="1"/>
        <v>742777</v>
      </c>
      <c r="H19" s="3">
        <v>325939</v>
      </c>
      <c r="I19" s="3">
        <v>416838</v>
      </c>
      <c r="J19" s="4">
        <f t="shared" si="2"/>
        <v>2.4074520347291406</v>
      </c>
      <c r="K19" s="4">
        <f t="shared" si="3"/>
        <v>1.2241554401283716</v>
      </c>
      <c r="L19" s="4">
        <f t="shared" si="4"/>
        <v>3.3327095898166625</v>
      </c>
    </row>
    <row r="20" spans="1:12" s="1" customFormat="1" ht="15" customHeight="1">
      <c r="A20" s="11" t="s">
        <v>2</v>
      </c>
      <c r="B20" s="9" t="s">
        <v>17</v>
      </c>
      <c r="C20" s="10"/>
      <c r="D20" s="3">
        <f t="shared" si="0"/>
        <v>7413</v>
      </c>
      <c r="E20" s="3">
        <v>22</v>
      </c>
      <c r="F20" s="3">
        <v>7391</v>
      </c>
      <c r="G20" s="3">
        <f t="shared" si="1"/>
        <v>7217</v>
      </c>
      <c r="H20" s="3">
        <v>31</v>
      </c>
      <c r="I20" s="3">
        <v>7186</v>
      </c>
      <c r="J20" s="4">
        <f t="shared" si="2"/>
        <v>2.7158098933074637</v>
      </c>
      <c r="K20" s="4">
        <f t="shared" si="3"/>
        <v>-29.032258064516125</v>
      </c>
      <c r="L20" s="4">
        <f t="shared" si="4"/>
        <v>2.85276927358753</v>
      </c>
    </row>
    <row r="21" spans="1:12" s="1" customFormat="1" ht="15" customHeight="1">
      <c r="A21" s="12"/>
      <c r="B21" s="9" t="s">
        <v>57</v>
      </c>
      <c r="C21" s="10"/>
      <c r="D21" s="3">
        <f t="shared" si="0"/>
        <v>52350</v>
      </c>
      <c r="E21" s="3">
        <v>391</v>
      </c>
      <c r="F21" s="3">
        <v>51959</v>
      </c>
      <c r="G21" s="3">
        <f t="shared" si="1"/>
        <v>52135</v>
      </c>
      <c r="H21" s="3">
        <v>367</v>
      </c>
      <c r="I21" s="3">
        <v>51768</v>
      </c>
      <c r="J21" s="4">
        <f t="shared" si="2"/>
        <v>0.41239090821905133</v>
      </c>
      <c r="K21" s="4">
        <f t="shared" si="3"/>
        <v>6.539509536784749</v>
      </c>
      <c r="L21" s="4">
        <f t="shared" si="4"/>
        <v>0.36895379384949134</v>
      </c>
    </row>
    <row r="22" spans="1:12" s="1" customFormat="1" ht="15" customHeight="1">
      <c r="A22" s="12"/>
      <c r="B22" s="9" t="s">
        <v>18</v>
      </c>
      <c r="C22" s="10"/>
      <c r="D22" s="3">
        <f t="shared" si="0"/>
        <v>277</v>
      </c>
      <c r="E22" s="3">
        <v>0</v>
      </c>
      <c r="F22" s="3">
        <v>277</v>
      </c>
      <c r="G22" s="3">
        <f t="shared" si="1"/>
        <v>347</v>
      </c>
      <c r="H22" s="3">
        <v>1</v>
      </c>
      <c r="I22" s="3">
        <v>346</v>
      </c>
      <c r="J22" s="4">
        <f t="shared" si="2"/>
        <v>-20.172910662824208</v>
      </c>
      <c r="K22" s="4">
        <f t="shared" si="3"/>
        <v>-100</v>
      </c>
      <c r="L22" s="4">
        <f t="shared" si="4"/>
        <v>-19.94219653179191</v>
      </c>
    </row>
    <row r="23" spans="1:12" s="1" customFormat="1" ht="15" customHeight="1">
      <c r="A23" s="12"/>
      <c r="B23" s="9" t="s">
        <v>19</v>
      </c>
      <c r="C23" s="10"/>
      <c r="D23" s="3">
        <f t="shared" si="0"/>
        <v>344</v>
      </c>
      <c r="E23" s="3">
        <v>11</v>
      </c>
      <c r="F23" s="3">
        <v>333</v>
      </c>
      <c r="G23" s="3">
        <f t="shared" si="1"/>
        <v>351</v>
      </c>
      <c r="H23" s="3">
        <v>22</v>
      </c>
      <c r="I23" s="3">
        <v>329</v>
      </c>
      <c r="J23" s="4">
        <f t="shared" si="2"/>
        <v>-1.9943019943019946</v>
      </c>
      <c r="K23" s="4">
        <f t="shared" si="3"/>
        <v>-50</v>
      </c>
      <c r="L23" s="4">
        <f t="shared" si="4"/>
        <v>1.2158054711246091</v>
      </c>
    </row>
    <row r="24" spans="1:12" s="1" customFormat="1" ht="15" customHeight="1">
      <c r="A24" s="12"/>
      <c r="B24" s="9" t="s">
        <v>20</v>
      </c>
      <c r="C24" s="10"/>
      <c r="D24" s="3">
        <f t="shared" si="0"/>
        <v>86</v>
      </c>
      <c r="E24" s="3">
        <v>7</v>
      </c>
      <c r="F24" s="3">
        <v>79</v>
      </c>
      <c r="G24" s="3">
        <f t="shared" si="1"/>
        <v>120</v>
      </c>
      <c r="H24" s="3">
        <v>4</v>
      </c>
      <c r="I24" s="3">
        <v>116</v>
      </c>
      <c r="J24" s="4">
        <f t="shared" si="2"/>
        <v>-28.333333333333332</v>
      </c>
      <c r="K24" s="4">
        <f t="shared" si="3"/>
        <v>75</v>
      </c>
      <c r="L24" s="4">
        <f t="shared" si="4"/>
        <v>-31.896551724137932</v>
      </c>
    </row>
    <row r="25" spans="1:12" s="1" customFormat="1" ht="15" customHeight="1">
      <c r="A25" s="12"/>
      <c r="B25" s="9" t="s">
        <v>21</v>
      </c>
      <c r="C25" s="10"/>
      <c r="D25" s="3">
        <f t="shared" si="0"/>
        <v>1086</v>
      </c>
      <c r="E25" s="3">
        <v>26</v>
      </c>
      <c r="F25" s="3">
        <v>1060</v>
      </c>
      <c r="G25" s="3">
        <f t="shared" si="1"/>
        <v>1044</v>
      </c>
      <c r="H25" s="3">
        <v>13</v>
      </c>
      <c r="I25" s="3">
        <v>1031</v>
      </c>
      <c r="J25" s="4">
        <f t="shared" si="2"/>
        <v>4.022988505747116</v>
      </c>
      <c r="K25" s="4">
        <f t="shared" si="3"/>
        <v>100</v>
      </c>
      <c r="L25" s="4">
        <f t="shared" si="4"/>
        <v>2.812803103782735</v>
      </c>
    </row>
    <row r="26" spans="1:12" s="1" customFormat="1" ht="15" customHeight="1">
      <c r="A26" s="13"/>
      <c r="B26" s="9" t="s">
        <v>22</v>
      </c>
      <c r="C26" s="10"/>
      <c r="D26" s="3">
        <f t="shared" si="0"/>
        <v>61556</v>
      </c>
      <c r="E26" s="3">
        <v>457</v>
      </c>
      <c r="F26" s="3">
        <v>61099</v>
      </c>
      <c r="G26" s="3">
        <f t="shared" si="1"/>
        <v>61214</v>
      </c>
      <c r="H26" s="3">
        <v>438</v>
      </c>
      <c r="I26" s="3">
        <v>60776</v>
      </c>
      <c r="J26" s="4">
        <f t="shared" si="2"/>
        <v>0.5586957232005751</v>
      </c>
      <c r="K26" s="4">
        <f t="shared" si="3"/>
        <v>4.337899543378998</v>
      </c>
      <c r="L26" s="4">
        <f t="shared" si="4"/>
        <v>0.5314597867579263</v>
      </c>
    </row>
    <row r="27" spans="1:12" s="1" customFormat="1" ht="15" customHeight="1">
      <c r="A27" s="11" t="s">
        <v>3</v>
      </c>
      <c r="B27" s="9" t="s">
        <v>23</v>
      </c>
      <c r="C27" s="10"/>
      <c r="D27" s="3">
        <f t="shared" si="0"/>
        <v>501</v>
      </c>
      <c r="E27" s="3">
        <v>0</v>
      </c>
      <c r="F27" s="3">
        <v>501</v>
      </c>
      <c r="G27" s="3">
        <f t="shared" si="1"/>
        <v>528</v>
      </c>
      <c r="H27" s="3">
        <v>2</v>
      </c>
      <c r="I27" s="3">
        <v>526</v>
      </c>
      <c r="J27" s="4">
        <f t="shared" si="2"/>
        <v>-5.113636363636365</v>
      </c>
      <c r="K27" s="4">
        <f t="shared" si="3"/>
        <v>-100</v>
      </c>
      <c r="L27" s="4">
        <f t="shared" si="4"/>
        <v>-4.752851711026618</v>
      </c>
    </row>
    <row r="28" spans="1:12" s="1" customFormat="1" ht="15" customHeight="1">
      <c r="A28" s="12"/>
      <c r="B28" s="9" t="s">
        <v>24</v>
      </c>
      <c r="C28" s="10"/>
      <c r="D28" s="3">
        <f t="shared" si="0"/>
        <v>3953</v>
      </c>
      <c r="E28" s="3">
        <v>6</v>
      </c>
      <c r="F28" s="3">
        <v>3947</v>
      </c>
      <c r="G28" s="3">
        <f t="shared" si="1"/>
        <v>3083</v>
      </c>
      <c r="H28" s="3">
        <v>7</v>
      </c>
      <c r="I28" s="3">
        <v>3076</v>
      </c>
      <c r="J28" s="4">
        <f t="shared" si="2"/>
        <v>28.219266947778145</v>
      </c>
      <c r="K28" s="4">
        <f t="shared" si="3"/>
        <v>-14.28571428571429</v>
      </c>
      <c r="L28" s="4">
        <f t="shared" si="4"/>
        <v>28.315994798439537</v>
      </c>
    </row>
    <row r="29" spans="1:12" s="1" customFormat="1" ht="15" customHeight="1">
      <c r="A29" s="12"/>
      <c r="B29" s="9" t="s">
        <v>25</v>
      </c>
      <c r="C29" s="10"/>
      <c r="D29" s="3">
        <f t="shared" si="0"/>
        <v>4389</v>
      </c>
      <c r="E29" s="3">
        <v>13</v>
      </c>
      <c r="F29" s="3">
        <v>4376</v>
      </c>
      <c r="G29" s="3">
        <f t="shared" si="1"/>
        <v>3680</v>
      </c>
      <c r="H29" s="3">
        <v>7</v>
      </c>
      <c r="I29" s="3">
        <v>3673</v>
      </c>
      <c r="J29" s="4">
        <f t="shared" si="2"/>
        <v>19.26630434782608</v>
      </c>
      <c r="K29" s="4">
        <f t="shared" si="3"/>
        <v>85.71428571428572</v>
      </c>
      <c r="L29" s="4">
        <f t="shared" si="4"/>
        <v>19.13966784644705</v>
      </c>
    </row>
    <row r="30" spans="1:12" s="1" customFormat="1" ht="15" customHeight="1">
      <c r="A30" s="12"/>
      <c r="B30" s="9" t="s">
        <v>26</v>
      </c>
      <c r="C30" s="10"/>
      <c r="D30" s="3">
        <f t="shared" si="0"/>
        <v>1501</v>
      </c>
      <c r="E30" s="3">
        <v>0</v>
      </c>
      <c r="F30" s="3">
        <v>1501</v>
      </c>
      <c r="G30" s="3">
        <f t="shared" si="1"/>
        <v>1393</v>
      </c>
      <c r="H30" s="3">
        <v>2</v>
      </c>
      <c r="I30" s="3">
        <v>1391</v>
      </c>
      <c r="J30" s="4">
        <f t="shared" si="2"/>
        <v>7.75305096913137</v>
      </c>
      <c r="K30" s="4">
        <f t="shared" si="3"/>
        <v>-100</v>
      </c>
      <c r="L30" s="4">
        <f t="shared" si="4"/>
        <v>7.907979870596682</v>
      </c>
    </row>
    <row r="31" spans="1:12" s="1" customFormat="1" ht="15" customHeight="1">
      <c r="A31" s="12"/>
      <c r="B31" s="9" t="s">
        <v>27</v>
      </c>
      <c r="C31" s="10"/>
      <c r="D31" s="3">
        <f t="shared" si="0"/>
        <v>1773</v>
      </c>
      <c r="E31" s="3">
        <v>1</v>
      </c>
      <c r="F31" s="3">
        <v>1772</v>
      </c>
      <c r="G31" s="3">
        <f t="shared" si="1"/>
        <v>1489</v>
      </c>
      <c r="H31" s="3">
        <v>3</v>
      </c>
      <c r="I31" s="3">
        <v>1486</v>
      </c>
      <c r="J31" s="4">
        <f t="shared" si="2"/>
        <v>19.073203492276704</v>
      </c>
      <c r="K31" s="4">
        <f t="shared" si="3"/>
        <v>-66.66666666666667</v>
      </c>
      <c r="L31" s="4">
        <f t="shared" si="4"/>
        <v>19.24629878869448</v>
      </c>
    </row>
    <row r="32" spans="1:12" s="1" customFormat="1" ht="15" customHeight="1">
      <c r="A32" s="12"/>
      <c r="B32" s="9" t="s">
        <v>47</v>
      </c>
      <c r="C32" s="10"/>
      <c r="D32" s="3">
        <f t="shared" si="0"/>
        <v>669</v>
      </c>
      <c r="E32" s="3">
        <v>1</v>
      </c>
      <c r="F32" s="3">
        <v>668</v>
      </c>
      <c r="G32" s="3">
        <f t="shared" si="1"/>
        <v>746</v>
      </c>
      <c r="H32" s="3">
        <v>2</v>
      </c>
      <c r="I32" s="3">
        <v>744</v>
      </c>
      <c r="J32" s="4">
        <f t="shared" si="2"/>
        <v>-10.321715817694365</v>
      </c>
      <c r="K32" s="4">
        <f t="shared" si="3"/>
        <v>-50</v>
      </c>
      <c r="L32" s="4">
        <f t="shared" si="4"/>
        <v>-10.215053763440862</v>
      </c>
    </row>
    <row r="33" spans="1:12" s="1" customFormat="1" ht="15" customHeight="1">
      <c r="A33" s="12"/>
      <c r="B33" s="9" t="s">
        <v>28</v>
      </c>
      <c r="C33" s="10"/>
      <c r="D33" s="3">
        <f t="shared" si="0"/>
        <v>1064</v>
      </c>
      <c r="E33" s="3">
        <v>7</v>
      </c>
      <c r="F33" s="3">
        <v>1057</v>
      </c>
      <c r="G33" s="3">
        <f t="shared" si="1"/>
        <v>894</v>
      </c>
      <c r="H33" s="3">
        <v>3</v>
      </c>
      <c r="I33" s="3">
        <v>891</v>
      </c>
      <c r="J33" s="4">
        <f t="shared" si="2"/>
        <v>19.01565995525727</v>
      </c>
      <c r="K33" s="4">
        <f t="shared" si="3"/>
        <v>133.33333333333334</v>
      </c>
      <c r="L33" s="4">
        <f t="shared" si="4"/>
        <v>18.630751964085302</v>
      </c>
    </row>
    <row r="34" spans="1:12" s="1" customFormat="1" ht="15" customHeight="1">
      <c r="A34" s="12"/>
      <c r="B34" s="9" t="s">
        <v>58</v>
      </c>
      <c r="C34" s="10"/>
      <c r="D34" s="3">
        <f t="shared" si="0"/>
        <v>4927</v>
      </c>
      <c r="E34" s="3">
        <v>11</v>
      </c>
      <c r="F34" s="3">
        <v>4916</v>
      </c>
      <c r="G34" s="3">
        <f t="shared" si="1"/>
        <v>4905</v>
      </c>
      <c r="H34" s="3">
        <v>14</v>
      </c>
      <c r="I34" s="3">
        <v>4891</v>
      </c>
      <c r="J34" s="4">
        <f t="shared" si="2"/>
        <v>0.4485219164118259</v>
      </c>
      <c r="K34" s="4">
        <f t="shared" si="3"/>
        <v>-21.42857142857143</v>
      </c>
      <c r="L34" s="4">
        <f t="shared" si="4"/>
        <v>0.5111429155591818</v>
      </c>
    </row>
    <row r="35" spans="1:12" s="1" customFormat="1" ht="15" customHeight="1">
      <c r="A35" s="12"/>
      <c r="B35" s="9" t="s">
        <v>29</v>
      </c>
      <c r="C35" s="10"/>
      <c r="D35" s="3">
        <f t="shared" si="0"/>
        <v>532</v>
      </c>
      <c r="E35" s="3">
        <v>0</v>
      </c>
      <c r="F35" s="3">
        <v>532</v>
      </c>
      <c r="G35" s="3">
        <f t="shared" si="1"/>
        <v>491</v>
      </c>
      <c r="H35" s="3">
        <v>0</v>
      </c>
      <c r="I35" s="3">
        <v>491</v>
      </c>
      <c r="J35" s="4">
        <f t="shared" si="2"/>
        <v>8.35030549898168</v>
      </c>
      <c r="K35" s="4" t="str">
        <f t="shared" si="3"/>
        <v>-</v>
      </c>
      <c r="L35" s="4">
        <f t="shared" si="4"/>
        <v>8.35030549898168</v>
      </c>
    </row>
    <row r="36" spans="1:12" s="1" customFormat="1" ht="15" customHeight="1">
      <c r="A36" s="12"/>
      <c r="B36" s="9" t="s">
        <v>30</v>
      </c>
      <c r="C36" s="10"/>
      <c r="D36" s="3">
        <f t="shared" si="0"/>
        <v>133</v>
      </c>
      <c r="E36" s="3">
        <v>0</v>
      </c>
      <c r="F36" s="3">
        <v>133</v>
      </c>
      <c r="G36" s="3">
        <f t="shared" si="1"/>
        <v>147</v>
      </c>
      <c r="H36" s="3">
        <v>0</v>
      </c>
      <c r="I36" s="3">
        <v>147</v>
      </c>
      <c r="J36" s="4">
        <f t="shared" si="2"/>
        <v>-9.523809523809524</v>
      </c>
      <c r="K36" s="4" t="str">
        <f t="shared" si="3"/>
        <v>-</v>
      </c>
      <c r="L36" s="4">
        <f t="shared" si="4"/>
        <v>-9.523809523809524</v>
      </c>
    </row>
    <row r="37" spans="1:12" s="1" customFormat="1" ht="15" customHeight="1">
      <c r="A37" s="12"/>
      <c r="B37" s="9" t="s">
        <v>31</v>
      </c>
      <c r="C37" s="10"/>
      <c r="D37" s="3">
        <f t="shared" si="0"/>
        <v>788</v>
      </c>
      <c r="E37" s="3">
        <v>2</v>
      </c>
      <c r="F37" s="3">
        <v>786</v>
      </c>
      <c r="G37" s="3">
        <f t="shared" si="1"/>
        <v>704</v>
      </c>
      <c r="H37" s="3">
        <v>4</v>
      </c>
      <c r="I37" s="3">
        <v>700</v>
      </c>
      <c r="J37" s="4">
        <f t="shared" si="2"/>
        <v>11.931818181818187</v>
      </c>
      <c r="K37" s="4">
        <f t="shared" si="3"/>
        <v>-50</v>
      </c>
      <c r="L37" s="4">
        <f t="shared" si="4"/>
        <v>12.285714285714278</v>
      </c>
    </row>
    <row r="38" spans="1:12" s="1" customFormat="1" ht="15" customHeight="1">
      <c r="A38" s="12"/>
      <c r="B38" s="9" t="s">
        <v>59</v>
      </c>
      <c r="C38" s="10"/>
      <c r="D38" s="3">
        <f t="shared" si="0"/>
        <v>864</v>
      </c>
      <c r="E38" s="3">
        <v>0</v>
      </c>
      <c r="F38" s="3">
        <v>864</v>
      </c>
      <c r="G38" s="3">
        <f t="shared" si="1"/>
        <v>634</v>
      </c>
      <c r="H38" s="3">
        <v>0</v>
      </c>
      <c r="I38" s="3">
        <v>634</v>
      </c>
      <c r="J38" s="4">
        <f t="shared" si="2"/>
        <v>36.277602523659304</v>
      </c>
      <c r="K38" s="4" t="str">
        <f t="shared" si="3"/>
        <v>-</v>
      </c>
      <c r="L38" s="4">
        <f t="shared" si="4"/>
        <v>36.277602523659304</v>
      </c>
    </row>
    <row r="39" spans="1:12" s="1" customFormat="1" ht="15" customHeight="1">
      <c r="A39" s="12"/>
      <c r="B39" s="9" t="s">
        <v>32</v>
      </c>
      <c r="C39" s="10"/>
      <c r="D39" s="3">
        <f t="shared" si="0"/>
        <v>4050</v>
      </c>
      <c r="E39" s="3">
        <v>4</v>
      </c>
      <c r="F39" s="3">
        <v>4046</v>
      </c>
      <c r="G39" s="3">
        <f t="shared" si="1"/>
        <v>3810</v>
      </c>
      <c r="H39" s="3">
        <v>5</v>
      </c>
      <c r="I39" s="3">
        <v>3805</v>
      </c>
      <c r="J39" s="4">
        <f t="shared" si="2"/>
        <v>6.299212598425208</v>
      </c>
      <c r="K39" s="4">
        <f t="shared" si="3"/>
        <v>-19.999999999999996</v>
      </c>
      <c r="L39" s="4">
        <f t="shared" si="4"/>
        <v>6.333771353482254</v>
      </c>
    </row>
    <row r="40" spans="1:12" s="1" customFormat="1" ht="15" customHeight="1">
      <c r="A40" s="13"/>
      <c r="B40" s="9" t="s">
        <v>33</v>
      </c>
      <c r="C40" s="10"/>
      <c r="D40" s="3">
        <f t="shared" si="0"/>
        <v>25144</v>
      </c>
      <c r="E40" s="3">
        <v>45</v>
      </c>
      <c r="F40" s="3">
        <v>25099</v>
      </c>
      <c r="G40" s="3">
        <f t="shared" si="1"/>
        <v>22504</v>
      </c>
      <c r="H40" s="3">
        <v>49</v>
      </c>
      <c r="I40" s="3">
        <v>22455</v>
      </c>
      <c r="J40" s="4">
        <f t="shared" si="2"/>
        <v>11.73124777817276</v>
      </c>
      <c r="K40" s="4">
        <f t="shared" si="3"/>
        <v>-8.163265306122447</v>
      </c>
      <c r="L40" s="4">
        <f t="shared" si="4"/>
        <v>11.77466043197506</v>
      </c>
    </row>
    <row r="41" spans="1:12" s="1" customFormat="1" ht="15" customHeight="1">
      <c r="A41" s="21" t="s">
        <v>4</v>
      </c>
      <c r="B41" s="9" t="s">
        <v>34</v>
      </c>
      <c r="C41" s="10"/>
      <c r="D41" s="3">
        <f t="shared" si="0"/>
        <v>6836</v>
      </c>
      <c r="E41" s="3">
        <v>22</v>
      </c>
      <c r="F41" s="3">
        <v>6814</v>
      </c>
      <c r="G41" s="3">
        <f t="shared" si="1"/>
        <v>6783</v>
      </c>
      <c r="H41" s="3">
        <v>32</v>
      </c>
      <c r="I41" s="3">
        <v>6751</v>
      </c>
      <c r="J41" s="4">
        <f t="shared" si="2"/>
        <v>0.7813651776500175</v>
      </c>
      <c r="K41" s="4">
        <f t="shared" si="3"/>
        <v>-31.25</v>
      </c>
      <c r="L41" s="4">
        <f t="shared" si="4"/>
        <v>0.9331950822100366</v>
      </c>
    </row>
    <row r="42" spans="1:12" s="1" customFormat="1" ht="15" customHeight="1">
      <c r="A42" s="12"/>
      <c r="B42" s="9" t="s">
        <v>35</v>
      </c>
      <c r="C42" s="10"/>
      <c r="D42" s="3">
        <f t="shared" si="0"/>
        <v>1111</v>
      </c>
      <c r="E42" s="3">
        <v>1</v>
      </c>
      <c r="F42" s="3">
        <v>1110</v>
      </c>
      <c r="G42" s="3">
        <f t="shared" si="1"/>
        <v>1125</v>
      </c>
      <c r="H42" s="3">
        <v>6</v>
      </c>
      <c r="I42" s="3">
        <v>1119</v>
      </c>
      <c r="J42" s="4">
        <f t="shared" si="2"/>
        <v>-1.244444444444448</v>
      </c>
      <c r="K42" s="4">
        <f t="shared" si="3"/>
        <v>-83.33333333333334</v>
      </c>
      <c r="L42" s="4">
        <f t="shared" si="4"/>
        <v>-0.8042895442359255</v>
      </c>
    </row>
    <row r="43" spans="1:12" s="1" customFormat="1" ht="15" customHeight="1">
      <c r="A43" s="12"/>
      <c r="B43" s="9" t="s">
        <v>36</v>
      </c>
      <c r="C43" s="10"/>
      <c r="D43" s="3">
        <f t="shared" si="0"/>
        <v>220</v>
      </c>
      <c r="E43" s="3">
        <v>2</v>
      </c>
      <c r="F43" s="3">
        <v>218</v>
      </c>
      <c r="G43" s="3">
        <f t="shared" si="1"/>
        <v>220</v>
      </c>
      <c r="H43" s="3">
        <v>0</v>
      </c>
      <c r="I43" s="3">
        <v>220</v>
      </c>
      <c r="J43" s="4">
        <f t="shared" si="2"/>
        <v>0</v>
      </c>
      <c r="K43" s="4" t="str">
        <f t="shared" si="3"/>
        <v>-</v>
      </c>
      <c r="L43" s="4">
        <f t="shared" si="4"/>
        <v>-0.9090909090909038</v>
      </c>
    </row>
    <row r="44" spans="1:12" s="1" customFormat="1" ht="15" customHeight="1">
      <c r="A44" s="13"/>
      <c r="B44" s="9" t="s">
        <v>37</v>
      </c>
      <c r="C44" s="10"/>
      <c r="D44" s="3">
        <f t="shared" si="0"/>
        <v>8167</v>
      </c>
      <c r="E44" s="3">
        <v>25</v>
      </c>
      <c r="F44" s="3">
        <v>8142</v>
      </c>
      <c r="G44" s="3">
        <f t="shared" si="1"/>
        <v>8128</v>
      </c>
      <c r="H44" s="3">
        <v>38</v>
      </c>
      <c r="I44" s="3">
        <v>8090</v>
      </c>
      <c r="J44" s="4">
        <f t="shared" si="2"/>
        <v>0.4798228346456712</v>
      </c>
      <c r="K44" s="4">
        <f t="shared" si="3"/>
        <v>-34.210526315789465</v>
      </c>
      <c r="L44" s="4">
        <f t="shared" si="4"/>
        <v>0.6427688504326401</v>
      </c>
    </row>
    <row r="45" spans="1:12" s="1" customFormat="1" ht="24.75" customHeight="1">
      <c r="A45" s="21" t="s">
        <v>5</v>
      </c>
      <c r="B45" s="9" t="s">
        <v>38</v>
      </c>
      <c r="C45" s="10"/>
      <c r="D45" s="3">
        <f t="shared" si="0"/>
        <v>384</v>
      </c>
      <c r="E45" s="3">
        <v>8</v>
      </c>
      <c r="F45" s="3">
        <v>376</v>
      </c>
      <c r="G45" s="3">
        <f t="shared" si="1"/>
        <v>338</v>
      </c>
      <c r="H45" s="3">
        <v>1</v>
      </c>
      <c r="I45" s="3">
        <v>337</v>
      </c>
      <c r="J45" s="4">
        <f t="shared" si="2"/>
        <v>13.609467455621305</v>
      </c>
      <c r="K45" s="4">
        <f t="shared" si="3"/>
        <v>700</v>
      </c>
      <c r="L45" s="4">
        <f t="shared" si="4"/>
        <v>11.572700296735917</v>
      </c>
    </row>
    <row r="46" spans="1:12" s="1" customFormat="1" ht="24.75" customHeight="1">
      <c r="A46" s="12"/>
      <c r="B46" s="9" t="s">
        <v>39</v>
      </c>
      <c r="C46" s="10"/>
      <c r="D46" s="3">
        <f t="shared" si="0"/>
        <v>505</v>
      </c>
      <c r="E46" s="3">
        <v>4</v>
      </c>
      <c r="F46" s="3">
        <v>501</v>
      </c>
      <c r="G46" s="3">
        <f t="shared" si="1"/>
        <v>352</v>
      </c>
      <c r="H46" s="3">
        <v>2</v>
      </c>
      <c r="I46" s="3">
        <v>350</v>
      </c>
      <c r="J46" s="4">
        <f t="shared" si="2"/>
        <v>43.46590909090908</v>
      </c>
      <c r="K46" s="4">
        <f t="shared" si="3"/>
        <v>100</v>
      </c>
      <c r="L46" s="4">
        <f t="shared" si="4"/>
        <v>43.14285714285715</v>
      </c>
    </row>
    <row r="47" spans="1:12" s="1" customFormat="1" ht="19.5" customHeight="1">
      <c r="A47" s="13"/>
      <c r="B47" s="18" t="s">
        <v>40</v>
      </c>
      <c r="C47" s="19"/>
      <c r="D47" s="3">
        <f t="shared" si="0"/>
        <v>889</v>
      </c>
      <c r="E47" s="3">
        <v>12</v>
      </c>
      <c r="F47" s="3">
        <v>877</v>
      </c>
      <c r="G47" s="3">
        <f t="shared" si="1"/>
        <v>690</v>
      </c>
      <c r="H47" s="3">
        <v>3</v>
      </c>
      <c r="I47" s="3">
        <v>687</v>
      </c>
      <c r="J47" s="4">
        <f t="shared" si="2"/>
        <v>28.84057971014493</v>
      </c>
      <c r="K47" s="4">
        <f t="shared" si="3"/>
        <v>300</v>
      </c>
      <c r="L47" s="4">
        <f t="shared" si="4"/>
        <v>27.656477438136818</v>
      </c>
    </row>
    <row r="48" spans="1:12" s="1" customFormat="1" ht="15" customHeight="1">
      <c r="A48" s="5"/>
      <c r="B48" s="20" t="s">
        <v>41</v>
      </c>
      <c r="C48" s="19"/>
      <c r="D48" s="3">
        <f t="shared" si="0"/>
        <v>1163</v>
      </c>
      <c r="E48" s="3">
        <v>35</v>
      </c>
      <c r="F48" s="3">
        <v>1128</v>
      </c>
      <c r="G48" s="3">
        <f t="shared" si="1"/>
        <v>618</v>
      </c>
      <c r="H48" s="3">
        <v>62</v>
      </c>
      <c r="I48" s="3">
        <v>556</v>
      </c>
      <c r="J48" s="4">
        <f t="shared" si="2"/>
        <v>88.18770226537215</v>
      </c>
      <c r="K48" s="4">
        <f t="shared" si="3"/>
        <v>-43.548387096774185</v>
      </c>
      <c r="L48" s="4">
        <f t="shared" si="4"/>
        <v>102.8776978417266</v>
      </c>
    </row>
    <row r="49" spans="1:12" s="1" customFormat="1" ht="15" customHeight="1">
      <c r="A49" s="6"/>
      <c r="B49" s="17" t="s">
        <v>42</v>
      </c>
      <c r="C49" s="10"/>
      <c r="D49" s="3">
        <f t="shared" si="0"/>
        <v>857578</v>
      </c>
      <c r="E49" s="3">
        <v>330503</v>
      </c>
      <c r="F49" s="3">
        <v>527075</v>
      </c>
      <c r="G49" s="3">
        <f t="shared" si="1"/>
        <v>835931</v>
      </c>
      <c r="H49" s="3">
        <v>326529</v>
      </c>
      <c r="I49" s="3">
        <v>509402</v>
      </c>
      <c r="J49" s="4">
        <f t="shared" si="2"/>
        <v>2.589567799256165</v>
      </c>
      <c r="K49" s="4">
        <f t="shared" si="3"/>
        <v>1.2170435091523268</v>
      </c>
      <c r="L49" s="4">
        <f t="shared" si="4"/>
        <v>3.4693621147934284</v>
      </c>
    </row>
    <row r="50" spans="1:12" s="1" customFormat="1" ht="15" customHeight="1">
      <c r="A50" s="8" t="s">
        <v>60</v>
      </c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8" t="s">
        <v>61</v>
      </c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2012-10-01T08:09:40Z</cp:lastPrinted>
  <dcterms:created xsi:type="dcterms:W3CDTF">2000-09-20T06:55:14Z</dcterms:created>
  <dcterms:modified xsi:type="dcterms:W3CDTF">2018-07-19T06:41:58Z</dcterms:modified>
  <cp:category/>
  <cp:version/>
  <cp:contentType/>
  <cp:contentStatus/>
</cp:coreProperties>
</file>