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'Sheet3'!$A$4:$F$49</definedName>
    <definedName name="外部資料_2" localSheetId="1">'Sheet3'!$H$4:$I$49</definedName>
  </definedNames>
  <calcPr fullCalcOnLoad="1"/>
</workbook>
</file>

<file path=xl/sharedStrings.xml><?xml version="1.0" encoding="utf-8"?>
<sst xmlns="http://schemas.openxmlformats.org/spreadsheetml/2006/main" count="68" uniqueCount="62">
  <si>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</si>
  <si>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</si>
  <si>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</si>
  <si>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</si>
  <si>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</si>
  <si>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</si>
  <si>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</si>
  <si>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</si>
  <si>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</si>
  <si>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</si>
  <si>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</si>
  <si>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</si>
  <si>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</si>
  <si>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</si>
  <si>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</si>
  <si>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</si>
  <si>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</si>
  <si>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</si>
  <si>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</si>
  <si>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</si>
  <si>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</si>
  <si>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</si>
  <si>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</si>
  <si>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</si>
  <si>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</si>
  <si>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</si>
  <si>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</si>
  <si>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</si>
  <si>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</si>
  <si>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</si>
  <si>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</si>
  <si>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</si>
  <si>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</si>
  <si>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</si>
  <si>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</si>
  <si>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</si>
  <si>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</si>
  <si>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</si>
  <si>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</si>
  <si>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</si>
  <si>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</si>
  <si>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</si>
  <si>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</si>
  <si>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</si>
  <si>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</si>
  <si>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</si>
  <si>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</si>
  <si>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</si>
  <si>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</si>
  <si>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</si>
  <si>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t>越南 Vietnam</t>
  </si>
  <si>
    <t>比較 Change +-%</t>
  </si>
  <si>
    <t>居住地
Residence</t>
  </si>
  <si>
    <t>107</t>
  </si>
  <si>
    <t>August</t>
  </si>
  <si>
    <t>8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</si>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</sst>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zoomScalePageLayoutView="0" workbookViewId="0" topLeftCell="A1">
      <selection activeCell="M1" sqref="M1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14" t="str">
        <f>"表1-2  "&amp;Sheet1!A1&amp;"年"&amp;Sheet1!A4&amp;"月來臺旅客人數及成長率－按居住地分
Table 1-2 Visitor Arrivals by Residence,
 "&amp;Sheet1!A3&amp;", "&amp;Sheet1!A1+1911</f>
        <v>表1-2  107年8月來臺旅客人數及成長率－按居住地分
Table 1-2 Visitor Arrivals by Residence,
 August, 2018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7.75" customHeight="1">
      <c r="A2" s="15" t="s">
        <v>52</v>
      </c>
      <c r="B2" s="15"/>
      <c r="C2" s="15"/>
      <c r="D2" s="15" t="str">
        <f>Sheet1!A1&amp;"年"&amp;Sheet1!A4&amp;"月 "&amp;Sheet1!A3&amp;", "&amp;Sheet1!A1+1911</f>
        <v>107年8月 August, 2018</v>
      </c>
      <c r="E2" s="15"/>
      <c r="F2" s="15"/>
      <c r="G2" s="15" t="str">
        <f>Sheet1!A1-1&amp;"年"&amp;Sheet1!A4&amp;"月 "&amp;Sheet1!A3&amp;", "&amp;Sheet1!A1-1+1911</f>
        <v>106年8月 August, 2017</v>
      </c>
      <c r="H2" s="15"/>
      <c r="I2" s="15"/>
      <c r="J2" s="16" t="s">
        <v>51</v>
      </c>
      <c r="K2" s="16"/>
      <c r="L2" s="16"/>
    </row>
    <row r="3" spans="1:12" s="1" customFormat="1" ht="41.25" customHeight="1">
      <c r="A3" s="15"/>
      <c r="B3" s="15"/>
      <c r="C3" s="1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11" t="s">
        <v>0</v>
      </c>
      <c r="B4" s="9" t="s">
        <v>48</v>
      </c>
      <c r="C4" s="10"/>
      <c r="D4" s="3">
        <f aca="true" t="shared" si="0" ref="D4:D49">E4+F4</f>
        <v>189167</v>
      </c>
      <c r="E4" s="3">
        <v>178849</v>
      </c>
      <c r="F4" s="3">
        <v>10318</v>
      </c>
      <c r="G4" s="3">
        <f aca="true" t="shared" si="1" ref="G4:G49">H4+I4</f>
        <v>177048</v>
      </c>
      <c r="H4" s="3">
        <v>167590</v>
      </c>
      <c r="I4" s="3">
        <v>9458</v>
      </c>
      <c r="J4" s="4">
        <f>IF(G4=0,"-",((D4/G4)-1)*100)</f>
        <v>6.845036374316571</v>
      </c>
      <c r="K4" s="4">
        <f>IF(H4=0,"-",((E4/H4)-1)*100)</f>
        <v>6.718181275732449</v>
      </c>
      <c r="L4" s="4">
        <f>IF(I4=0,"-",((F4/I4)-1)*100)</f>
        <v>9.092831465426098</v>
      </c>
    </row>
    <row r="5" spans="1:12" s="1" customFormat="1" ht="15" customHeight="1">
      <c r="A5" s="12"/>
      <c r="B5" s="9" t="s">
        <v>49</v>
      </c>
      <c r="C5" s="10"/>
      <c r="D5" s="3">
        <f t="shared" si="0"/>
        <v>256944</v>
      </c>
      <c r="E5" s="3">
        <v>253938</v>
      </c>
      <c r="F5" s="3">
        <v>3006</v>
      </c>
      <c r="G5" s="3">
        <f t="shared" si="1"/>
        <v>249999</v>
      </c>
      <c r="H5" s="3">
        <v>246960</v>
      </c>
      <c r="I5" s="3">
        <v>3039</v>
      </c>
      <c r="J5" s="4">
        <f aca="true" t="shared" si="2" ref="J5:J49">IF(G5=0,"-",((D5/G5)-1)*100)</f>
        <v>2.778011112044454</v>
      </c>
      <c r="K5" s="4">
        <f aca="true" t="shared" si="3" ref="K5:K49">IF(H5=0,"-",((E5/H5)-1)*100)</f>
        <v>2.8255587949465477</v>
      </c>
      <c r="L5" s="4">
        <f aca="true" t="shared" si="4" ref="L5:L49">IF(I5=0,"-",((F5/I5)-1)*100)</f>
        <v>-1.0858835143139234</v>
      </c>
    </row>
    <row r="6" spans="1:12" s="1" customFormat="1" ht="15" customHeight="1">
      <c r="A6" s="12"/>
      <c r="B6" s="9" t="s">
        <v>6</v>
      </c>
      <c r="C6" s="10"/>
      <c r="D6" s="3">
        <f t="shared" si="0"/>
        <v>187176</v>
      </c>
      <c r="E6" s="3">
        <v>167</v>
      </c>
      <c r="F6" s="3">
        <v>187009</v>
      </c>
      <c r="G6" s="3">
        <f t="shared" si="1"/>
        <v>172243</v>
      </c>
      <c r="H6" s="3">
        <v>167</v>
      </c>
      <c r="I6" s="3">
        <v>172076</v>
      </c>
      <c r="J6" s="4">
        <f t="shared" si="2"/>
        <v>8.6697282327874</v>
      </c>
      <c r="K6" s="4">
        <f t="shared" si="3"/>
        <v>0</v>
      </c>
      <c r="L6" s="4">
        <f t="shared" si="4"/>
        <v>8.678142216230045</v>
      </c>
    </row>
    <row r="7" spans="1:12" s="1" customFormat="1" ht="15" customHeight="1">
      <c r="A7" s="12"/>
      <c r="B7" s="9" t="s">
        <v>56</v>
      </c>
      <c r="C7" s="10"/>
      <c r="D7" s="3">
        <f t="shared" si="0"/>
        <v>71653</v>
      </c>
      <c r="E7" s="3">
        <v>354</v>
      </c>
      <c r="F7" s="3">
        <v>71299</v>
      </c>
      <c r="G7" s="3">
        <f t="shared" si="1"/>
        <v>75728</v>
      </c>
      <c r="H7" s="3">
        <v>338</v>
      </c>
      <c r="I7" s="3">
        <v>75390</v>
      </c>
      <c r="J7" s="4">
        <f t="shared" si="2"/>
        <v>-5.381100781745197</v>
      </c>
      <c r="K7" s="4">
        <f t="shared" si="3"/>
        <v>4.7337278106508895</v>
      </c>
      <c r="L7" s="4">
        <f t="shared" si="4"/>
        <v>-5.426449131184508</v>
      </c>
    </row>
    <row r="8" spans="1:12" s="1" customFormat="1" ht="15" customHeight="1">
      <c r="A8" s="12"/>
      <c r="B8" s="9" t="s">
        <v>7</v>
      </c>
      <c r="C8" s="10"/>
      <c r="D8" s="3">
        <f t="shared" si="0"/>
        <v>3039</v>
      </c>
      <c r="E8" s="3">
        <v>4</v>
      </c>
      <c r="F8" s="3">
        <v>3035</v>
      </c>
      <c r="G8" s="3">
        <f t="shared" si="1"/>
        <v>2873</v>
      </c>
      <c r="H8" s="3">
        <v>3</v>
      </c>
      <c r="I8" s="3">
        <v>2870</v>
      </c>
      <c r="J8" s="4">
        <f t="shared" si="2"/>
        <v>5.777932474765057</v>
      </c>
      <c r="K8" s="4">
        <f t="shared" si="3"/>
        <v>33.33333333333333</v>
      </c>
      <c r="L8" s="4">
        <f t="shared" si="4"/>
        <v>5.7491289198606355</v>
      </c>
    </row>
    <row r="9" spans="1:12" s="1" customFormat="1" ht="15" customHeight="1">
      <c r="A9" s="12"/>
      <c r="B9" s="9" t="s">
        <v>8</v>
      </c>
      <c r="C9" s="10"/>
      <c r="D9" s="3">
        <f t="shared" si="0"/>
        <v>2053</v>
      </c>
      <c r="E9" s="3">
        <v>6</v>
      </c>
      <c r="F9" s="3">
        <v>2047</v>
      </c>
      <c r="G9" s="3">
        <f t="shared" si="1"/>
        <v>2252</v>
      </c>
      <c r="H9" s="3">
        <v>8</v>
      </c>
      <c r="I9" s="3">
        <v>2244</v>
      </c>
      <c r="J9" s="4">
        <f t="shared" si="2"/>
        <v>-8.836589698046183</v>
      </c>
      <c r="K9" s="4">
        <f t="shared" si="3"/>
        <v>-25</v>
      </c>
      <c r="L9" s="4">
        <f t="shared" si="4"/>
        <v>-8.778966131907307</v>
      </c>
    </row>
    <row r="10" spans="1:12" s="1" customFormat="1" ht="15" customHeight="1">
      <c r="A10" s="12"/>
      <c r="B10" s="11" t="s">
        <v>1</v>
      </c>
      <c r="C10" s="7" t="s">
        <v>9</v>
      </c>
      <c r="D10" s="3">
        <f t="shared" si="0"/>
        <v>29388</v>
      </c>
      <c r="E10" s="3">
        <v>80</v>
      </c>
      <c r="F10" s="3">
        <v>29308</v>
      </c>
      <c r="G10" s="3">
        <f t="shared" si="1"/>
        <v>30204</v>
      </c>
      <c r="H10" s="3">
        <v>70</v>
      </c>
      <c r="I10" s="3">
        <v>30134</v>
      </c>
      <c r="J10" s="4">
        <f t="shared" si="2"/>
        <v>-2.7016289233214197</v>
      </c>
      <c r="K10" s="4">
        <f t="shared" si="3"/>
        <v>14.28571428571428</v>
      </c>
      <c r="L10" s="4">
        <f t="shared" si="4"/>
        <v>-2.741089798898255</v>
      </c>
    </row>
    <row r="11" spans="1:12" s="1" customFormat="1" ht="15" customHeight="1">
      <c r="A11" s="12"/>
      <c r="B11" s="12"/>
      <c r="C11" s="7" t="s">
        <v>10</v>
      </c>
      <c r="D11" s="3">
        <f t="shared" si="0"/>
        <v>22618</v>
      </c>
      <c r="E11" s="3">
        <v>21</v>
      </c>
      <c r="F11" s="3">
        <v>22597</v>
      </c>
      <c r="G11" s="3">
        <f t="shared" si="1"/>
        <v>22502</v>
      </c>
      <c r="H11" s="3">
        <v>18</v>
      </c>
      <c r="I11" s="3">
        <v>22484</v>
      </c>
      <c r="J11" s="4">
        <f t="shared" si="2"/>
        <v>0.5155097324682334</v>
      </c>
      <c r="K11" s="4">
        <f t="shared" si="3"/>
        <v>16.666666666666675</v>
      </c>
      <c r="L11" s="4">
        <f t="shared" si="4"/>
        <v>0.5025796121686632</v>
      </c>
    </row>
    <row r="12" spans="1:12" s="1" customFormat="1" ht="15" customHeight="1">
      <c r="A12" s="12"/>
      <c r="B12" s="12"/>
      <c r="C12" s="7" t="s">
        <v>11</v>
      </c>
      <c r="D12" s="3">
        <f t="shared" si="0"/>
        <v>15996</v>
      </c>
      <c r="E12" s="3">
        <v>34</v>
      </c>
      <c r="F12" s="3">
        <v>15962</v>
      </c>
      <c r="G12" s="3">
        <f t="shared" si="1"/>
        <v>14812</v>
      </c>
      <c r="H12" s="3">
        <v>42</v>
      </c>
      <c r="I12" s="3">
        <v>14770</v>
      </c>
      <c r="J12" s="4">
        <f t="shared" si="2"/>
        <v>7.993518768566021</v>
      </c>
      <c r="K12" s="4">
        <f t="shared" si="3"/>
        <v>-19.047619047619047</v>
      </c>
      <c r="L12" s="4">
        <f t="shared" si="4"/>
        <v>8.070412999322961</v>
      </c>
    </row>
    <row r="13" spans="1:12" s="1" customFormat="1" ht="15" customHeight="1">
      <c r="A13" s="12"/>
      <c r="B13" s="12"/>
      <c r="C13" s="7" t="s">
        <v>12</v>
      </c>
      <c r="D13" s="3">
        <f t="shared" si="0"/>
        <v>25611</v>
      </c>
      <c r="E13" s="3">
        <v>202</v>
      </c>
      <c r="F13" s="3">
        <v>25409</v>
      </c>
      <c r="G13" s="3">
        <f t="shared" si="1"/>
        <v>19711</v>
      </c>
      <c r="H13" s="3">
        <v>182</v>
      </c>
      <c r="I13" s="3">
        <v>19529</v>
      </c>
      <c r="J13" s="4">
        <f t="shared" si="2"/>
        <v>29.932524986048392</v>
      </c>
      <c r="K13" s="4">
        <f t="shared" si="3"/>
        <v>10.989010989010994</v>
      </c>
      <c r="L13" s="4">
        <f t="shared" si="4"/>
        <v>30.10906856469866</v>
      </c>
    </row>
    <row r="14" spans="1:12" s="1" customFormat="1" ht="15" customHeight="1">
      <c r="A14" s="12"/>
      <c r="B14" s="12"/>
      <c r="C14" s="7" t="s">
        <v>13</v>
      </c>
      <c r="D14" s="3">
        <f t="shared" si="0"/>
        <v>16586</v>
      </c>
      <c r="E14" s="3">
        <v>25</v>
      </c>
      <c r="F14" s="3">
        <v>16561</v>
      </c>
      <c r="G14" s="3">
        <f t="shared" si="1"/>
        <v>15518</v>
      </c>
      <c r="H14" s="3">
        <v>36</v>
      </c>
      <c r="I14" s="3">
        <v>15482</v>
      </c>
      <c r="J14" s="4">
        <f t="shared" si="2"/>
        <v>6.882330197190356</v>
      </c>
      <c r="K14" s="4">
        <f t="shared" si="3"/>
        <v>-30.555555555555557</v>
      </c>
      <c r="L14" s="4">
        <f t="shared" si="4"/>
        <v>6.969383800542572</v>
      </c>
    </row>
    <row r="15" spans="1:12" s="1" customFormat="1" ht="15" customHeight="1">
      <c r="A15" s="12"/>
      <c r="B15" s="12"/>
      <c r="C15" s="7" t="s">
        <v>50</v>
      </c>
      <c r="D15" s="3">
        <f t="shared" si="0"/>
        <v>41968</v>
      </c>
      <c r="E15" s="3">
        <v>282</v>
      </c>
      <c r="F15" s="3">
        <v>41686</v>
      </c>
      <c r="G15" s="3">
        <f t="shared" si="1"/>
        <v>31684</v>
      </c>
      <c r="H15" s="3">
        <v>316</v>
      </c>
      <c r="I15" s="3">
        <v>31368</v>
      </c>
      <c r="J15" s="4">
        <f t="shared" si="2"/>
        <v>32.458022976896864</v>
      </c>
      <c r="K15" s="4">
        <f t="shared" si="3"/>
        <v>-10.759493670886078</v>
      </c>
      <c r="L15" s="4">
        <f t="shared" si="4"/>
        <v>32.89339454220861</v>
      </c>
    </row>
    <row r="16" spans="1:12" s="1" customFormat="1" ht="15" customHeight="1">
      <c r="A16" s="12"/>
      <c r="B16" s="12"/>
      <c r="C16" s="7" t="s">
        <v>14</v>
      </c>
      <c r="D16" s="3">
        <f t="shared" si="0"/>
        <v>2561</v>
      </c>
      <c r="E16" s="3">
        <v>11</v>
      </c>
      <c r="F16" s="3">
        <v>2550</v>
      </c>
      <c r="G16" s="3">
        <f t="shared" si="1"/>
        <v>2465</v>
      </c>
      <c r="H16" s="3">
        <v>18</v>
      </c>
      <c r="I16" s="3">
        <v>2447</v>
      </c>
      <c r="J16" s="4">
        <f t="shared" si="2"/>
        <v>3.894523326572008</v>
      </c>
      <c r="K16" s="4">
        <f t="shared" si="3"/>
        <v>-38.888888888888886</v>
      </c>
      <c r="L16" s="4">
        <f t="shared" si="4"/>
        <v>4.209235798937483</v>
      </c>
    </row>
    <row r="17" spans="1:12" s="1" customFormat="1" ht="15" customHeight="1">
      <c r="A17" s="12"/>
      <c r="B17" s="13"/>
      <c r="C17" s="7" t="s">
        <v>43</v>
      </c>
      <c r="D17" s="3">
        <f t="shared" si="0"/>
        <v>154728</v>
      </c>
      <c r="E17" s="3">
        <v>655</v>
      </c>
      <c r="F17" s="3">
        <v>154073</v>
      </c>
      <c r="G17" s="3">
        <f t="shared" si="1"/>
        <v>136896</v>
      </c>
      <c r="H17" s="3">
        <v>682</v>
      </c>
      <c r="I17" s="3">
        <v>136214</v>
      </c>
      <c r="J17" s="4">
        <f t="shared" si="2"/>
        <v>13.025946704067316</v>
      </c>
      <c r="K17" s="4">
        <f t="shared" si="3"/>
        <v>-3.958944281524923</v>
      </c>
      <c r="L17" s="4">
        <f t="shared" si="4"/>
        <v>13.110987123203198</v>
      </c>
    </row>
    <row r="18" spans="1:12" s="1" customFormat="1" ht="15" customHeight="1">
      <c r="A18" s="12"/>
      <c r="B18" s="9" t="s">
        <v>15</v>
      </c>
      <c r="C18" s="10"/>
      <c r="D18" s="3">
        <f t="shared" si="0"/>
        <v>1476</v>
      </c>
      <c r="E18" s="3">
        <v>8</v>
      </c>
      <c r="F18" s="3">
        <v>1468</v>
      </c>
      <c r="G18" s="3">
        <f t="shared" si="1"/>
        <v>1560</v>
      </c>
      <c r="H18" s="3">
        <v>7</v>
      </c>
      <c r="I18" s="3">
        <v>1553</v>
      </c>
      <c r="J18" s="4">
        <f t="shared" si="2"/>
        <v>-5.384615384615388</v>
      </c>
      <c r="K18" s="4">
        <f t="shared" si="3"/>
        <v>14.28571428571428</v>
      </c>
      <c r="L18" s="4">
        <f t="shared" si="4"/>
        <v>-5.473277527366383</v>
      </c>
    </row>
    <row r="19" spans="1:12" s="1" customFormat="1" ht="15" customHeight="1">
      <c r="A19" s="13"/>
      <c r="B19" s="9" t="s">
        <v>16</v>
      </c>
      <c r="C19" s="10"/>
      <c r="D19" s="3">
        <f t="shared" si="0"/>
        <v>866236</v>
      </c>
      <c r="E19" s="3">
        <v>433981</v>
      </c>
      <c r="F19" s="3">
        <v>432255</v>
      </c>
      <c r="G19" s="3">
        <f t="shared" si="1"/>
        <v>818599</v>
      </c>
      <c r="H19" s="3">
        <v>415755</v>
      </c>
      <c r="I19" s="3">
        <v>402844</v>
      </c>
      <c r="J19" s="4">
        <f t="shared" si="2"/>
        <v>5.819332786871234</v>
      </c>
      <c r="K19" s="4">
        <f t="shared" si="3"/>
        <v>4.38383182403097</v>
      </c>
      <c r="L19" s="4">
        <f t="shared" si="4"/>
        <v>7.300841020345339</v>
      </c>
    </row>
    <row r="20" spans="1:12" s="1" customFormat="1" ht="15" customHeight="1">
      <c r="A20" s="11" t="s">
        <v>2</v>
      </c>
      <c r="B20" s="9" t="s">
        <v>17</v>
      </c>
      <c r="C20" s="10"/>
      <c r="D20" s="3">
        <f t="shared" si="0"/>
        <v>9097</v>
      </c>
      <c r="E20" s="3">
        <v>25</v>
      </c>
      <c r="F20" s="3">
        <v>9072</v>
      </c>
      <c r="G20" s="3">
        <f t="shared" si="1"/>
        <v>9401</v>
      </c>
      <c r="H20" s="3">
        <v>45</v>
      </c>
      <c r="I20" s="3">
        <v>9356</v>
      </c>
      <c r="J20" s="4">
        <f t="shared" si="2"/>
        <v>-3.2336985427082188</v>
      </c>
      <c r="K20" s="4">
        <f t="shared" si="3"/>
        <v>-44.44444444444444</v>
      </c>
      <c r="L20" s="4">
        <f t="shared" si="4"/>
        <v>-3.035485250106884</v>
      </c>
    </row>
    <row r="21" spans="1:12" s="1" customFormat="1" ht="15" customHeight="1">
      <c r="A21" s="12"/>
      <c r="B21" s="9" t="s">
        <v>57</v>
      </c>
      <c r="C21" s="10"/>
      <c r="D21" s="3">
        <f t="shared" si="0"/>
        <v>41497</v>
      </c>
      <c r="E21" s="3">
        <v>328</v>
      </c>
      <c r="F21" s="3">
        <v>41169</v>
      </c>
      <c r="G21" s="3">
        <f t="shared" si="1"/>
        <v>41991</v>
      </c>
      <c r="H21" s="3">
        <v>329</v>
      </c>
      <c r="I21" s="3">
        <v>41662</v>
      </c>
      <c r="J21" s="4">
        <f t="shared" si="2"/>
        <v>-1.1764425710271254</v>
      </c>
      <c r="K21" s="4">
        <f t="shared" si="3"/>
        <v>-0.3039513677811523</v>
      </c>
      <c r="L21" s="4">
        <f t="shared" si="4"/>
        <v>-1.1833325332437195</v>
      </c>
    </row>
    <row r="22" spans="1:12" s="1" customFormat="1" ht="15" customHeight="1">
      <c r="A22" s="12"/>
      <c r="B22" s="9" t="s">
        <v>18</v>
      </c>
      <c r="C22" s="10"/>
      <c r="D22" s="3">
        <f t="shared" si="0"/>
        <v>292</v>
      </c>
      <c r="E22" s="3">
        <v>4</v>
      </c>
      <c r="F22" s="3">
        <v>288</v>
      </c>
      <c r="G22" s="3">
        <f t="shared" si="1"/>
        <v>681</v>
      </c>
      <c r="H22" s="3">
        <v>2</v>
      </c>
      <c r="I22" s="3">
        <v>679</v>
      </c>
      <c r="J22" s="4">
        <f t="shared" si="2"/>
        <v>-57.12187958883994</v>
      </c>
      <c r="K22" s="4">
        <f t="shared" si="3"/>
        <v>100</v>
      </c>
      <c r="L22" s="4">
        <f t="shared" si="4"/>
        <v>-57.58468335787923</v>
      </c>
    </row>
    <row r="23" spans="1:12" s="1" customFormat="1" ht="15" customHeight="1">
      <c r="A23" s="12"/>
      <c r="B23" s="9" t="s">
        <v>19</v>
      </c>
      <c r="C23" s="10"/>
      <c r="D23" s="3">
        <f t="shared" si="0"/>
        <v>357</v>
      </c>
      <c r="E23" s="3">
        <v>15</v>
      </c>
      <c r="F23" s="3">
        <v>342</v>
      </c>
      <c r="G23" s="3">
        <f t="shared" si="1"/>
        <v>630</v>
      </c>
      <c r="H23" s="3">
        <v>13</v>
      </c>
      <c r="I23" s="3">
        <v>617</v>
      </c>
      <c r="J23" s="4">
        <f t="shared" si="2"/>
        <v>-43.333333333333336</v>
      </c>
      <c r="K23" s="4">
        <f t="shared" si="3"/>
        <v>15.384615384615374</v>
      </c>
      <c r="L23" s="4">
        <f t="shared" si="4"/>
        <v>-44.57050243111832</v>
      </c>
    </row>
    <row r="24" spans="1:12" s="1" customFormat="1" ht="15" customHeight="1">
      <c r="A24" s="12"/>
      <c r="B24" s="9" t="s">
        <v>20</v>
      </c>
      <c r="C24" s="10"/>
      <c r="D24" s="3">
        <f t="shared" si="0"/>
        <v>81</v>
      </c>
      <c r="E24" s="3">
        <v>2</v>
      </c>
      <c r="F24" s="3">
        <v>79</v>
      </c>
      <c r="G24" s="3">
        <f t="shared" si="1"/>
        <v>332</v>
      </c>
      <c r="H24" s="3">
        <v>5</v>
      </c>
      <c r="I24" s="3">
        <v>327</v>
      </c>
      <c r="J24" s="4">
        <f t="shared" si="2"/>
        <v>-75.6024096385542</v>
      </c>
      <c r="K24" s="4">
        <f t="shared" si="3"/>
        <v>-60</v>
      </c>
      <c r="L24" s="4">
        <f t="shared" si="4"/>
        <v>-75.84097859327217</v>
      </c>
    </row>
    <row r="25" spans="1:12" s="1" customFormat="1" ht="15" customHeight="1">
      <c r="A25" s="12"/>
      <c r="B25" s="9" t="s">
        <v>21</v>
      </c>
      <c r="C25" s="10"/>
      <c r="D25" s="3">
        <f t="shared" si="0"/>
        <v>1313</v>
      </c>
      <c r="E25" s="3">
        <v>12</v>
      </c>
      <c r="F25" s="3">
        <v>1301</v>
      </c>
      <c r="G25" s="3">
        <f t="shared" si="1"/>
        <v>1447</v>
      </c>
      <c r="H25" s="3">
        <v>20</v>
      </c>
      <c r="I25" s="3">
        <v>1427</v>
      </c>
      <c r="J25" s="4">
        <f t="shared" si="2"/>
        <v>-9.260539046302696</v>
      </c>
      <c r="K25" s="4">
        <f t="shared" si="3"/>
        <v>-40</v>
      </c>
      <c r="L25" s="4">
        <f t="shared" si="4"/>
        <v>-8.829712683952351</v>
      </c>
    </row>
    <row r="26" spans="1:12" s="1" customFormat="1" ht="15" customHeight="1">
      <c r="A26" s="13"/>
      <c r="B26" s="9" t="s">
        <v>22</v>
      </c>
      <c r="C26" s="10"/>
      <c r="D26" s="3">
        <f t="shared" si="0"/>
        <v>52637</v>
      </c>
      <c r="E26" s="3">
        <v>386</v>
      </c>
      <c r="F26" s="3">
        <v>52251</v>
      </c>
      <c r="G26" s="3">
        <f t="shared" si="1"/>
        <v>54482</v>
      </c>
      <c r="H26" s="3">
        <v>414</v>
      </c>
      <c r="I26" s="3">
        <v>54068</v>
      </c>
      <c r="J26" s="4">
        <f t="shared" si="2"/>
        <v>-3.386439558019161</v>
      </c>
      <c r="K26" s="4">
        <f t="shared" si="3"/>
        <v>-6.763285024154586</v>
      </c>
      <c r="L26" s="4">
        <f t="shared" si="4"/>
        <v>-3.3605829695938394</v>
      </c>
    </row>
    <row r="27" spans="1:12" s="1" customFormat="1" ht="15" customHeight="1">
      <c r="A27" s="11" t="s">
        <v>3</v>
      </c>
      <c r="B27" s="9" t="s">
        <v>23</v>
      </c>
      <c r="C27" s="10"/>
      <c r="D27" s="3">
        <f t="shared" si="0"/>
        <v>591</v>
      </c>
      <c r="E27" s="3">
        <v>0</v>
      </c>
      <c r="F27" s="3">
        <v>591</v>
      </c>
      <c r="G27" s="3">
        <f t="shared" si="1"/>
        <v>597</v>
      </c>
      <c r="H27" s="3">
        <v>0</v>
      </c>
      <c r="I27" s="3">
        <v>597</v>
      </c>
      <c r="J27" s="4">
        <f t="shared" si="2"/>
        <v>-1.005025125628145</v>
      </c>
      <c r="K27" s="4" t="str">
        <f t="shared" si="3"/>
        <v>-</v>
      </c>
      <c r="L27" s="4">
        <f t="shared" si="4"/>
        <v>-1.005025125628145</v>
      </c>
    </row>
    <row r="28" spans="1:12" s="1" customFormat="1" ht="15" customHeight="1">
      <c r="A28" s="12"/>
      <c r="B28" s="9" t="s">
        <v>24</v>
      </c>
      <c r="C28" s="10"/>
      <c r="D28" s="3">
        <f t="shared" si="0"/>
        <v>4544</v>
      </c>
      <c r="E28" s="3">
        <v>13</v>
      </c>
      <c r="F28" s="3">
        <v>4531</v>
      </c>
      <c r="G28" s="3">
        <f t="shared" si="1"/>
        <v>4115</v>
      </c>
      <c r="H28" s="3">
        <v>6</v>
      </c>
      <c r="I28" s="3">
        <v>4109</v>
      </c>
      <c r="J28" s="4">
        <f t="shared" si="2"/>
        <v>10.425273390036448</v>
      </c>
      <c r="K28" s="4">
        <f t="shared" si="3"/>
        <v>116.66666666666666</v>
      </c>
      <c r="L28" s="4">
        <f t="shared" si="4"/>
        <v>10.270138719883182</v>
      </c>
    </row>
    <row r="29" spans="1:12" s="1" customFormat="1" ht="15" customHeight="1">
      <c r="A29" s="12"/>
      <c r="B29" s="9" t="s">
        <v>25</v>
      </c>
      <c r="C29" s="10"/>
      <c r="D29" s="3">
        <f t="shared" si="0"/>
        <v>4437</v>
      </c>
      <c r="E29" s="3">
        <v>11</v>
      </c>
      <c r="F29" s="3">
        <v>4426</v>
      </c>
      <c r="G29" s="3">
        <f t="shared" si="1"/>
        <v>4467</v>
      </c>
      <c r="H29" s="3">
        <v>20</v>
      </c>
      <c r="I29" s="3">
        <v>4447</v>
      </c>
      <c r="J29" s="4">
        <f t="shared" si="2"/>
        <v>-0.6715916722632609</v>
      </c>
      <c r="K29" s="4">
        <f t="shared" si="3"/>
        <v>-44.99999999999999</v>
      </c>
      <c r="L29" s="4">
        <f t="shared" si="4"/>
        <v>-0.47222846863054224</v>
      </c>
    </row>
    <row r="30" spans="1:12" s="1" customFormat="1" ht="15" customHeight="1">
      <c r="A30" s="12"/>
      <c r="B30" s="9" t="s">
        <v>26</v>
      </c>
      <c r="C30" s="10"/>
      <c r="D30" s="3">
        <f t="shared" si="0"/>
        <v>1466</v>
      </c>
      <c r="E30" s="3">
        <v>8</v>
      </c>
      <c r="F30" s="3">
        <v>1458</v>
      </c>
      <c r="G30" s="3">
        <f t="shared" si="1"/>
        <v>1702</v>
      </c>
      <c r="H30" s="3">
        <v>5</v>
      </c>
      <c r="I30" s="3">
        <v>1697</v>
      </c>
      <c r="J30" s="4">
        <f t="shared" si="2"/>
        <v>-13.866039952996479</v>
      </c>
      <c r="K30" s="4">
        <f t="shared" si="3"/>
        <v>60.00000000000001</v>
      </c>
      <c r="L30" s="4">
        <f t="shared" si="4"/>
        <v>-14.083677077195045</v>
      </c>
    </row>
    <row r="31" spans="1:12" s="1" customFormat="1" ht="15" customHeight="1">
      <c r="A31" s="12"/>
      <c r="B31" s="9" t="s">
        <v>27</v>
      </c>
      <c r="C31" s="10"/>
      <c r="D31" s="3">
        <f t="shared" si="0"/>
        <v>2048</v>
      </c>
      <c r="E31" s="3">
        <v>2</v>
      </c>
      <c r="F31" s="3">
        <v>2046</v>
      </c>
      <c r="G31" s="3">
        <f t="shared" si="1"/>
        <v>2121</v>
      </c>
      <c r="H31" s="3">
        <v>1</v>
      </c>
      <c r="I31" s="3">
        <v>2120</v>
      </c>
      <c r="J31" s="4">
        <f t="shared" si="2"/>
        <v>-3.441772748703442</v>
      </c>
      <c r="K31" s="4">
        <f t="shared" si="3"/>
        <v>100</v>
      </c>
      <c r="L31" s="4">
        <f t="shared" si="4"/>
        <v>-3.490566037735854</v>
      </c>
    </row>
    <row r="32" spans="1:12" s="1" customFormat="1" ht="15" customHeight="1">
      <c r="A32" s="12"/>
      <c r="B32" s="9" t="s">
        <v>47</v>
      </c>
      <c r="C32" s="10"/>
      <c r="D32" s="3">
        <f t="shared" si="0"/>
        <v>729</v>
      </c>
      <c r="E32" s="3">
        <v>2</v>
      </c>
      <c r="F32" s="3">
        <v>727</v>
      </c>
      <c r="G32" s="3">
        <f t="shared" si="1"/>
        <v>905</v>
      </c>
      <c r="H32" s="3">
        <v>4</v>
      </c>
      <c r="I32" s="3">
        <v>901</v>
      </c>
      <c r="J32" s="4">
        <f t="shared" si="2"/>
        <v>-19.447513812154693</v>
      </c>
      <c r="K32" s="4">
        <f t="shared" si="3"/>
        <v>-50</v>
      </c>
      <c r="L32" s="4">
        <f t="shared" si="4"/>
        <v>-19.3118756936737</v>
      </c>
    </row>
    <row r="33" spans="1:12" s="1" customFormat="1" ht="15" customHeight="1">
      <c r="A33" s="12"/>
      <c r="B33" s="9" t="s">
        <v>28</v>
      </c>
      <c r="C33" s="10"/>
      <c r="D33" s="3">
        <f t="shared" si="0"/>
        <v>1208</v>
      </c>
      <c r="E33" s="3">
        <v>11</v>
      </c>
      <c r="F33" s="3">
        <v>1197</v>
      </c>
      <c r="G33" s="3">
        <f t="shared" si="1"/>
        <v>1172</v>
      </c>
      <c r="H33" s="3">
        <v>4</v>
      </c>
      <c r="I33" s="3">
        <v>1168</v>
      </c>
      <c r="J33" s="4">
        <f t="shared" si="2"/>
        <v>3.0716723549488067</v>
      </c>
      <c r="K33" s="4">
        <f t="shared" si="3"/>
        <v>175</v>
      </c>
      <c r="L33" s="4">
        <f t="shared" si="4"/>
        <v>2.482876712328763</v>
      </c>
    </row>
    <row r="34" spans="1:12" s="1" customFormat="1" ht="15" customHeight="1">
      <c r="A34" s="12"/>
      <c r="B34" s="9" t="s">
        <v>58</v>
      </c>
      <c r="C34" s="10"/>
      <c r="D34" s="3">
        <f t="shared" si="0"/>
        <v>5473</v>
      </c>
      <c r="E34" s="3">
        <v>14</v>
      </c>
      <c r="F34" s="3">
        <v>5459</v>
      </c>
      <c r="G34" s="3">
        <f t="shared" si="1"/>
        <v>4968</v>
      </c>
      <c r="H34" s="3">
        <v>17</v>
      </c>
      <c r="I34" s="3">
        <v>4951</v>
      </c>
      <c r="J34" s="4">
        <f t="shared" si="2"/>
        <v>10.165056360708524</v>
      </c>
      <c r="K34" s="4">
        <f t="shared" si="3"/>
        <v>-17.647058823529417</v>
      </c>
      <c r="L34" s="4">
        <f t="shared" si="4"/>
        <v>10.260553423550789</v>
      </c>
    </row>
    <row r="35" spans="1:12" s="1" customFormat="1" ht="15" customHeight="1">
      <c r="A35" s="12"/>
      <c r="B35" s="9" t="s">
        <v>29</v>
      </c>
      <c r="C35" s="10"/>
      <c r="D35" s="3">
        <f t="shared" si="0"/>
        <v>853</v>
      </c>
      <c r="E35" s="3">
        <v>4</v>
      </c>
      <c r="F35" s="3">
        <v>849</v>
      </c>
      <c r="G35" s="3">
        <f t="shared" si="1"/>
        <v>580</v>
      </c>
      <c r="H35" s="3">
        <v>1</v>
      </c>
      <c r="I35" s="3">
        <v>579</v>
      </c>
      <c r="J35" s="4">
        <f t="shared" si="2"/>
        <v>47.06896551724138</v>
      </c>
      <c r="K35" s="4">
        <f t="shared" si="3"/>
        <v>300</v>
      </c>
      <c r="L35" s="4">
        <f t="shared" si="4"/>
        <v>46.632124352331616</v>
      </c>
    </row>
    <row r="36" spans="1:12" s="1" customFormat="1" ht="15" customHeight="1">
      <c r="A36" s="12"/>
      <c r="B36" s="9" t="s">
        <v>30</v>
      </c>
      <c r="C36" s="10"/>
      <c r="D36" s="3">
        <f t="shared" si="0"/>
        <v>155</v>
      </c>
      <c r="E36" s="3">
        <v>0</v>
      </c>
      <c r="F36" s="3">
        <v>155</v>
      </c>
      <c r="G36" s="3">
        <f t="shared" si="1"/>
        <v>153</v>
      </c>
      <c r="H36" s="3">
        <v>0</v>
      </c>
      <c r="I36" s="3">
        <v>153</v>
      </c>
      <c r="J36" s="4">
        <f t="shared" si="2"/>
        <v>1.3071895424836555</v>
      </c>
      <c r="K36" s="4" t="str">
        <f t="shared" si="3"/>
        <v>-</v>
      </c>
      <c r="L36" s="4">
        <f t="shared" si="4"/>
        <v>1.3071895424836555</v>
      </c>
    </row>
    <row r="37" spans="1:12" s="1" customFormat="1" ht="15" customHeight="1">
      <c r="A37" s="12"/>
      <c r="B37" s="9" t="s">
        <v>31</v>
      </c>
      <c r="C37" s="10"/>
      <c r="D37" s="3">
        <f t="shared" si="0"/>
        <v>504</v>
      </c>
      <c r="E37" s="3">
        <v>0</v>
      </c>
      <c r="F37" s="3">
        <v>504</v>
      </c>
      <c r="G37" s="3">
        <f t="shared" si="1"/>
        <v>647</v>
      </c>
      <c r="H37" s="3">
        <v>0</v>
      </c>
      <c r="I37" s="3">
        <v>647</v>
      </c>
      <c r="J37" s="4">
        <f t="shared" si="2"/>
        <v>-22.10200927357032</v>
      </c>
      <c r="K37" s="4" t="str">
        <f t="shared" si="3"/>
        <v>-</v>
      </c>
      <c r="L37" s="4">
        <f t="shared" si="4"/>
        <v>-22.10200927357032</v>
      </c>
    </row>
    <row r="38" spans="1:12" s="1" customFormat="1" ht="15" customHeight="1">
      <c r="A38" s="12"/>
      <c r="B38" s="9" t="s">
        <v>59</v>
      </c>
      <c r="C38" s="10"/>
      <c r="D38" s="3">
        <f t="shared" si="0"/>
        <v>694</v>
      </c>
      <c r="E38" s="3">
        <v>0</v>
      </c>
      <c r="F38" s="3">
        <v>694</v>
      </c>
      <c r="G38" s="3">
        <f t="shared" si="1"/>
        <v>1380</v>
      </c>
      <c r="H38" s="3">
        <v>0</v>
      </c>
      <c r="I38" s="3">
        <v>1380</v>
      </c>
      <c r="J38" s="4">
        <f t="shared" si="2"/>
        <v>-49.710144927536234</v>
      </c>
      <c r="K38" s="4" t="str">
        <f t="shared" si="3"/>
        <v>-</v>
      </c>
      <c r="L38" s="4">
        <f t="shared" si="4"/>
        <v>-49.710144927536234</v>
      </c>
    </row>
    <row r="39" spans="1:12" s="1" customFormat="1" ht="15" customHeight="1">
      <c r="A39" s="12"/>
      <c r="B39" s="9" t="s">
        <v>32</v>
      </c>
      <c r="C39" s="10"/>
      <c r="D39" s="3">
        <f t="shared" si="0"/>
        <v>3828</v>
      </c>
      <c r="E39" s="3">
        <v>2</v>
      </c>
      <c r="F39" s="3">
        <v>3826</v>
      </c>
      <c r="G39" s="3">
        <f t="shared" si="1"/>
        <v>6077</v>
      </c>
      <c r="H39" s="3">
        <v>6</v>
      </c>
      <c r="I39" s="3">
        <v>6071</v>
      </c>
      <c r="J39" s="4">
        <f t="shared" si="2"/>
        <v>-37.00839229883166</v>
      </c>
      <c r="K39" s="4">
        <f t="shared" si="3"/>
        <v>-66.66666666666667</v>
      </c>
      <c r="L39" s="4">
        <f t="shared" si="4"/>
        <v>-36.979080876297154</v>
      </c>
    </row>
    <row r="40" spans="1:12" s="1" customFormat="1" ht="15" customHeight="1">
      <c r="A40" s="13"/>
      <c r="B40" s="9" t="s">
        <v>33</v>
      </c>
      <c r="C40" s="10"/>
      <c r="D40" s="3">
        <f t="shared" si="0"/>
        <v>26530</v>
      </c>
      <c r="E40" s="3">
        <v>67</v>
      </c>
      <c r="F40" s="3">
        <v>26463</v>
      </c>
      <c r="G40" s="3">
        <f t="shared" si="1"/>
        <v>28884</v>
      </c>
      <c r="H40" s="3">
        <v>64</v>
      </c>
      <c r="I40" s="3">
        <v>28820</v>
      </c>
      <c r="J40" s="4">
        <f t="shared" si="2"/>
        <v>-8.149840742279457</v>
      </c>
      <c r="K40" s="4">
        <f t="shared" si="3"/>
        <v>4.6875</v>
      </c>
      <c r="L40" s="4">
        <f t="shared" si="4"/>
        <v>-8.17834836918806</v>
      </c>
    </row>
    <row r="41" spans="1:12" s="1" customFormat="1" ht="15" customHeight="1">
      <c r="A41" s="21" t="s">
        <v>4</v>
      </c>
      <c r="B41" s="9" t="s">
        <v>34</v>
      </c>
      <c r="C41" s="10"/>
      <c r="D41" s="3">
        <f t="shared" si="0"/>
        <v>5391</v>
      </c>
      <c r="E41" s="3">
        <v>16</v>
      </c>
      <c r="F41" s="3">
        <v>5375</v>
      </c>
      <c r="G41" s="3">
        <f t="shared" si="1"/>
        <v>4574</v>
      </c>
      <c r="H41" s="3">
        <v>12</v>
      </c>
      <c r="I41" s="3">
        <v>4562</v>
      </c>
      <c r="J41" s="4">
        <f t="shared" si="2"/>
        <v>17.86182772190643</v>
      </c>
      <c r="K41" s="4">
        <f t="shared" si="3"/>
        <v>33.33333333333333</v>
      </c>
      <c r="L41" s="4">
        <f t="shared" si="4"/>
        <v>17.821131082858386</v>
      </c>
    </row>
    <row r="42" spans="1:12" s="1" customFormat="1" ht="15" customHeight="1">
      <c r="A42" s="12"/>
      <c r="B42" s="9" t="s">
        <v>35</v>
      </c>
      <c r="C42" s="10"/>
      <c r="D42" s="3">
        <f t="shared" si="0"/>
        <v>900</v>
      </c>
      <c r="E42" s="3">
        <v>2</v>
      </c>
      <c r="F42" s="3">
        <v>898</v>
      </c>
      <c r="G42" s="3">
        <f t="shared" si="1"/>
        <v>961</v>
      </c>
      <c r="H42" s="3">
        <v>2</v>
      </c>
      <c r="I42" s="3">
        <v>959</v>
      </c>
      <c r="J42" s="4">
        <f t="shared" si="2"/>
        <v>-6.347554630593133</v>
      </c>
      <c r="K42" s="4">
        <f t="shared" si="3"/>
        <v>0</v>
      </c>
      <c r="L42" s="4">
        <f t="shared" si="4"/>
        <v>-6.360792492179357</v>
      </c>
    </row>
    <row r="43" spans="1:12" s="1" customFormat="1" ht="15" customHeight="1">
      <c r="A43" s="12"/>
      <c r="B43" s="9" t="s">
        <v>36</v>
      </c>
      <c r="C43" s="10"/>
      <c r="D43" s="3">
        <f t="shared" si="0"/>
        <v>251</v>
      </c>
      <c r="E43" s="3">
        <v>1</v>
      </c>
      <c r="F43" s="3">
        <v>250</v>
      </c>
      <c r="G43" s="3">
        <f t="shared" si="1"/>
        <v>207</v>
      </c>
      <c r="H43" s="3">
        <v>2</v>
      </c>
      <c r="I43" s="3">
        <v>205</v>
      </c>
      <c r="J43" s="4">
        <f t="shared" si="2"/>
        <v>21.256038647343</v>
      </c>
      <c r="K43" s="4">
        <f t="shared" si="3"/>
        <v>-50</v>
      </c>
      <c r="L43" s="4">
        <f t="shared" si="4"/>
        <v>21.95121951219512</v>
      </c>
    </row>
    <row r="44" spans="1:12" s="1" customFormat="1" ht="15" customHeight="1">
      <c r="A44" s="13"/>
      <c r="B44" s="9" t="s">
        <v>37</v>
      </c>
      <c r="C44" s="10"/>
      <c r="D44" s="3">
        <f t="shared" si="0"/>
        <v>6542</v>
      </c>
      <c r="E44" s="3">
        <v>19</v>
      </c>
      <c r="F44" s="3">
        <v>6523</v>
      </c>
      <c r="G44" s="3">
        <f t="shared" si="1"/>
        <v>5742</v>
      </c>
      <c r="H44" s="3">
        <v>16</v>
      </c>
      <c r="I44" s="3">
        <v>5726</v>
      </c>
      <c r="J44" s="4">
        <f t="shared" si="2"/>
        <v>13.932427725531182</v>
      </c>
      <c r="K44" s="4">
        <f t="shared" si="3"/>
        <v>18.75</v>
      </c>
      <c r="L44" s="4">
        <f t="shared" si="4"/>
        <v>13.918966119455112</v>
      </c>
    </row>
    <row r="45" spans="1:12" s="1" customFormat="1" ht="24.75" customHeight="1">
      <c r="A45" s="21" t="s">
        <v>5</v>
      </c>
      <c r="B45" s="9" t="s">
        <v>38</v>
      </c>
      <c r="C45" s="10"/>
      <c r="D45" s="3">
        <f t="shared" si="0"/>
        <v>622</v>
      </c>
      <c r="E45" s="3">
        <v>5</v>
      </c>
      <c r="F45" s="3">
        <v>617</v>
      </c>
      <c r="G45" s="3">
        <f t="shared" si="1"/>
        <v>837</v>
      </c>
      <c r="H45" s="3">
        <v>8</v>
      </c>
      <c r="I45" s="3">
        <v>829</v>
      </c>
      <c r="J45" s="4">
        <f t="shared" si="2"/>
        <v>-25.68697729988052</v>
      </c>
      <c r="K45" s="4">
        <f t="shared" si="3"/>
        <v>-37.5</v>
      </c>
      <c r="L45" s="4">
        <f t="shared" si="4"/>
        <v>-25.5729794933655</v>
      </c>
    </row>
    <row r="46" spans="1:12" s="1" customFormat="1" ht="24.75" customHeight="1">
      <c r="A46" s="12"/>
      <c r="B46" s="9" t="s">
        <v>39</v>
      </c>
      <c r="C46" s="10"/>
      <c r="D46" s="3">
        <f t="shared" si="0"/>
        <v>563</v>
      </c>
      <c r="E46" s="3">
        <v>5</v>
      </c>
      <c r="F46" s="3">
        <v>558</v>
      </c>
      <c r="G46" s="3">
        <f t="shared" si="1"/>
        <v>744</v>
      </c>
      <c r="H46" s="3">
        <v>2</v>
      </c>
      <c r="I46" s="3">
        <v>742</v>
      </c>
      <c r="J46" s="4">
        <f t="shared" si="2"/>
        <v>-24.327956989247312</v>
      </c>
      <c r="K46" s="4">
        <f t="shared" si="3"/>
        <v>150</v>
      </c>
      <c r="L46" s="4">
        <f t="shared" si="4"/>
        <v>-24.797843665768195</v>
      </c>
    </row>
    <row r="47" spans="1:12" s="1" customFormat="1" ht="19.5" customHeight="1">
      <c r="A47" s="13"/>
      <c r="B47" s="18" t="s">
        <v>40</v>
      </c>
      <c r="C47" s="19"/>
      <c r="D47" s="3">
        <f t="shared" si="0"/>
        <v>1185</v>
      </c>
      <c r="E47" s="3">
        <v>10</v>
      </c>
      <c r="F47" s="3">
        <v>1175</v>
      </c>
      <c r="G47" s="3">
        <f t="shared" si="1"/>
        <v>1581</v>
      </c>
      <c r="H47" s="3">
        <v>10</v>
      </c>
      <c r="I47" s="3">
        <v>1571</v>
      </c>
      <c r="J47" s="4">
        <f t="shared" si="2"/>
        <v>-25.047438330170777</v>
      </c>
      <c r="K47" s="4">
        <f t="shared" si="3"/>
        <v>0</v>
      </c>
      <c r="L47" s="4">
        <f t="shared" si="4"/>
        <v>-25.20687460216423</v>
      </c>
    </row>
    <row r="48" spans="1:12" s="1" customFormat="1" ht="15" customHeight="1">
      <c r="A48" s="5"/>
      <c r="B48" s="20" t="s">
        <v>41</v>
      </c>
      <c r="C48" s="19"/>
      <c r="D48" s="3">
        <f t="shared" si="0"/>
        <v>122</v>
      </c>
      <c r="E48" s="3">
        <v>67</v>
      </c>
      <c r="F48" s="3">
        <v>55</v>
      </c>
      <c r="G48" s="3">
        <f t="shared" si="1"/>
        <v>93</v>
      </c>
      <c r="H48" s="3">
        <v>54</v>
      </c>
      <c r="I48" s="3">
        <v>39</v>
      </c>
      <c r="J48" s="4">
        <f t="shared" si="2"/>
        <v>31.182795698924725</v>
      </c>
      <c r="K48" s="4">
        <f t="shared" si="3"/>
        <v>24.07407407407407</v>
      </c>
      <c r="L48" s="4">
        <f t="shared" si="4"/>
        <v>41.025641025641036</v>
      </c>
    </row>
    <row r="49" spans="1:12" s="1" customFormat="1" ht="15" customHeight="1">
      <c r="A49" s="6"/>
      <c r="B49" s="17" t="s">
        <v>42</v>
      </c>
      <c r="C49" s="10"/>
      <c r="D49" s="3">
        <f t="shared" si="0"/>
        <v>953252</v>
      </c>
      <c r="E49" s="3">
        <v>434530</v>
      </c>
      <c r="F49" s="3">
        <v>518722</v>
      </c>
      <c r="G49" s="3">
        <f t="shared" si="1"/>
        <v>909381</v>
      </c>
      <c r="H49" s="3">
        <v>416313</v>
      </c>
      <c r="I49" s="3">
        <v>493068</v>
      </c>
      <c r="J49" s="4">
        <f t="shared" si="2"/>
        <v>4.824270575259426</v>
      </c>
      <c r="K49" s="4">
        <f t="shared" si="3"/>
        <v>4.375794174094971</v>
      </c>
      <c r="L49" s="4">
        <f t="shared" si="4"/>
        <v>5.202933469622861</v>
      </c>
    </row>
    <row r="50" spans="1:12" s="1" customFormat="1" ht="15" customHeight="1">
      <c r="A50" s="8" t="s">
        <v>60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8" t="s">
        <v>61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2018-09-19T06:50:20Z</cp:lastPrinted>
  <dcterms:created xsi:type="dcterms:W3CDTF">2000-09-20T06:55:14Z</dcterms:created>
  <dcterms:modified xsi:type="dcterms:W3CDTF">2018-09-23T05:32:42Z</dcterms:modified>
  <cp:category/>
  <cp:version/>
  <cp:contentType/>
  <cp:contentStatus/>
</cp:coreProperties>
</file>