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'Sheet3'!#REF!</definedName>
    <definedName name="外部資料_3" localSheetId="1">'Sheet3'!$A$4:$E$49</definedName>
    <definedName name="外部資料_4" localSheetId="1">'Sheet3'!$F$4:$F$49</definedName>
    <definedName name="外部資料_5" localSheetId="1">'Sheet3'!$H$4:$H$49</definedName>
    <definedName name="外部資料_6" localSheetId="1">'Sheet3'!$I$4:$I$49</definedName>
  </definedNames>
  <calcPr fullCalcOnLoad="1"/>
</workbook>
</file>

<file path=xl/sharedStrings.xml><?xml version="1.0" encoding="utf-8"?>
<sst xmlns="http://schemas.openxmlformats.org/spreadsheetml/2006/main" count="70" uniqueCount="64">
  <si>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</si>
  <si>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</si>
  <si>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</si>
  <si>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</si>
  <si>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</si>
  <si>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</si>
  <si>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</si>
  <si>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</si>
  <si>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</si>
  <si>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</si>
  <si>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</si>
  <si>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</si>
  <si>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</si>
  <si>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</si>
  <si>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</si>
  <si>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</si>
  <si>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</si>
  <si>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</si>
  <si>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</si>
  <si>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</si>
  <si>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</si>
  <si>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</si>
  <si>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</si>
  <si>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</si>
  <si>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</si>
  <si>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</si>
  <si>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</si>
  <si>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</si>
  <si>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</si>
  <si>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</si>
  <si>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</si>
  <si>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</si>
  <si>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</si>
  <si>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</si>
  <si>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</si>
  <si>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</si>
  <si>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</si>
  <si>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</si>
  <si>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</si>
  <si>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</si>
  <si>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</si>
  <si>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</si>
  <si>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</si>
  <si>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</si>
  <si>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</si>
  <si>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</si>
  <si>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</si>
  <si>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</si>
  <si>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</si>
  <si>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</si>
  <si>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越南 Vietnam</t>
  </si>
  <si>
    <t>居住地
Residence</t>
  </si>
  <si>
    <t>比較 Change +-%</t>
  </si>
  <si>
    <t>107</t>
  </si>
  <si>
    <t>1</t>
  </si>
  <si>
    <t>January</t>
  </si>
  <si>
    <t>9</t>
  </si>
  <si>
    <t>September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</si>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</sst>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  <row r="5" ht="15.75">
      <c r="A5" t="s">
        <v>56</v>
      </c>
    </row>
    <row r="6" ht="15.75">
      <c r="A6" t="s">
        <v>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P46" sqref="P46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19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107年1至9月來臺旅客人數及成長率－按居住地分
Table 1-3 Visitor Arrivals by Residence,
 January-September,2018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4" customHeight="1">
      <c r="A2" s="20" t="s">
        <v>51</v>
      </c>
      <c r="B2" s="20"/>
      <c r="C2" s="20"/>
      <c r="D2" s="21" t="str">
        <f>Sheet1!A1&amp;"年"&amp;Sheet1!A3&amp;"至"&amp;Sheet1!A5&amp;"月 "&amp;MID(Sheet1!A4,1,3)&amp;".-"&amp;MID(Sheet1!A6,1,3)&amp;"., "&amp;Sheet1!A1+1911</f>
        <v>107年1至9月 Jan.-Sep., 2018</v>
      </c>
      <c r="E2" s="21"/>
      <c r="F2" s="21"/>
      <c r="G2" s="21" t="str">
        <f>Sheet1!A1-1&amp;"年"&amp;Sheet1!A3&amp;"至"&amp;Sheet1!A5&amp;"月 "&amp;MID(Sheet1!A4,1,3)&amp;".-"&amp;MID(Sheet1!A6,1,3)&amp;".,"&amp;Sheet1!A1+1911-1</f>
        <v>106年1至9月 Jan.-Sep.,2017</v>
      </c>
      <c r="H2" s="22"/>
      <c r="I2" s="22"/>
      <c r="J2" s="23" t="s">
        <v>52</v>
      </c>
      <c r="K2" s="23"/>
      <c r="L2" s="23"/>
    </row>
    <row r="3" spans="1:12" s="1" customFormat="1" ht="48" customHeight="1">
      <c r="A3" s="20"/>
      <c r="B3" s="20"/>
      <c r="C3" s="20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16" t="s">
        <v>0</v>
      </c>
      <c r="B4" s="14" t="s">
        <v>45</v>
      </c>
      <c r="C4" s="15"/>
      <c r="D4" s="2">
        <f aca="true" t="shared" si="0" ref="D4:D49">E4+F4</f>
        <v>1231826</v>
      </c>
      <c r="E4" s="2">
        <v>1148163</v>
      </c>
      <c r="F4" s="3">
        <v>83663</v>
      </c>
      <c r="G4" s="2">
        <f aca="true" t="shared" si="1" ref="G4:G49">H4+I4</f>
        <v>1264875</v>
      </c>
      <c r="H4" s="2">
        <v>1175849</v>
      </c>
      <c r="I4" s="3">
        <v>89026</v>
      </c>
      <c r="J4" s="4">
        <f>IF(G4=0,"-",((D4/G4)-1)*100)</f>
        <v>-2.6128273544816727</v>
      </c>
      <c r="K4" s="4">
        <f>IF(H4=0,"-",((E4/H4)-1)*100)</f>
        <v>-2.3545540286210254</v>
      </c>
      <c r="L4" s="4">
        <f>IF(I4=0,"-",((F4/I4)-1)*100)</f>
        <v>-6.024082852200485</v>
      </c>
    </row>
    <row r="5" spans="1:12" s="1" customFormat="1" ht="15" customHeight="1">
      <c r="A5" s="17"/>
      <c r="B5" s="14" t="s">
        <v>46</v>
      </c>
      <c r="C5" s="15"/>
      <c r="D5" s="2">
        <f t="shared" si="0"/>
        <v>2013670</v>
      </c>
      <c r="E5" s="2">
        <v>1988753</v>
      </c>
      <c r="F5" s="3">
        <v>24917</v>
      </c>
      <c r="G5" s="2">
        <f t="shared" si="1"/>
        <v>1976657</v>
      </c>
      <c r="H5" s="2">
        <v>1949699</v>
      </c>
      <c r="I5" s="3">
        <v>26958</v>
      </c>
      <c r="J5" s="4">
        <f aca="true" t="shared" si="2" ref="J5:J49">IF(G5=0,"-",((D5/G5)-1)*100)</f>
        <v>1.872504941423836</v>
      </c>
      <c r="K5" s="4">
        <f aca="true" t="shared" si="3" ref="K5:K49">IF(H5=0,"-",((E5/H5)-1)*100)</f>
        <v>2.0030784239003063</v>
      </c>
      <c r="L5" s="4">
        <f aca="true" t="shared" si="4" ref="L5:L49">IF(I5=0,"-",((F5/I5)-1)*100)</f>
        <v>-7.57103642703465</v>
      </c>
    </row>
    <row r="6" spans="1:12" s="1" customFormat="1" ht="15" customHeight="1">
      <c r="A6" s="17"/>
      <c r="B6" s="14" t="s">
        <v>6</v>
      </c>
      <c r="C6" s="15"/>
      <c r="D6" s="2">
        <f t="shared" si="0"/>
        <v>1383986</v>
      </c>
      <c r="E6" s="2">
        <v>1184</v>
      </c>
      <c r="F6" s="3">
        <v>1382802</v>
      </c>
      <c r="G6" s="2">
        <f t="shared" si="1"/>
        <v>1358072</v>
      </c>
      <c r="H6" s="2">
        <v>1130</v>
      </c>
      <c r="I6" s="3">
        <v>1356942</v>
      </c>
      <c r="J6" s="4">
        <f t="shared" si="2"/>
        <v>1.9081462543959482</v>
      </c>
      <c r="K6" s="4">
        <f t="shared" si="3"/>
        <v>4.778761061946901</v>
      </c>
      <c r="L6" s="4">
        <f t="shared" si="4"/>
        <v>1.9057557360594668</v>
      </c>
    </row>
    <row r="7" spans="1:12" s="1" customFormat="1" ht="15" customHeight="1">
      <c r="A7" s="17"/>
      <c r="B7" s="14" t="s">
        <v>58</v>
      </c>
      <c r="C7" s="15"/>
      <c r="D7" s="2">
        <f t="shared" si="0"/>
        <v>719767</v>
      </c>
      <c r="E7" s="2">
        <v>2984</v>
      </c>
      <c r="F7" s="3">
        <v>716783</v>
      </c>
      <c r="G7" s="2">
        <f t="shared" si="1"/>
        <v>748699</v>
      </c>
      <c r="H7" s="2">
        <v>2815</v>
      </c>
      <c r="I7" s="3">
        <v>745884</v>
      </c>
      <c r="J7" s="4">
        <f t="shared" si="2"/>
        <v>-3.8643032780863895</v>
      </c>
      <c r="K7" s="4">
        <f t="shared" si="3"/>
        <v>6.003552397868561</v>
      </c>
      <c r="L7" s="4">
        <f t="shared" si="4"/>
        <v>-3.901545012361174</v>
      </c>
    </row>
    <row r="8" spans="1:12" s="1" customFormat="1" ht="15" customHeight="1">
      <c r="A8" s="17"/>
      <c r="B8" s="14" t="s">
        <v>7</v>
      </c>
      <c r="C8" s="15"/>
      <c r="D8" s="2">
        <f t="shared" si="0"/>
        <v>28655</v>
      </c>
      <c r="E8" s="2">
        <v>23</v>
      </c>
      <c r="F8" s="3">
        <v>28632</v>
      </c>
      <c r="G8" s="2">
        <f t="shared" si="1"/>
        <v>26298</v>
      </c>
      <c r="H8" s="2">
        <v>36</v>
      </c>
      <c r="I8" s="3">
        <v>26262</v>
      </c>
      <c r="J8" s="4">
        <f t="shared" si="2"/>
        <v>8.962658757319941</v>
      </c>
      <c r="K8" s="4">
        <f t="shared" si="3"/>
        <v>-36.111111111111114</v>
      </c>
      <c r="L8" s="4">
        <f t="shared" si="4"/>
        <v>9.024445967557693</v>
      </c>
    </row>
    <row r="9" spans="1:12" s="1" customFormat="1" ht="15" customHeight="1">
      <c r="A9" s="17"/>
      <c r="B9" s="14" t="s">
        <v>8</v>
      </c>
      <c r="C9" s="15"/>
      <c r="D9" s="2">
        <f t="shared" si="0"/>
        <v>16166</v>
      </c>
      <c r="E9" s="2">
        <v>58</v>
      </c>
      <c r="F9" s="3">
        <v>16108</v>
      </c>
      <c r="G9" s="2">
        <f t="shared" si="1"/>
        <v>15764</v>
      </c>
      <c r="H9" s="2">
        <v>74</v>
      </c>
      <c r="I9" s="3">
        <v>15690</v>
      </c>
      <c r="J9" s="4">
        <f t="shared" si="2"/>
        <v>2.5501141842172004</v>
      </c>
      <c r="K9" s="4">
        <f t="shared" si="3"/>
        <v>-21.62162162162162</v>
      </c>
      <c r="L9" s="4">
        <f t="shared" si="4"/>
        <v>2.664117272147859</v>
      </c>
    </row>
    <row r="10" spans="1:12" s="1" customFormat="1" ht="15" customHeight="1">
      <c r="A10" s="17"/>
      <c r="B10" s="26" t="s">
        <v>1</v>
      </c>
      <c r="C10" s="13" t="s">
        <v>37</v>
      </c>
      <c r="D10" s="2">
        <f t="shared" si="0"/>
        <v>344853</v>
      </c>
      <c r="E10" s="2">
        <v>611</v>
      </c>
      <c r="F10" s="3">
        <v>344242</v>
      </c>
      <c r="G10" s="2">
        <f t="shared" si="1"/>
        <v>348243</v>
      </c>
      <c r="H10" s="2">
        <v>541</v>
      </c>
      <c r="I10" s="3">
        <v>347702</v>
      </c>
      <c r="J10" s="4">
        <f t="shared" si="2"/>
        <v>-0.9734581886785998</v>
      </c>
      <c r="K10" s="4">
        <f t="shared" si="3"/>
        <v>12.939001848428845</v>
      </c>
      <c r="L10" s="4">
        <f t="shared" si="4"/>
        <v>-0.9951050037100728</v>
      </c>
    </row>
    <row r="11" spans="1:12" s="1" customFormat="1" ht="15" customHeight="1">
      <c r="A11" s="17"/>
      <c r="B11" s="17"/>
      <c r="C11" s="6" t="s">
        <v>38</v>
      </c>
      <c r="D11" s="2">
        <f t="shared" si="0"/>
        <v>270704</v>
      </c>
      <c r="E11" s="2">
        <v>235</v>
      </c>
      <c r="F11" s="3">
        <v>270469</v>
      </c>
      <c r="G11" s="2">
        <f t="shared" si="1"/>
        <v>266732</v>
      </c>
      <c r="H11" s="2">
        <v>245</v>
      </c>
      <c r="I11" s="3">
        <v>266487</v>
      </c>
      <c r="J11" s="4">
        <f t="shared" si="2"/>
        <v>1.4891351618853355</v>
      </c>
      <c r="K11" s="4">
        <f t="shared" si="3"/>
        <v>-4.081632653061229</v>
      </c>
      <c r="L11" s="4">
        <f t="shared" si="4"/>
        <v>1.4942567554890207</v>
      </c>
    </row>
    <row r="12" spans="1:12" s="1" customFormat="1" ht="15" customHeight="1">
      <c r="A12" s="17"/>
      <c r="B12" s="17"/>
      <c r="C12" s="6" t="s">
        <v>39</v>
      </c>
      <c r="D12" s="2">
        <f t="shared" si="0"/>
        <v>155575</v>
      </c>
      <c r="E12" s="2">
        <v>364</v>
      </c>
      <c r="F12" s="3">
        <v>155211</v>
      </c>
      <c r="G12" s="2">
        <f t="shared" si="1"/>
        <v>142209</v>
      </c>
      <c r="H12" s="2">
        <v>313</v>
      </c>
      <c r="I12" s="3">
        <v>141896</v>
      </c>
      <c r="J12" s="4">
        <f t="shared" si="2"/>
        <v>9.398842548643206</v>
      </c>
      <c r="K12" s="4">
        <f t="shared" si="3"/>
        <v>16.293929712460063</v>
      </c>
      <c r="L12" s="4">
        <f t="shared" si="4"/>
        <v>9.383633083385012</v>
      </c>
    </row>
    <row r="13" spans="1:12" s="1" customFormat="1" ht="15" customHeight="1">
      <c r="A13" s="17"/>
      <c r="B13" s="17"/>
      <c r="C13" s="6" t="s">
        <v>40</v>
      </c>
      <c r="D13" s="2">
        <f t="shared" si="0"/>
        <v>309133</v>
      </c>
      <c r="E13" s="2">
        <v>1969</v>
      </c>
      <c r="F13" s="3">
        <v>307164</v>
      </c>
      <c r="G13" s="2">
        <f t="shared" si="1"/>
        <v>201725</v>
      </c>
      <c r="H13" s="2">
        <v>1995</v>
      </c>
      <c r="I13" s="3">
        <v>199730</v>
      </c>
      <c r="J13" s="4">
        <f t="shared" si="2"/>
        <v>53.24476391126534</v>
      </c>
      <c r="K13" s="4">
        <f t="shared" si="3"/>
        <v>-1.3032581453634062</v>
      </c>
      <c r="L13" s="4">
        <f t="shared" si="4"/>
        <v>53.789615981575125</v>
      </c>
    </row>
    <row r="14" spans="1:12" s="1" customFormat="1" ht="15" customHeight="1">
      <c r="A14" s="17"/>
      <c r="B14" s="17"/>
      <c r="C14" s="6" t="s">
        <v>41</v>
      </c>
      <c r="D14" s="2">
        <f t="shared" si="0"/>
        <v>214634</v>
      </c>
      <c r="E14" s="2">
        <v>297</v>
      </c>
      <c r="F14" s="3">
        <v>214337</v>
      </c>
      <c r="G14" s="2">
        <f t="shared" si="1"/>
        <v>201165</v>
      </c>
      <c r="H14" s="2">
        <v>349</v>
      </c>
      <c r="I14" s="3">
        <v>200816</v>
      </c>
      <c r="J14" s="4">
        <f t="shared" si="2"/>
        <v>6.69549871995625</v>
      </c>
      <c r="K14" s="4">
        <f t="shared" si="3"/>
        <v>-14.899713467048715</v>
      </c>
      <c r="L14" s="4">
        <f t="shared" si="4"/>
        <v>6.733029240697963</v>
      </c>
    </row>
    <row r="15" spans="1:12" s="1" customFormat="1" ht="15" customHeight="1">
      <c r="A15" s="17"/>
      <c r="B15" s="17"/>
      <c r="C15" s="6" t="s">
        <v>50</v>
      </c>
      <c r="D15" s="2">
        <f t="shared" si="0"/>
        <v>382917</v>
      </c>
      <c r="E15" s="2">
        <v>2501</v>
      </c>
      <c r="F15" s="3">
        <v>380416</v>
      </c>
      <c r="G15" s="2">
        <f t="shared" si="1"/>
        <v>281342</v>
      </c>
      <c r="H15" s="2">
        <v>2598</v>
      </c>
      <c r="I15" s="3">
        <v>278744</v>
      </c>
      <c r="J15" s="4">
        <f t="shared" si="2"/>
        <v>36.10374561921079</v>
      </c>
      <c r="K15" s="4">
        <f t="shared" si="3"/>
        <v>-3.733641262509624</v>
      </c>
      <c r="L15" s="4">
        <f t="shared" si="4"/>
        <v>36.4750452027667</v>
      </c>
    </row>
    <row r="16" spans="1:12" s="1" customFormat="1" ht="15" customHeight="1">
      <c r="A16" s="17"/>
      <c r="B16" s="17"/>
      <c r="C16" s="6" t="s">
        <v>42</v>
      </c>
      <c r="D16" s="2">
        <f t="shared" si="0"/>
        <v>25554</v>
      </c>
      <c r="E16" s="2">
        <v>217</v>
      </c>
      <c r="F16" s="3">
        <v>25337</v>
      </c>
      <c r="G16" s="2">
        <f t="shared" si="1"/>
        <v>18808</v>
      </c>
      <c r="H16" s="2">
        <v>203</v>
      </c>
      <c r="I16" s="3">
        <v>18605</v>
      </c>
      <c r="J16" s="4">
        <f t="shared" si="2"/>
        <v>35.8677158655891</v>
      </c>
      <c r="K16" s="4">
        <f t="shared" si="3"/>
        <v>6.896551724137923</v>
      </c>
      <c r="L16" s="4">
        <f t="shared" si="4"/>
        <v>36.18382155334587</v>
      </c>
    </row>
    <row r="17" spans="1:12" s="1" customFormat="1" ht="15" customHeight="1">
      <c r="A17" s="17"/>
      <c r="B17" s="18"/>
      <c r="C17" s="6" t="s">
        <v>43</v>
      </c>
      <c r="D17" s="2">
        <f t="shared" si="0"/>
        <v>1703370</v>
      </c>
      <c r="E17" s="2">
        <v>6194</v>
      </c>
      <c r="F17" s="3">
        <v>1697176</v>
      </c>
      <c r="G17" s="2">
        <f t="shared" si="1"/>
        <v>1460224</v>
      </c>
      <c r="H17" s="2">
        <v>6244</v>
      </c>
      <c r="I17" s="3">
        <v>1453980</v>
      </c>
      <c r="J17" s="4">
        <f t="shared" si="2"/>
        <v>16.65128089936887</v>
      </c>
      <c r="K17" s="4">
        <f t="shared" si="3"/>
        <v>-0.8007687379884665</v>
      </c>
      <c r="L17" s="4">
        <f t="shared" si="4"/>
        <v>16.72622732087099</v>
      </c>
    </row>
    <row r="18" spans="1:12" s="1" customFormat="1" ht="15" customHeight="1">
      <c r="A18" s="17"/>
      <c r="B18" s="14" t="s">
        <v>9</v>
      </c>
      <c r="C18" s="15"/>
      <c r="D18" s="2">
        <f t="shared" si="0"/>
        <v>11812</v>
      </c>
      <c r="E18" s="2">
        <v>48</v>
      </c>
      <c r="F18" s="3">
        <v>11764</v>
      </c>
      <c r="G18" s="2">
        <f t="shared" si="1"/>
        <v>10118</v>
      </c>
      <c r="H18" s="2">
        <v>46</v>
      </c>
      <c r="I18" s="3">
        <v>10072</v>
      </c>
      <c r="J18" s="4">
        <f t="shared" si="2"/>
        <v>16.742439217236615</v>
      </c>
      <c r="K18" s="4">
        <f t="shared" si="3"/>
        <v>4.347826086956519</v>
      </c>
      <c r="L18" s="4">
        <f t="shared" si="4"/>
        <v>16.79904686258935</v>
      </c>
    </row>
    <row r="19" spans="1:12" s="1" customFormat="1" ht="15" customHeight="1">
      <c r="A19" s="18"/>
      <c r="B19" s="14" t="s">
        <v>10</v>
      </c>
      <c r="C19" s="15"/>
      <c r="D19" s="2">
        <f t="shared" si="0"/>
        <v>7109252</v>
      </c>
      <c r="E19" s="2">
        <v>3147407</v>
      </c>
      <c r="F19" s="3">
        <v>3961845</v>
      </c>
      <c r="G19" s="2">
        <f t="shared" si="1"/>
        <v>6860707</v>
      </c>
      <c r="H19" s="2">
        <v>3135893</v>
      </c>
      <c r="I19" s="3">
        <v>3724814</v>
      </c>
      <c r="J19" s="4">
        <f t="shared" si="2"/>
        <v>3.6227315931142368</v>
      </c>
      <c r="K19" s="4">
        <f t="shared" si="3"/>
        <v>0.36716813998436404</v>
      </c>
      <c r="L19" s="4">
        <f t="shared" si="4"/>
        <v>6.363566073366345</v>
      </c>
    </row>
    <row r="20" spans="1:12" s="1" customFormat="1" ht="15" customHeight="1">
      <c r="A20" s="16" t="s">
        <v>2</v>
      </c>
      <c r="B20" s="14" t="s">
        <v>11</v>
      </c>
      <c r="C20" s="15"/>
      <c r="D20" s="2">
        <f t="shared" si="0"/>
        <v>89070</v>
      </c>
      <c r="E20" s="2">
        <v>248</v>
      </c>
      <c r="F20" s="3">
        <v>88822</v>
      </c>
      <c r="G20" s="2">
        <f t="shared" si="1"/>
        <v>79900</v>
      </c>
      <c r="H20" s="2">
        <v>272</v>
      </c>
      <c r="I20" s="3">
        <v>79628</v>
      </c>
      <c r="J20" s="4">
        <f t="shared" si="2"/>
        <v>11.476846057571954</v>
      </c>
      <c r="K20" s="4">
        <f t="shared" si="3"/>
        <v>-8.823529411764708</v>
      </c>
      <c r="L20" s="4">
        <f t="shared" si="4"/>
        <v>11.54618978248858</v>
      </c>
    </row>
    <row r="21" spans="1:12" s="1" customFormat="1" ht="15" customHeight="1">
      <c r="A21" s="17"/>
      <c r="B21" s="14" t="s">
        <v>59</v>
      </c>
      <c r="C21" s="15"/>
      <c r="D21" s="2">
        <f t="shared" si="0"/>
        <v>407665</v>
      </c>
      <c r="E21" s="2">
        <v>3061</v>
      </c>
      <c r="F21" s="3">
        <v>404604</v>
      </c>
      <c r="G21" s="2">
        <f t="shared" si="1"/>
        <v>404250</v>
      </c>
      <c r="H21" s="2">
        <v>3010</v>
      </c>
      <c r="I21" s="3">
        <v>401240</v>
      </c>
      <c r="J21" s="4">
        <f t="shared" si="2"/>
        <v>0.8447742733457053</v>
      </c>
      <c r="K21" s="4">
        <f t="shared" si="3"/>
        <v>1.6943521594684485</v>
      </c>
      <c r="L21" s="4">
        <f t="shared" si="4"/>
        <v>0.8384009570332029</v>
      </c>
    </row>
    <row r="22" spans="1:12" s="1" customFormat="1" ht="15" customHeight="1">
      <c r="A22" s="17"/>
      <c r="B22" s="14" t="s">
        <v>12</v>
      </c>
      <c r="C22" s="15"/>
      <c r="D22" s="2">
        <f t="shared" si="0"/>
        <v>3040</v>
      </c>
      <c r="E22" s="2">
        <v>10</v>
      </c>
      <c r="F22" s="3">
        <v>3030</v>
      </c>
      <c r="G22" s="2">
        <f t="shared" si="1"/>
        <v>3395</v>
      </c>
      <c r="H22" s="2">
        <v>9</v>
      </c>
      <c r="I22" s="3">
        <v>3386</v>
      </c>
      <c r="J22" s="4">
        <f t="shared" si="2"/>
        <v>-10.456553755522824</v>
      </c>
      <c r="K22" s="4">
        <f t="shared" si="3"/>
        <v>11.111111111111116</v>
      </c>
      <c r="L22" s="4">
        <f t="shared" si="4"/>
        <v>-10.513880685174248</v>
      </c>
    </row>
    <row r="23" spans="1:12" s="1" customFormat="1" ht="15" customHeight="1">
      <c r="A23" s="17"/>
      <c r="B23" s="14" t="s">
        <v>13</v>
      </c>
      <c r="C23" s="15"/>
      <c r="D23" s="2">
        <f t="shared" si="0"/>
        <v>3550</v>
      </c>
      <c r="E23" s="2">
        <v>211</v>
      </c>
      <c r="F23" s="3">
        <v>3339</v>
      </c>
      <c r="G23" s="2">
        <f t="shared" si="1"/>
        <v>3632</v>
      </c>
      <c r="H23" s="2">
        <v>213</v>
      </c>
      <c r="I23" s="3">
        <v>3419</v>
      </c>
      <c r="J23" s="4">
        <f t="shared" si="2"/>
        <v>-2.2577092511013253</v>
      </c>
      <c r="K23" s="4">
        <f t="shared" si="3"/>
        <v>-0.9389671361502372</v>
      </c>
      <c r="L23" s="4">
        <f t="shared" si="4"/>
        <v>-2.339865457736179</v>
      </c>
    </row>
    <row r="24" spans="1:12" s="1" customFormat="1" ht="15" customHeight="1">
      <c r="A24" s="17"/>
      <c r="B24" s="14" t="s">
        <v>14</v>
      </c>
      <c r="C24" s="15"/>
      <c r="D24" s="2">
        <f t="shared" si="0"/>
        <v>1050</v>
      </c>
      <c r="E24" s="2">
        <v>80</v>
      </c>
      <c r="F24" s="3">
        <v>970</v>
      </c>
      <c r="G24" s="2">
        <f t="shared" si="1"/>
        <v>1272</v>
      </c>
      <c r="H24" s="2">
        <v>72</v>
      </c>
      <c r="I24" s="3">
        <v>1200</v>
      </c>
      <c r="J24" s="4">
        <f t="shared" si="2"/>
        <v>-17.452830188679247</v>
      </c>
      <c r="K24" s="4">
        <f t="shared" si="3"/>
        <v>11.111111111111116</v>
      </c>
      <c r="L24" s="4">
        <f t="shared" si="4"/>
        <v>-19.166666666666664</v>
      </c>
    </row>
    <row r="25" spans="1:12" s="1" customFormat="1" ht="15" customHeight="1">
      <c r="A25" s="17"/>
      <c r="B25" s="14" t="s">
        <v>15</v>
      </c>
      <c r="C25" s="15"/>
      <c r="D25" s="2">
        <f t="shared" si="0"/>
        <v>9930</v>
      </c>
      <c r="E25" s="2">
        <v>179</v>
      </c>
      <c r="F25" s="3">
        <v>9751</v>
      </c>
      <c r="G25" s="2">
        <f t="shared" si="1"/>
        <v>9513</v>
      </c>
      <c r="H25" s="2">
        <v>185</v>
      </c>
      <c r="I25" s="3">
        <v>9328</v>
      </c>
      <c r="J25" s="4">
        <f t="shared" si="2"/>
        <v>4.383475244402391</v>
      </c>
      <c r="K25" s="4">
        <f t="shared" si="3"/>
        <v>-3.2432432432432434</v>
      </c>
      <c r="L25" s="4">
        <f t="shared" si="4"/>
        <v>4.53473413379073</v>
      </c>
    </row>
    <row r="26" spans="1:12" s="1" customFormat="1" ht="15" customHeight="1">
      <c r="A26" s="18"/>
      <c r="B26" s="14" t="s">
        <v>16</v>
      </c>
      <c r="C26" s="15"/>
      <c r="D26" s="2">
        <f t="shared" si="0"/>
        <v>514305</v>
      </c>
      <c r="E26" s="2">
        <v>3789</v>
      </c>
      <c r="F26" s="3">
        <v>510516</v>
      </c>
      <c r="G26" s="2">
        <f t="shared" si="1"/>
        <v>501962</v>
      </c>
      <c r="H26" s="2">
        <v>3761</v>
      </c>
      <c r="I26" s="3">
        <v>498201</v>
      </c>
      <c r="J26" s="4">
        <f t="shared" si="2"/>
        <v>2.4589510759778666</v>
      </c>
      <c r="K26" s="4">
        <f t="shared" si="3"/>
        <v>0.7444828503057721</v>
      </c>
      <c r="L26" s="4">
        <f t="shared" si="4"/>
        <v>2.4718938741592256</v>
      </c>
    </row>
    <row r="27" spans="1:12" s="1" customFormat="1" ht="15" customHeight="1">
      <c r="A27" s="16" t="s">
        <v>3</v>
      </c>
      <c r="B27" s="14" t="s">
        <v>17</v>
      </c>
      <c r="C27" s="15"/>
      <c r="D27" s="2">
        <f t="shared" si="0"/>
        <v>5419</v>
      </c>
      <c r="E27" s="2">
        <v>2</v>
      </c>
      <c r="F27" s="3">
        <v>5417</v>
      </c>
      <c r="G27" s="2">
        <f t="shared" si="1"/>
        <v>5510</v>
      </c>
      <c r="H27" s="2">
        <v>13</v>
      </c>
      <c r="I27" s="3">
        <v>5497</v>
      </c>
      <c r="J27" s="4">
        <f t="shared" si="2"/>
        <v>-1.6515426497277663</v>
      </c>
      <c r="K27" s="4">
        <f t="shared" si="3"/>
        <v>-84.61538461538461</v>
      </c>
      <c r="L27" s="4">
        <f t="shared" si="4"/>
        <v>-1.4553392759687145</v>
      </c>
    </row>
    <row r="28" spans="1:12" s="1" customFormat="1" ht="15" customHeight="1">
      <c r="A28" s="17"/>
      <c r="B28" s="14" t="s">
        <v>18</v>
      </c>
      <c r="C28" s="15"/>
      <c r="D28" s="2">
        <f t="shared" si="0"/>
        <v>37786</v>
      </c>
      <c r="E28" s="2">
        <v>98</v>
      </c>
      <c r="F28" s="3">
        <v>37688</v>
      </c>
      <c r="G28" s="2">
        <f t="shared" si="1"/>
        <v>33816</v>
      </c>
      <c r="H28" s="2">
        <v>77</v>
      </c>
      <c r="I28" s="3">
        <v>33739</v>
      </c>
      <c r="J28" s="4">
        <f t="shared" si="2"/>
        <v>11.740004731488064</v>
      </c>
      <c r="K28" s="4">
        <f t="shared" si="3"/>
        <v>27.27272727272727</v>
      </c>
      <c r="L28" s="4">
        <f t="shared" si="4"/>
        <v>11.704555558848817</v>
      </c>
    </row>
    <row r="29" spans="1:12" s="1" customFormat="1" ht="15" customHeight="1">
      <c r="A29" s="17"/>
      <c r="B29" s="14" t="s">
        <v>19</v>
      </c>
      <c r="C29" s="15"/>
      <c r="D29" s="2">
        <f t="shared" si="0"/>
        <v>45659</v>
      </c>
      <c r="E29" s="2">
        <v>93</v>
      </c>
      <c r="F29" s="3">
        <v>45566</v>
      </c>
      <c r="G29" s="2">
        <f t="shared" si="1"/>
        <v>47788</v>
      </c>
      <c r="H29" s="2">
        <v>113</v>
      </c>
      <c r="I29" s="3">
        <v>47675</v>
      </c>
      <c r="J29" s="4">
        <f t="shared" si="2"/>
        <v>-4.455093328869175</v>
      </c>
      <c r="K29" s="4">
        <f t="shared" si="3"/>
        <v>-17.699115044247794</v>
      </c>
      <c r="L29" s="4">
        <f t="shared" si="4"/>
        <v>-4.423702149973785</v>
      </c>
    </row>
    <row r="30" spans="1:12" s="1" customFormat="1" ht="15" customHeight="1">
      <c r="A30" s="17"/>
      <c r="B30" s="14" t="s">
        <v>20</v>
      </c>
      <c r="C30" s="15"/>
      <c r="D30" s="2">
        <f t="shared" si="0"/>
        <v>13897</v>
      </c>
      <c r="E30" s="2">
        <v>16</v>
      </c>
      <c r="F30" s="3">
        <v>13881</v>
      </c>
      <c r="G30" s="2">
        <f t="shared" si="1"/>
        <v>13336</v>
      </c>
      <c r="H30" s="2">
        <v>11</v>
      </c>
      <c r="I30" s="3">
        <v>13325</v>
      </c>
      <c r="J30" s="4">
        <f t="shared" si="2"/>
        <v>4.20665866826635</v>
      </c>
      <c r="K30" s="4">
        <f t="shared" si="3"/>
        <v>45.45454545454546</v>
      </c>
      <c r="L30" s="4">
        <f t="shared" si="4"/>
        <v>4.17260787992495</v>
      </c>
    </row>
    <row r="31" spans="1:12" s="1" customFormat="1" ht="15" customHeight="1">
      <c r="A31" s="17"/>
      <c r="B31" s="14" t="s">
        <v>21</v>
      </c>
      <c r="C31" s="15"/>
      <c r="D31" s="2">
        <f t="shared" si="0"/>
        <v>18096</v>
      </c>
      <c r="E31" s="2">
        <v>18</v>
      </c>
      <c r="F31" s="3">
        <v>18078</v>
      </c>
      <c r="G31" s="2">
        <f t="shared" si="1"/>
        <v>18423</v>
      </c>
      <c r="H31" s="2">
        <v>24</v>
      </c>
      <c r="I31" s="3">
        <v>18399</v>
      </c>
      <c r="J31" s="4">
        <f t="shared" si="2"/>
        <v>-1.7749552190197027</v>
      </c>
      <c r="K31" s="4">
        <f t="shared" si="3"/>
        <v>-25</v>
      </c>
      <c r="L31" s="4">
        <f t="shared" si="4"/>
        <v>-1.7446600358715147</v>
      </c>
    </row>
    <row r="32" spans="1:12" s="1" customFormat="1" ht="15" customHeight="1">
      <c r="A32" s="17"/>
      <c r="B32" s="14" t="s">
        <v>44</v>
      </c>
      <c r="C32" s="15"/>
      <c r="D32" s="2">
        <f t="shared" si="0"/>
        <v>7732</v>
      </c>
      <c r="E32" s="2">
        <v>32</v>
      </c>
      <c r="F32" s="3">
        <v>7700</v>
      </c>
      <c r="G32" s="2">
        <f t="shared" si="1"/>
        <v>8228</v>
      </c>
      <c r="H32" s="2">
        <v>37</v>
      </c>
      <c r="I32" s="3">
        <v>8191</v>
      </c>
      <c r="J32" s="4">
        <f t="shared" si="2"/>
        <v>-6.028196402527952</v>
      </c>
      <c r="K32" s="4">
        <f t="shared" si="3"/>
        <v>-13.513513513513509</v>
      </c>
      <c r="L32" s="4">
        <f t="shared" si="4"/>
        <v>-5.9943840800879</v>
      </c>
    </row>
    <row r="33" spans="1:12" s="1" customFormat="1" ht="15" customHeight="1">
      <c r="A33" s="17"/>
      <c r="B33" s="14" t="s">
        <v>22</v>
      </c>
      <c r="C33" s="15"/>
      <c r="D33" s="2">
        <f t="shared" si="0"/>
        <v>9155</v>
      </c>
      <c r="E33" s="2">
        <v>40</v>
      </c>
      <c r="F33" s="3">
        <v>9115</v>
      </c>
      <c r="G33" s="2">
        <f t="shared" si="1"/>
        <v>8482</v>
      </c>
      <c r="H33" s="2">
        <v>33</v>
      </c>
      <c r="I33" s="3">
        <v>8449</v>
      </c>
      <c r="J33" s="4">
        <f t="shared" si="2"/>
        <v>7.934449422306056</v>
      </c>
      <c r="K33" s="4">
        <f t="shared" si="3"/>
        <v>21.212121212121215</v>
      </c>
      <c r="L33" s="4">
        <f t="shared" si="4"/>
        <v>7.882589655580552</v>
      </c>
    </row>
    <row r="34" spans="1:12" s="1" customFormat="1" ht="15" customHeight="1">
      <c r="A34" s="17"/>
      <c r="B34" s="14" t="s">
        <v>60</v>
      </c>
      <c r="C34" s="15"/>
      <c r="D34" s="2">
        <f t="shared" si="0"/>
        <v>50089</v>
      </c>
      <c r="E34" s="2">
        <v>96</v>
      </c>
      <c r="F34" s="3">
        <v>49993</v>
      </c>
      <c r="G34" s="2">
        <f t="shared" si="1"/>
        <v>46648</v>
      </c>
      <c r="H34" s="2">
        <v>99</v>
      </c>
      <c r="I34" s="3">
        <v>46549</v>
      </c>
      <c r="J34" s="4">
        <f t="shared" si="2"/>
        <v>7.3765220373863905</v>
      </c>
      <c r="K34" s="4">
        <f t="shared" si="3"/>
        <v>-3.0303030303030276</v>
      </c>
      <c r="L34" s="4">
        <f t="shared" si="4"/>
        <v>7.398655180562419</v>
      </c>
    </row>
    <row r="35" spans="1:12" s="1" customFormat="1" ht="15" customHeight="1">
      <c r="A35" s="17"/>
      <c r="B35" s="14" t="s">
        <v>23</v>
      </c>
      <c r="C35" s="15"/>
      <c r="D35" s="2">
        <f t="shared" si="0"/>
        <v>6609</v>
      </c>
      <c r="E35" s="2">
        <v>10</v>
      </c>
      <c r="F35" s="3">
        <v>6599</v>
      </c>
      <c r="G35" s="2">
        <f t="shared" si="1"/>
        <v>5429</v>
      </c>
      <c r="H35" s="2">
        <v>9</v>
      </c>
      <c r="I35" s="3">
        <v>5420</v>
      </c>
      <c r="J35" s="4">
        <f t="shared" si="2"/>
        <v>21.735126174249398</v>
      </c>
      <c r="K35" s="4">
        <f t="shared" si="3"/>
        <v>11.111111111111116</v>
      </c>
      <c r="L35" s="4">
        <f t="shared" si="4"/>
        <v>21.752767527675275</v>
      </c>
    </row>
    <row r="36" spans="1:12" s="1" customFormat="1" ht="15" customHeight="1">
      <c r="A36" s="17"/>
      <c r="B36" s="14" t="s">
        <v>24</v>
      </c>
      <c r="C36" s="15"/>
      <c r="D36" s="2">
        <f t="shared" si="0"/>
        <v>1258</v>
      </c>
      <c r="E36" s="2">
        <v>0</v>
      </c>
      <c r="F36" s="3">
        <v>1258</v>
      </c>
      <c r="G36" s="2">
        <f t="shared" si="1"/>
        <v>1387</v>
      </c>
      <c r="H36" s="2">
        <v>0</v>
      </c>
      <c r="I36" s="3">
        <v>1387</v>
      </c>
      <c r="J36" s="4">
        <f t="shared" si="2"/>
        <v>-9.300648882480179</v>
      </c>
      <c r="K36" s="4" t="str">
        <f t="shared" si="3"/>
        <v>-</v>
      </c>
      <c r="L36" s="4">
        <f t="shared" si="4"/>
        <v>-9.300648882480179</v>
      </c>
    </row>
    <row r="37" spans="1:12" s="1" customFormat="1" ht="15" customHeight="1">
      <c r="A37" s="17"/>
      <c r="B37" s="14" t="s">
        <v>25</v>
      </c>
      <c r="C37" s="15"/>
      <c r="D37" s="2">
        <f t="shared" si="0"/>
        <v>6377</v>
      </c>
      <c r="E37" s="2">
        <v>14</v>
      </c>
      <c r="F37" s="3">
        <v>6363</v>
      </c>
      <c r="G37" s="2">
        <f t="shared" si="1"/>
        <v>6547</v>
      </c>
      <c r="H37" s="2">
        <v>8</v>
      </c>
      <c r="I37" s="3">
        <v>6539</v>
      </c>
      <c r="J37" s="4">
        <f t="shared" si="2"/>
        <v>-2.596609133954486</v>
      </c>
      <c r="K37" s="4">
        <f t="shared" si="3"/>
        <v>75</v>
      </c>
      <c r="L37" s="4">
        <f t="shared" si="4"/>
        <v>-2.691543049395928</v>
      </c>
    </row>
    <row r="38" spans="1:12" s="1" customFormat="1" ht="15" customHeight="1">
      <c r="A38" s="17"/>
      <c r="B38" s="14" t="s">
        <v>61</v>
      </c>
      <c r="C38" s="15"/>
      <c r="D38" s="2">
        <f t="shared" si="0"/>
        <v>6632</v>
      </c>
      <c r="E38" s="2">
        <v>5</v>
      </c>
      <c r="F38" s="3">
        <v>6627</v>
      </c>
      <c r="G38" s="2">
        <f t="shared" si="1"/>
        <v>6921</v>
      </c>
      <c r="H38" s="2">
        <v>1</v>
      </c>
      <c r="I38" s="3">
        <v>6920</v>
      </c>
      <c r="J38" s="4">
        <f t="shared" si="2"/>
        <v>-4.1756971535905185</v>
      </c>
      <c r="K38" s="4">
        <f t="shared" si="3"/>
        <v>400</v>
      </c>
      <c r="L38" s="4">
        <f t="shared" si="4"/>
        <v>-4.23410404624277</v>
      </c>
    </row>
    <row r="39" spans="1:12" s="1" customFormat="1" ht="15" customHeight="1">
      <c r="A39" s="17"/>
      <c r="B39" s="14" t="s">
        <v>26</v>
      </c>
      <c r="C39" s="15"/>
      <c r="D39" s="2">
        <f t="shared" si="0"/>
        <v>37543</v>
      </c>
      <c r="E39" s="2">
        <v>30</v>
      </c>
      <c r="F39" s="3">
        <v>37513</v>
      </c>
      <c r="G39" s="2">
        <f t="shared" si="1"/>
        <v>37330</v>
      </c>
      <c r="H39" s="2">
        <v>28</v>
      </c>
      <c r="I39" s="3">
        <v>37302</v>
      </c>
      <c r="J39" s="4">
        <f t="shared" si="2"/>
        <v>0.5705866595231646</v>
      </c>
      <c r="K39" s="4">
        <f t="shared" si="3"/>
        <v>7.14285714285714</v>
      </c>
      <c r="L39" s="4">
        <f t="shared" si="4"/>
        <v>0.5656533161760846</v>
      </c>
    </row>
    <row r="40" spans="1:12" s="1" customFormat="1" ht="15" customHeight="1">
      <c r="A40" s="18"/>
      <c r="B40" s="14" t="s">
        <v>27</v>
      </c>
      <c r="C40" s="15"/>
      <c r="D40" s="2">
        <f t="shared" si="0"/>
        <v>246252</v>
      </c>
      <c r="E40" s="2">
        <v>454</v>
      </c>
      <c r="F40" s="3">
        <v>245798</v>
      </c>
      <c r="G40" s="2">
        <f t="shared" si="1"/>
        <v>239845</v>
      </c>
      <c r="H40" s="2">
        <v>453</v>
      </c>
      <c r="I40" s="3">
        <v>239392</v>
      </c>
      <c r="J40" s="4">
        <f t="shared" si="2"/>
        <v>2.6713085534407544</v>
      </c>
      <c r="K40" s="4">
        <f t="shared" si="3"/>
        <v>0.22075055187638082</v>
      </c>
      <c r="L40" s="4">
        <f t="shared" si="4"/>
        <v>2.6759457291805955</v>
      </c>
    </row>
    <row r="41" spans="1:12" s="1" customFormat="1" ht="15" customHeight="1">
      <c r="A41" s="16" t="s">
        <v>4</v>
      </c>
      <c r="B41" s="14" t="s">
        <v>28</v>
      </c>
      <c r="C41" s="15"/>
      <c r="D41" s="2">
        <f t="shared" si="0"/>
        <v>67531</v>
      </c>
      <c r="E41" s="2">
        <v>205</v>
      </c>
      <c r="F41" s="3">
        <v>67326</v>
      </c>
      <c r="G41" s="2">
        <f t="shared" si="1"/>
        <v>61168</v>
      </c>
      <c r="H41" s="2">
        <v>239</v>
      </c>
      <c r="I41" s="3">
        <v>60929</v>
      </c>
      <c r="J41" s="4">
        <f t="shared" si="2"/>
        <v>10.402498038189911</v>
      </c>
      <c r="K41" s="4">
        <f t="shared" si="3"/>
        <v>-14.225941422594147</v>
      </c>
      <c r="L41" s="4">
        <f t="shared" si="4"/>
        <v>10.499105516256634</v>
      </c>
    </row>
    <row r="42" spans="1:12" s="1" customFormat="1" ht="15" customHeight="1">
      <c r="A42" s="17"/>
      <c r="B42" s="14" t="s">
        <v>29</v>
      </c>
      <c r="C42" s="15"/>
      <c r="D42" s="2">
        <f t="shared" si="0"/>
        <v>10466</v>
      </c>
      <c r="E42" s="2">
        <v>28</v>
      </c>
      <c r="F42" s="3">
        <v>10438</v>
      </c>
      <c r="G42" s="2">
        <f t="shared" si="1"/>
        <v>10306</v>
      </c>
      <c r="H42" s="2">
        <v>36</v>
      </c>
      <c r="I42" s="3">
        <v>10270</v>
      </c>
      <c r="J42" s="4">
        <f t="shared" si="2"/>
        <v>1.5524936929943722</v>
      </c>
      <c r="K42" s="4">
        <f t="shared" si="3"/>
        <v>-22.22222222222222</v>
      </c>
      <c r="L42" s="4">
        <f t="shared" si="4"/>
        <v>1.6358325219084646</v>
      </c>
    </row>
    <row r="43" spans="1:12" s="1" customFormat="1" ht="15" customHeight="1">
      <c r="A43" s="17"/>
      <c r="B43" s="14" t="s">
        <v>30</v>
      </c>
      <c r="C43" s="15"/>
      <c r="D43" s="2">
        <f t="shared" si="0"/>
        <v>2136</v>
      </c>
      <c r="E43" s="2">
        <v>15</v>
      </c>
      <c r="F43" s="3">
        <v>2121</v>
      </c>
      <c r="G43" s="2">
        <f t="shared" si="1"/>
        <v>2190</v>
      </c>
      <c r="H43" s="2">
        <v>14</v>
      </c>
      <c r="I43" s="3">
        <v>2176</v>
      </c>
      <c r="J43" s="4">
        <f t="shared" si="2"/>
        <v>-2.465753424657535</v>
      </c>
      <c r="K43" s="4">
        <f t="shared" si="3"/>
        <v>7.14285714285714</v>
      </c>
      <c r="L43" s="4">
        <f t="shared" si="4"/>
        <v>-2.527573529411764</v>
      </c>
    </row>
    <row r="44" spans="1:12" s="1" customFormat="1" ht="15" customHeight="1">
      <c r="A44" s="18"/>
      <c r="B44" s="14" t="s">
        <v>31</v>
      </c>
      <c r="C44" s="15"/>
      <c r="D44" s="2">
        <f t="shared" si="0"/>
        <v>80133</v>
      </c>
      <c r="E44" s="2">
        <v>248</v>
      </c>
      <c r="F44" s="3">
        <v>79885</v>
      </c>
      <c r="G44" s="2">
        <f t="shared" si="1"/>
        <v>73664</v>
      </c>
      <c r="H44" s="2">
        <v>289</v>
      </c>
      <c r="I44" s="3">
        <v>73375</v>
      </c>
      <c r="J44" s="4">
        <f t="shared" si="2"/>
        <v>8.78176585577759</v>
      </c>
      <c r="K44" s="4">
        <f t="shared" si="3"/>
        <v>-14.18685121107266</v>
      </c>
      <c r="L44" s="4">
        <f t="shared" si="4"/>
        <v>8.872231686541742</v>
      </c>
    </row>
    <row r="45" spans="1:12" s="1" customFormat="1" ht="24.75" customHeight="1">
      <c r="A45" s="16" t="s">
        <v>5</v>
      </c>
      <c r="B45" s="14" t="s">
        <v>32</v>
      </c>
      <c r="C45" s="15"/>
      <c r="D45" s="2">
        <f t="shared" si="0"/>
        <v>4188</v>
      </c>
      <c r="E45" s="2">
        <v>88</v>
      </c>
      <c r="F45" s="3">
        <v>4100</v>
      </c>
      <c r="G45" s="2">
        <f t="shared" si="1"/>
        <v>4383</v>
      </c>
      <c r="H45" s="2">
        <v>52</v>
      </c>
      <c r="I45" s="3">
        <v>4331</v>
      </c>
      <c r="J45" s="4">
        <f t="shared" si="2"/>
        <v>-4.449007529089666</v>
      </c>
      <c r="K45" s="4">
        <f t="shared" si="3"/>
        <v>69.23076923076923</v>
      </c>
      <c r="L45" s="4">
        <f t="shared" si="4"/>
        <v>-5.333641191410765</v>
      </c>
    </row>
    <row r="46" spans="1:12" s="1" customFormat="1" ht="24.75" customHeight="1">
      <c r="A46" s="17"/>
      <c r="B46" s="14" t="s">
        <v>33</v>
      </c>
      <c r="C46" s="15"/>
      <c r="D46" s="2">
        <f t="shared" si="0"/>
        <v>4570</v>
      </c>
      <c r="E46" s="2">
        <v>38</v>
      </c>
      <c r="F46" s="3">
        <v>4532</v>
      </c>
      <c r="G46" s="2">
        <f t="shared" si="1"/>
        <v>4441</v>
      </c>
      <c r="H46" s="2">
        <v>14</v>
      </c>
      <c r="I46" s="3">
        <v>4427</v>
      </c>
      <c r="J46" s="4">
        <f t="shared" si="2"/>
        <v>2.9047511821661764</v>
      </c>
      <c r="K46" s="4">
        <f t="shared" si="3"/>
        <v>171.42857142857144</v>
      </c>
      <c r="L46" s="4">
        <f t="shared" si="4"/>
        <v>2.371809351705445</v>
      </c>
    </row>
    <row r="47" spans="1:12" s="1" customFormat="1" ht="19.5" customHeight="1">
      <c r="A47" s="18"/>
      <c r="B47" s="28" t="s">
        <v>34</v>
      </c>
      <c r="C47" s="25"/>
      <c r="D47" s="2">
        <f t="shared" si="0"/>
        <v>8758</v>
      </c>
      <c r="E47" s="2">
        <v>126</v>
      </c>
      <c r="F47" s="3">
        <v>8632</v>
      </c>
      <c r="G47" s="2">
        <f t="shared" si="1"/>
        <v>8824</v>
      </c>
      <c r="H47" s="2">
        <v>66</v>
      </c>
      <c r="I47" s="3">
        <v>8758</v>
      </c>
      <c r="J47" s="4">
        <f t="shared" si="2"/>
        <v>-0.7479601087941989</v>
      </c>
      <c r="K47" s="4">
        <f t="shared" si="3"/>
        <v>90.90909090909092</v>
      </c>
      <c r="L47" s="4">
        <f t="shared" si="4"/>
        <v>-1.4386846311943313</v>
      </c>
    </row>
    <row r="48" spans="1:12" s="1" customFormat="1" ht="15" customHeight="1">
      <c r="A48" s="5"/>
      <c r="B48" s="24" t="s">
        <v>35</v>
      </c>
      <c r="C48" s="25"/>
      <c r="D48" s="2">
        <f t="shared" si="0"/>
        <v>4100</v>
      </c>
      <c r="E48" s="2">
        <v>507</v>
      </c>
      <c r="F48" s="7">
        <v>3593</v>
      </c>
      <c r="G48" s="8">
        <f t="shared" si="1"/>
        <v>1454</v>
      </c>
      <c r="H48" s="8">
        <v>504</v>
      </c>
      <c r="I48" s="7">
        <v>950</v>
      </c>
      <c r="J48" s="9">
        <f t="shared" si="2"/>
        <v>181.98074277854195</v>
      </c>
      <c r="K48" s="9">
        <f t="shared" si="3"/>
        <v>0.5952380952380931</v>
      </c>
      <c r="L48" s="9">
        <f t="shared" si="4"/>
        <v>278.2105263157895</v>
      </c>
    </row>
    <row r="49" spans="1:12" s="1" customFormat="1" ht="15" customHeight="1">
      <c r="A49" s="10"/>
      <c r="B49" s="27" t="s">
        <v>36</v>
      </c>
      <c r="C49" s="15"/>
      <c r="D49" s="2">
        <f t="shared" si="0"/>
        <v>7962800</v>
      </c>
      <c r="E49" s="2">
        <v>3152531</v>
      </c>
      <c r="F49" s="3">
        <v>4810269</v>
      </c>
      <c r="G49" s="2">
        <f t="shared" si="1"/>
        <v>7686456</v>
      </c>
      <c r="H49" s="2">
        <v>3140966</v>
      </c>
      <c r="I49" s="3">
        <v>4545490</v>
      </c>
      <c r="J49" s="4">
        <f t="shared" si="2"/>
        <v>3.5952069458278224</v>
      </c>
      <c r="K49" s="4">
        <f t="shared" si="3"/>
        <v>0.36819882800387393</v>
      </c>
      <c r="L49" s="4">
        <f t="shared" si="4"/>
        <v>5.825092564277989</v>
      </c>
    </row>
    <row r="50" spans="1:12" s="1" customFormat="1" ht="15" customHeight="1">
      <c r="A50" s="29" t="s">
        <v>62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29" t="s">
        <v>63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2018-10-22T02:43:04Z</cp:lastPrinted>
  <dcterms:created xsi:type="dcterms:W3CDTF">2000-09-20T06:55:14Z</dcterms:created>
  <dcterms:modified xsi:type="dcterms:W3CDTF">2018-10-25T03:59:15Z</dcterms:modified>
  <cp:category/>
  <cp:version/>
  <cp:contentType/>
  <cp:contentStatus/>
</cp:coreProperties>
</file>