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18072" windowHeight="7092"/>
  </bookViews>
  <sheets>
    <sheet name="來臺旅客按居住地" sheetId="1" r:id="rId1"/>
  </sheets>
  <calcPr calcId="152511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<sst xmlns="http://schemas.openxmlformats.org/spreadsheetml/2006/main" count="114" uniqueCount="63">
  <si>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</si>
  <si>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</si>
  <si>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</si>
  <si>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</si>
  <si>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</si>
  <si>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</si>
  <si>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</si>
  <si>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</si>
  <si>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</si>
  <si>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</si>
  <si>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</si>
  <si>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</si>
  <si>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</si>
  <si>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</si>
  <si>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</si>
  <si>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</si>
  <si>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</si>
  <si>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</si>
  <si>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</si>
  <si>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</si>
  <si>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</si>
  <si>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</si>
  <si>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</si>
  <si>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</si>
  <si>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</si>
  <si>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</si>
  <si>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</si>
  <si>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</si>
  <si>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</si>
  <si>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</si>
  <si>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</si>
  <si>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</si>
  <si>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</si>
  <si>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</si>
  <si>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</si>
  <si>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</si>
  <si>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</si>
  <si>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</si>
  <si>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</si>
  <si>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</si>
  <si>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</si>
  <si>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</si>
  <si>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</si>
  <si>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</si>
  <si>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</si>
  <si>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</si>
  <si>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</si>
  <si>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</si>
  <si>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</si>
  <si>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</si>
  <si>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</si>
  <si>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</si>
  <si>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</si>
  <si>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</si>
  <si>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</si>
  <si>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</si>
  <si>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</si>
  <si>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107年1至11月來臺旅客人次及成長率－按居住地分
Table 1-2 Visitor Arrivals by Residence,
January-November,2018</t>
  </si>
  <si>
    <t>107年1至11月 Jan.-November., 2018</t>
  </si>
  <si>
    <t>106年1至11月 Jan.-November., 2017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</si>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</sst>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A50" sqref="A50:A51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1485663</v>
      </c>
      <c r="E4" s="5">
        <v>1382253</v>
      </c>
      <c r="F4" s="6">
        <v>103410</v>
      </c>
      <c r="G4" s="5">
        <f>H4+I4</f>
        <v>1515006</v>
      </c>
      <c r="H4" s="5">
        <v>1406452</v>
      </c>
      <c r="I4" s="6">
        <v>108554</v>
      </c>
      <c r="J4" s="7">
        <f>IF(G4=0,"-",((D4/G4)-1)*100)</f>
        <v>-1.9368240125781644</v>
      </c>
      <c r="K4" s="7">
        <f>IF(H4=0,"-",((E4/H4)-1)*100)</f>
        <v>-1.7205706273658805</v>
      </c>
      <c r="L4" s="7">
        <f>IF(I4=0,"-",((F4/I4)-1)*100)</f>
        <v>-4.7386554157377914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2463413</v>
      </c>
      <c r="E5" s="5">
        <v>2433342</v>
      </c>
      <c r="F5" s="6">
        <v>30071</v>
      </c>
      <c r="G5" s="5">
        <f t="shared" ref="G5:G48" si="1">H5+I5</f>
        <v>2484539</v>
      </c>
      <c r="H5" s="5">
        <v>2451870</v>
      </c>
      <c r="I5" s="6">
        <v>32669</v>
      </c>
      <c r="J5" s="7">
        <f t="shared" ref="J5:L49" si="2">IF(G5=0,"-",((D5/G5)-1)*100)</f>
        <v>-0.85029858657883484</v>
      </c>
      <c r="K5" s="7">
        <f t="shared" si="2"/>
        <v>-0.75566812269818318</v>
      </c>
      <c r="L5" s="7">
        <f t="shared" si="2"/>
        <v>-7.9524931892619888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1769053</v>
      </c>
      <c r="E6" s="5">
        <v>1425</v>
      </c>
      <c r="F6" s="6">
        <v>1767628</v>
      </c>
      <c r="G6" s="5">
        <f t="shared" si="1"/>
        <v>1711397</v>
      </c>
      <c r="H6" s="5">
        <v>1380</v>
      </c>
      <c r="I6" s="6">
        <v>1710017</v>
      </c>
      <c r="J6" s="7">
        <f t="shared" si="2"/>
        <v>3.368943617407294</v>
      </c>
      <c r="K6" s="7">
        <f t="shared" si="2"/>
        <v>3.2608695652173836</v>
      </c>
      <c r="L6" s="7">
        <f t="shared" si="2"/>
        <v>3.3690308341963959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910175</v>
      </c>
      <c r="E7" s="5">
        <v>3525</v>
      </c>
      <c r="F7" s="6">
        <v>906650</v>
      </c>
      <c r="G7" s="5">
        <f t="shared" si="1"/>
        <v>941067</v>
      </c>
      <c r="H7" s="5">
        <v>3501</v>
      </c>
      <c r="I7" s="6">
        <v>937566</v>
      </c>
      <c r="J7" s="7">
        <f t="shared" si="2"/>
        <v>-3.2826568140206791</v>
      </c>
      <c r="K7" s="7">
        <f t="shared" si="2"/>
        <v>0.68551842330761836</v>
      </c>
      <c r="L7" s="7">
        <f t="shared" si="2"/>
        <v>-3.2974745244601422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35537</v>
      </c>
      <c r="E8" s="5">
        <v>28</v>
      </c>
      <c r="F8" s="6">
        <v>35509</v>
      </c>
      <c r="G8" s="5">
        <f t="shared" si="1"/>
        <v>32071</v>
      </c>
      <c r="H8" s="5">
        <v>47</v>
      </c>
      <c r="I8" s="6">
        <v>32024</v>
      </c>
      <c r="J8" s="7">
        <f t="shared" si="2"/>
        <v>10.807271366655225</v>
      </c>
      <c r="K8" s="7">
        <f t="shared" si="2"/>
        <v>-40.425531914893618</v>
      </c>
      <c r="L8" s="7">
        <f t="shared" si="2"/>
        <v>10.882463152635523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20504</v>
      </c>
      <c r="E9" s="5">
        <v>76</v>
      </c>
      <c r="F9" s="6">
        <v>20428</v>
      </c>
      <c r="G9" s="5">
        <f t="shared" si="1"/>
        <v>19594</v>
      </c>
      <c r="H9" s="5">
        <v>89</v>
      </c>
      <c r="I9" s="6">
        <v>19505</v>
      </c>
      <c r="J9" s="7">
        <f t="shared" si="2"/>
        <v>4.6442788608757724</v>
      </c>
      <c r="K9" s="7">
        <f t="shared" si="2"/>
        <v>-14.606741573033711</v>
      </c>
      <c r="L9" s="7">
        <f t="shared" si="2"/>
        <v>4.7321199692386573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453666</v>
      </c>
      <c r="E10" s="5">
        <v>745</v>
      </c>
      <c r="F10" s="6">
        <v>452921</v>
      </c>
      <c r="G10" s="5">
        <f t="shared" si="1"/>
        <v>454897</v>
      </c>
      <c r="H10" s="5">
        <v>665</v>
      </c>
      <c r="I10" s="6">
        <v>454232</v>
      </c>
      <c r="J10" s="7">
        <f t="shared" si="2"/>
        <v>-0.27061070967713263</v>
      </c>
      <c r="K10" s="7">
        <f t="shared" si="2"/>
        <v>12.030075187969924</v>
      </c>
      <c r="L10" s="7">
        <f t="shared" si="2"/>
        <v>-0.28861903168424519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361175</v>
      </c>
      <c r="E11" s="5">
        <v>292</v>
      </c>
      <c r="F11" s="6">
        <v>360883</v>
      </c>
      <c r="G11" s="5">
        <f t="shared" si="1"/>
        <v>355299</v>
      </c>
      <c r="H11" s="5">
        <v>296</v>
      </c>
      <c r="I11" s="6">
        <v>355003</v>
      </c>
      <c r="J11" s="7">
        <f t="shared" si="2"/>
        <v>1.6538183332911238</v>
      </c>
      <c r="K11" s="7">
        <f t="shared" si="2"/>
        <v>-1.3513513513513487</v>
      </c>
      <c r="L11" s="7">
        <f t="shared" si="2"/>
        <v>1.6563240310645266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191175</v>
      </c>
      <c r="E12" s="5">
        <v>429</v>
      </c>
      <c r="F12" s="6">
        <v>190746</v>
      </c>
      <c r="G12" s="5">
        <f t="shared" si="1"/>
        <v>171796</v>
      </c>
      <c r="H12" s="5">
        <v>389</v>
      </c>
      <c r="I12" s="6">
        <v>171407</v>
      </c>
      <c r="J12" s="7">
        <f t="shared" si="2"/>
        <v>11.280239353652011</v>
      </c>
      <c r="K12" s="7">
        <f t="shared" si="2"/>
        <v>10.282776349614387</v>
      </c>
      <c r="L12" s="7">
        <f t="shared" si="2"/>
        <v>11.282503048300253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378803</v>
      </c>
      <c r="E13" s="5">
        <v>2368</v>
      </c>
      <c r="F13" s="6">
        <v>376435</v>
      </c>
      <c r="G13" s="5">
        <f t="shared" si="1"/>
        <v>257835</v>
      </c>
      <c r="H13" s="5">
        <v>2421</v>
      </c>
      <c r="I13" s="6">
        <v>255414</v>
      </c>
      <c r="J13" s="7">
        <f t="shared" si="2"/>
        <v>46.916826652704245</v>
      </c>
      <c r="K13" s="7">
        <f t="shared" si="2"/>
        <v>-2.1891780256092508</v>
      </c>
      <c r="L13" s="7">
        <f t="shared" si="2"/>
        <v>47.382289146248844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274944</v>
      </c>
      <c r="E14" s="5">
        <v>353</v>
      </c>
      <c r="F14" s="6">
        <v>274591</v>
      </c>
      <c r="G14" s="5">
        <f t="shared" si="1"/>
        <v>255870</v>
      </c>
      <c r="H14" s="5">
        <v>429</v>
      </c>
      <c r="I14" s="6">
        <v>255441</v>
      </c>
      <c r="J14" s="7">
        <f t="shared" si="2"/>
        <v>7.4545667721890085</v>
      </c>
      <c r="K14" s="7">
        <f t="shared" si="2"/>
        <v>-17.715617715617714</v>
      </c>
      <c r="L14" s="7">
        <f t="shared" si="2"/>
        <v>7.4968388003491926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455374</v>
      </c>
      <c r="E15" s="5">
        <v>2927</v>
      </c>
      <c r="F15" s="6">
        <v>452447</v>
      </c>
      <c r="G15" s="5">
        <f t="shared" si="1"/>
        <v>349649</v>
      </c>
      <c r="H15" s="5">
        <v>3040</v>
      </c>
      <c r="I15" s="6">
        <v>346609</v>
      </c>
      <c r="J15" s="7">
        <f t="shared" si="2"/>
        <v>30.23746671662153</v>
      </c>
      <c r="K15" s="7">
        <f t="shared" si="2"/>
        <v>-3.7171052631578938</v>
      </c>
      <c r="L15" s="7">
        <f t="shared" si="2"/>
        <v>30.535271732701695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32126</v>
      </c>
      <c r="E16" s="5">
        <f t="shared" si="3"/>
        <v>261</v>
      </c>
      <c r="F16" s="5">
        <f t="shared" si="3"/>
        <v>31865</v>
      </c>
      <c r="G16" s="5">
        <f t="shared" si="3"/>
        <v>24157</v>
      </c>
      <c r="H16" s="5">
        <f t="shared" si="3"/>
        <v>242</v>
      </c>
      <c r="I16" s="5">
        <f t="shared" si="3"/>
        <v>23915</v>
      </c>
      <c r="J16" s="7">
        <f t="shared" si="2"/>
        <v>32.988367760897461</v>
      </c>
      <c r="K16" s="7">
        <f t="shared" si="2"/>
        <v>7.8512396694214948</v>
      </c>
      <c r="L16" s="7">
        <f t="shared" si="2"/>
        <v>33.242734685343933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2147263</v>
      </c>
      <c r="E17" s="5">
        <v>7375</v>
      </c>
      <c r="F17" s="6">
        <v>2139888</v>
      </c>
      <c r="G17" s="5">
        <f t="shared" si="1"/>
        <v>1869503</v>
      </c>
      <c r="H17" s="5">
        <v>7482</v>
      </c>
      <c r="I17" s="6">
        <v>1862021</v>
      </c>
      <c r="J17" s="7">
        <f t="shared" si="2"/>
        <v>14.857424673830423</v>
      </c>
      <c r="K17" s="7">
        <f t="shared" si="2"/>
        <v>-1.4300989040363588</v>
      </c>
      <c r="L17" s="7">
        <f t="shared" si="2"/>
        <v>14.922871439151342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15185</v>
      </c>
      <c r="E18" s="5">
        <f t="shared" si="4"/>
        <v>59</v>
      </c>
      <c r="F18" s="5">
        <f t="shared" si="4"/>
        <v>15126</v>
      </c>
      <c r="G18" s="5">
        <f t="shared" si="4"/>
        <v>12901</v>
      </c>
      <c r="H18" s="5">
        <f t="shared" si="4"/>
        <v>58</v>
      </c>
      <c r="I18" s="5">
        <f t="shared" si="4"/>
        <v>12843</v>
      </c>
      <c r="J18" s="7">
        <f t="shared" si="2"/>
        <v>17.704053949306253</v>
      </c>
      <c r="K18" s="7">
        <f t="shared" si="2"/>
        <v>1.7241379310344751</v>
      </c>
      <c r="L18" s="7">
        <f t="shared" si="2"/>
        <v>17.776220509226825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8846793</v>
      </c>
      <c r="E19" s="5">
        <v>3828083</v>
      </c>
      <c r="F19" s="6">
        <v>5018710</v>
      </c>
      <c r="G19" s="5">
        <f t="shared" si="1"/>
        <v>8586078</v>
      </c>
      <c r="H19" s="5">
        <v>3870879</v>
      </c>
      <c r="I19" s="6">
        <v>4715199</v>
      </c>
      <c r="J19" s="7">
        <f t="shared" si="2"/>
        <v>3.0364853429004413</v>
      </c>
      <c r="K19" s="7">
        <f t="shared" si="2"/>
        <v>-1.105588678953795</v>
      </c>
      <c r="L19" s="7">
        <f t="shared" si="2"/>
        <v>6.4368651248865705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115620</v>
      </c>
      <c r="E20" s="5">
        <v>309</v>
      </c>
      <c r="F20" s="6">
        <v>115311</v>
      </c>
      <c r="G20" s="5">
        <f t="shared" si="1"/>
        <v>105376</v>
      </c>
      <c r="H20" s="5">
        <v>310</v>
      </c>
      <c r="I20" s="6">
        <v>105066</v>
      </c>
      <c r="J20" s="7">
        <f t="shared" si="2"/>
        <v>9.7213786820528512</v>
      </c>
      <c r="K20" s="7">
        <f t="shared" si="2"/>
        <v>-0.3225806451612856</v>
      </c>
      <c r="L20" s="7">
        <f t="shared" si="2"/>
        <v>9.7510136485637666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518154</v>
      </c>
      <c r="E21" s="5">
        <v>3738</v>
      </c>
      <c r="F21" s="6">
        <v>514416</v>
      </c>
      <c r="G21" s="5">
        <f t="shared" si="1"/>
        <v>504592</v>
      </c>
      <c r="H21" s="5">
        <v>3633</v>
      </c>
      <c r="I21" s="6">
        <v>500959</v>
      </c>
      <c r="J21" s="7">
        <f t="shared" si="2"/>
        <v>2.687716016108066</v>
      </c>
      <c r="K21" s="7">
        <f t="shared" si="2"/>
        <v>2.8901734104046284</v>
      </c>
      <c r="L21" s="7">
        <f t="shared" si="2"/>
        <v>2.6862477767641613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3836</v>
      </c>
      <c r="E22" s="5">
        <v>10</v>
      </c>
      <c r="F22" s="6">
        <v>3826</v>
      </c>
      <c r="G22" s="5">
        <f t="shared" si="1"/>
        <v>4098</v>
      </c>
      <c r="H22" s="5">
        <v>10</v>
      </c>
      <c r="I22" s="6">
        <v>4088</v>
      </c>
      <c r="J22" s="7">
        <f t="shared" si="2"/>
        <v>-6.3933626159102026</v>
      </c>
      <c r="K22" s="7">
        <f t="shared" si="2"/>
        <v>0</v>
      </c>
      <c r="L22" s="7">
        <f t="shared" si="2"/>
        <v>-6.4090019569471579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4616</v>
      </c>
      <c r="E23" s="5">
        <v>262</v>
      </c>
      <c r="F23" s="6">
        <v>4354</v>
      </c>
      <c r="G23" s="5">
        <f t="shared" si="1"/>
        <v>4362</v>
      </c>
      <c r="H23" s="5">
        <v>242</v>
      </c>
      <c r="I23" s="6">
        <v>4120</v>
      </c>
      <c r="J23" s="7">
        <f t="shared" si="2"/>
        <v>5.8230169646950936</v>
      </c>
      <c r="K23" s="7">
        <f t="shared" si="2"/>
        <v>8.2644628099173509</v>
      </c>
      <c r="L23" s="7">
        <f t="shared" si="2"/>
        <v>5.6796116504854277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1333</v>
      </c>
      <c r="E24" s="5">
        <v>99</v>
      </c>
      <c r="F24" s="6">
        <v>1234</v>
      </c>
      <c r="G24" s="5">
        <f t="shared" si="1"/>
        <v>1556</v>
      </c>
      <c r="H24" s="5">
        <v>83</v>
      </c>
      <c r="I24" s="6">
        <v>1473</v>
      </c>
      <c r="J24" s="7">
        <f t="shared" si="2"/>
        <v>-14.331619537275063</v>
      </c>
      <c r="K24" s="7">
        <f t="shared" si="2"/>
        <v>19.277108433734934</v>
      </c>
      <c r="L24" s="7">
        <f t="shared" si="2"/>
        <v>-16.225390359809911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12264</v>
      </c>
      <c r="E25" s="5">
        <f t="shared" si="5"/>
        <v>233</v>
      </c>
      <c r="F25" s="5">
        <f t="shared" si="5"/>
        <v>12031</v>
      </c>
      <c r="G25" s="5">
        <f t="shared" si="5"/>
        <v>11405</v>
      </c>
      <c r="H25" s="5">
        <f t="shared" si="5"/>
        <v>222</v>
      </c>
      <c r="I25" s="5">
        <f t="shared" si="5"/>
        <v>11183</v>
      </c>
      <c r="J25" s="7">
        <f t="shared" si="2"/>
        <v>7.5317843051293298</v>
      </c>
      <c r="K25" s="7">
        <f t="shared" si="2"/>
        <v>4.9549549549549488</v>
      </c>
      <c r="L25" s="7">
        <f t="shared" si="2"/>
        <v>7.5829383886255819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655823</v>
      </c>
      <c r="E26" s="5">
        <v>4651</v>
      </c>
      <c r="F26" s="6">
        <v>651172</v>
      </c>
      <c r="G26" s="5">
        <f t="shared" si="1"/>
        <v>631389</v>
      </c>
      <c r="H26" s="5">
        <v>4500</v>
      </c>
      <c r="I26" s="6">
        <v>626889</v>
      </c>
      <c r="J26" s="7">
        <f t="shared" si="2"/>
        <v>3.8698805332370467</v>
      </c>
      <c r="K26" s="7">
        <f t="shared" si="2"/>
        <v>3.3555555555555561</v>
      </c>
      <c r="L26" s="7">
        <f t="shared" si="2"/>
        <v>3.8735725144323885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7209</v>
      </c>
      <c r="E27" s="5">
        <v>8</v>
      </c>
      <c r="F27" s="6">
        <v>7201</v>
      </c>
      <c r="G27" s="5">
        <f t="shared" si="1"/>
        <v>7077</v>
      </c>
      <c r="H27" s="5">
        <v>15</v>
      </c>
      <c r="I27" s="6">
        <v>7062</v>
      </c>
      <c r="J27" s="7">
        <f t="shared" si="2"/>
        <v>1.8651971174226345</v>
      </c>
      <c r="K27" s="7">
        <f t="shared" si="2"/>
        <v>-46.666666666666664</v>
      </c>
      <c r="L27" s="7">
        <f t="shared" si="2"/>
        <v>1.9682809402435497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48292</v>
      </c>
      <c r="E28" s="5">
        <v>106</v>
      </c>
      <c r="F28" s="6">
        <v>48186</v>
      </c>
      <c r="G28" s="5">
        <f t="shared" si="1"/>
        <v>42964</v>
      </c>
      <c r="H28" s="5">
        <v>93</v>
      </c>
      <c r="I28" s="6">
        <v>42871</v>
      </c>
      <c r="J28" s="7">
        <f t="shared" si="2"/>
        <v>12.401079973931672</v>
      </c>
      <c r="K28" s="7">
        <f t="shared" si="2"/>
        <v>13.978494623655923</v>
      </c>
      <c r="L28" s="7">
        <f t="shared" si="2"/>
        <v>12.397658090550712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60349</v>
      </c>
      <c r="E29" s="5">
        <v>109</v>
      </c>
      <c r="F29" s="6">
        <v>60240</v>
      </c>
      <c r="G29" s="5">
        <f t="shared" si="1"/>
        <v>61206</v>
      </c>
      <c r="H29" s="5">
        <v>128</v>
      </c>
      <c r="I29" s="6">
        <v>61078</v>
      </c>
      <c r="J29" s="7">
        <f t="shared" si="2"/>
        <v>-1.4001895239028839</v>
      </c>
      <c r="K29" s="7">
        <f t="shared" si="2"/>
        <v>-14.84375</v>
      </c>
      <c r="L29" s="7">
        <f t="shared" si="2"/>
        <v>-1.3720161105471695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17959</v>
      </c>
      <c r="E30" s="5">
        <v>18</v>
      </c>
      <c r="F30" s="6">
        <v>17941</v>
      </c>
      <c r="G30" s="5">
        <f t="shared" si="1"/>
        <v>17057</v>
      </c>
      <c r="H30" s="5">
        <v>14</v>
      </c>
      <c r="I30" s="6">
        <v>17043</v>
      </c>
      <c r="J30" s="7">
        <f t="shared" si="2"/>
        <v>5.2881514920560369</v>
      </c>
      <c r="K30" s="7">
        <f t="shared" si="2"/>
        <v>28.57142857142858</v>
      </c>
      <c r="L30" s="7">
        <f t="shared" si="2"/>
        <v>5.2690254063251674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23669</v>
      </c>
      <c r="E31" s="5">
        <v>23</v>
      </c>
      <c r="F31" s="6">
        <v>23646</v>
      </c>
      <c r="G31" s="5">
        <f t="shared" si="1"/>
        <v>23340</v>
      </c>
      <c r="H31" s="5">
        <v>28</v>
      </c>
      <c r="I31" s="6">
        <v>23312</v>
      </c>
      <c r="J31" s="7">
        <f t="shared" si="2"/>
        <v>1.4095972579263094</v>
      </c>
      <c r="K31" s="7">
        <f t="shared" si="2"/>
        <v>-17.857142857142861</v>
      </c>
      <c r="L31" s="7">
        <f t="shared" si="2"/>
        <v>1.4327385037748774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10271</v>
      </c>
      <c r="E32" s="5">
        <v>45</v>
      </c>
      <c r="F32" s="6">
        <v>10226</v>
      </c>
      <c r="G32" s="5">
        <f t="shared" si="1"/>
        <v>10427</v>
      </c>
      <c r="H32" s="5">
        <v>50</v>
      </c>
      <c r="I32" s="6">
        <v>10377</v>
      </c>
      <c r="J32" s="7">
        <f t="shared" si="2"/>
        <v>-1.4961158530737539</v>
      </c>
      <c r="K32" s="7">
        <f t="shared" si="2"/>
        <v>-9.9999999999999982</v>
      </c>
      <c r="L32" s="7">
        <f t="shared" si="2"/>
        <v>-1.4551411776043133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11926</v>
      </c>
      <c r="E33" s="5">
        <v>46</v>
      </c>
      <c r="F33" s="6">
        <v>11880</v>
      </c>
      <c r="G33" s="5">
        <f t="shared" si="1"/>
        <v>10557</v>
      </c>
      <c r="H33" s="5">
        <v>37</v>
      </c>
      <c r="I33" s="6">
        <v>10520</v>
      </c>
      <c r="J33" s="7">
        <f t="shared" si="2"/>
        <v>12.96769915695748</v>
      </c>
      <c r="K33" s="7">
        <f t="shared" si="2"/>
        <v>24.324324324324319</v>
      </c>
      <c r="L33" s="7">
        <f t="shared" si="2"/>
        <v>12.927756653992395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65034</v>
      </c>
      <c r="E34" s="5">
        <v>112</v>
      </c>
      <c r="F34" s="6">
        <v>64922</v>
      </c>
      <c r="G34" s="5">
        <f t="shared" si="1"/>
        <v>59638</v>
      </c>
      <c r="H34" s="5">
        <v>120</v>
      </c>
      <c r="I34" s="6">
        <v>59518</v>
      </c>
      <c r="J34" s="7">
        <f t="shared" si="2"/>
        <v>9.0479224655421131</v>
      </c>
      <c r="K34" s="7">
        <f t="shared" si="2"/>
        <v>-6.6666666666666652</v>
      </c>
      <c r="L34" s="7">
        <f t="shared" si="2"/>
        <v>9.0796061695621599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8425</v>
      </c>
      <c r="E35" s="5">
        <v>11</v>
      </c>
      <c r="F35" s="6">
        <v>8414</v>
      </c>
      <c r="G35" s="5">
        <f t="shared" si="1"/>
        <v>7226</v>
      </c>
      <c r="H35" s="5">
        <v>10</v>
      </c>
      <c r="I35" s="6">
        <v>7216</v>
      </c>
      <c r="J35" s="7">
        <f t="shared" si="2"/>
        <v>16.592859119845006</v>
      </c>
      <c r="K35" s="7">
        <f t="shared" si="2"/>
        <v>10.000000000000009</v>
      </c>
      <c r="L35" s="7">
        <f t="shared" si="2"/>
        <v>16.601995565410199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1600</v>
      </c>
      <c r="E36" s="5">
        <v>0</v>
      </c>
      <c r="F36" s="6">
        <v>1600</v>
      </c>
      <c r="G36" s="5">
        <f t="shared" si="1"/>
        <v>1731</v>
      </c>
      <c r="H36" s="5">
        <v>0</v>
      </c>
      <c r="I36" s="6">
        <v>1731</v>
      </c>
      <c r="J36" s="7">
        <f t="shared" si="2"/>
        <v>-7.5678798382437851</v>
      </c>
      <c r="K36" s="7" t="str">
        <f t="shared" si="2"/>
        <v>-</v>
      </c>
      <c r="L36" s="7">
        <f t="shared" si="2"/>
        <v>-7.5678798382437851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8328</v>
      </c>
      <c r="E37" s="5">
        <v>21</v>
      </c>
      <c r="F37" s="6">
        <v>8307</v>
      </c>
      <c r="G37" s="5">
        <f t="shared" si="1"/>
        <v>8372</v>
      </c>
      <c r="H37" s="5">
        <v>10</v>
      </c>
      <c r="I37" s="6">
        <v>8362</v>
      </c>
      <c r="J37" s="7">
        <f t="shared" si="2"/>
        <v>-0.52556139512661693</v>
      </c>
      <c r="K37" s="7">
        <f t="shared" si="2"/>
        <v>110.00000000000001</v>
      </c>
      <c r="L37" s="7">
        <f t="shared" si="2"/>
        <v>-0.65773738340110244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9213</v>
      </c>
      <c r="E38" s="5">
        <v>7</v>
      </c>
      <c r="F38" s="6">
        <v>9206</v>
      </c>
      <c r="G38" s="5">
        <f t="shared" si="1"/>
        <v>8664</v>
      </c>
      <c r="H38" s="5">
        <v>1</v>
      </c>
      <c r="I38" s="6">
        <v>8663</v>
      </c>
      <c r="J38" s="7">
        <f t="shared" si="2"/>
        <v>6.3365650969529064</v>
      </c>
      <c r="K38" s="7">
        <f t="shared" si="2"/>
        <v>600</v>
      </c>
      <c r="L38" s="7">
        <f t="shared" si="2"/>
        <v>6.2680364769710284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48421</v>
      </c>
      <c r="E39" s="5">
        <f t="shared" si="6"/>
        <v>34</v>
      </c>
      <c r="F39" s="5">
        <f t="shared" si="6"/>
        <v>48387</v>
      </c>
      <c r="G39" s="5">
        <f t="shared" si="6"/>
        <v>46212</v>
      </c>
      <c r="H39" s="5">
        <f t="shared" si="6"/>
        <v>34</v>
      </c>
      <c r="I39" s="5">
        <f t="shared" si="6"/>
        <v>46178</v>
      </c>
      <c r="J39" s="7">
        <f t="shared" si="2"/>
        <v>4.7801436856227841</v>
      </c>
      <c r="K39" s="7">
        <f t="shared" si="2"/>
        <v>0</v>
      </c>
      <c r="L39" s="7">
        <f t="shared" si="2"/>
        <v>4.7836632162501669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320696</v>
      </c>
      <c r="E40" s="5">
        <v>540</v>
      </c>
      <c r="F40" s="6">
        <v>320156</v>
      </c>
      <c r="G40" s="5">
        <f t="shared" si="1"/>
        <v>304471</v>
      </c>
      <c r="H40" s="5">
        <v>540</v>
      </c>
      <c r="I40" s="6">
        <v>303931</v>
      </c>
      <c r="J40" s="7">
        <f t="shared" si="2"/>
        <v>5.3289147406485382</v>
      </c>
      <c r="K40" s="7">
        <f t="shared" si="2"/>
        <v>0</v>
      </c>
      <c r="L40" s="7">
        <f t="shared" si="2"/>
        <v>5.3383827250264027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86692</v>
      </c>
      <c r="E41" s="5">
        <v>263</v>
      </c>
      <c r="F41" s="6">
        <v>86429</v>
      </c>
      <c r="G41" s="5">
        <f t="shared" si="1"/>
        <v>77797</v>
      </c>
      <c r="H41" s="5">
        <v>298</v>
      </c>
      <c r="I41" s="6">
        <v>77499</v>
      </c>
      <c r="J41" s="7">
        <f t="shared" si="2"/>
        <v>11.433602838155711</v>
      </c>
      <c r="K41" s="7">
        <f t="shared" si="2"/>
        <v>-11.74496644295302</v>
      </c>
      <c r="L41" s="7">
        <f t="shared" si="2"/>
        <v>11.522729325539682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13622</v>
      </c>
      <c r="E42" s="5">
        <v>39</v>
      </c>
      <c r="F42" s="6">
        <v>13583</v>
      </c>
      <c r="G42" s="5">
        <f t="shared" si="1"/>
        <v>12761</v>
      </c>
      <c r="H42" s="5">
        <v>44</v>
      </c>
      <c r="I42" s="6">
        <v>12717</v>
      </c>
      <c r="J42" s="7">
        <f t="shared" si="2"/>
        <v>6.7471201316511298</v>
      </c>
      <c r="K42" s="7">
        <f t="shared" si="2"/>
        <v>-11.363636363636365</v>
      </c>
      <c r="L42" s="7">
        <f t="shared" si="2"/>
        <v>6.8097821813320802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2613</v>
      </c>
      <c r="E43" s="5">
        <f t="shared" si="7"/>
        <v>20</v>
      </c>
      <c r="F43" s="5">
        <f t="shared" si="7"/>
        <v>2593</v>
      </c>
      <c r="G43" s="5">
        <f t="shared" si="7"/>
        <v>2577</v>
      </c>
      <c r="H43" s="5">
        <f t="shared" si="7"/>
        <v>20</v>
      </c>
      <c r="I43" s="5">
        <f t="shared" si="7"/>
        <v>2557</v>
      </c>
      <c r="J43" s="7">
        <f t="shared" si="2"/>
        <v>1.396973224679865</v>
      </c>
      <c r="K43" s="7">
        <f t="shared" si="2"/>
        <v>0</v>
      </c>
      <c r="L43" s="7">
        <f t="shared" si="2"/>
        <v>1.4078998826750011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102927</v>
      </c>
      <c r="E44" s="5">
        <v>322</v>
      </c>
      <c r="F44" s="6">
        <v>102605</v>
      </c>
      <c r="G44" s="5">
        <f t="shared" si="1"/>
        <v>93135</v>
      </c>
      <c r="H44" s="5">
        <v>362</v>
      </c>
      <c r="I44" s="6">
        <v>92773</v>
      </c>
      <c r="J44" s="7">
        <f t="shared" si="2"/>
        <v>10.513770333387029</v>
      </c>
      <c r="K44" s="7">
        <f t="shared" si="2"/>
        <v>-11.049723756906083</v>
      </c>
      <c r="L44" s="7">
        <f t="shared" si="2"/>
        <v>10.597911030148865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4997</v>
      </c>
      <c r="E45" s="5">
        <v>110</v>
      </c>
      <c r="F45" s="6">
        <v>4887</v>
      </c>
      <c r="G45" s="5">
        <f t="shared" si="1"/>
        <v>5190</v>
      </c>
      <c r="H45" s="5">
        <v>65</v>
      </c>
      <c r="I45" s="6">
        <v>5125</v>
      </c>
      <c r="J45" s="7">
        <f t="shared" si="2"/>
        <v>-3.7186897880539527</v>
      </c>
      <c r="K45" s="7">
        <f t="shared" si="2"/>
        <v>69.230769230769226</v>
      </c>
      <c r="L45" s="7">
        <f t="shared" si="2"/>
        <v>-4.6439024390243944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5872</v>
      </c>
      <c r="E46" s="5">
        <f t="shared" si="8"/>
        <v>44</v>
      </c>
      <c r="F46" s="5">
        <f t="shared" si="8"/>
        <v>5828</v>
      </c>
      <c r="G46" s="5">
        <f t="shared" si="8"/>
        <v>5484</v>
      </c>
      <c r="H46" s="5">
        <f t="shared" si="8"/>
        <v>20</v>
      </c>
      <c r="I46" s="5">
        <f t="shared" si="8"/>
        <v>5464</v>
      </c>
      <c r="J46" s="7">
        <f t="shared" si="2"/>
        <v>7.0751276440554234</v>
      </c>
      <c r="K46" s="7">
        <f t="shared" si="2"/>
        <v>120.00000000000001</v>
      </c>
      <c r="L46" s="7">
        <f t="shared" si="2"/>
        <v>6.6617862371888714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10869</v>
      </c>
      <c r="E47" s="5">
        <v>154</v>
      </c>
      <c r="F47" s="6">
        <v>10715</v>
      </c>
      <c r="G47" s="5">
        <f t="shared" si="1"/>
        <v>10674</v>
      </c>
      <c r="H47" s="5">
        <v>85</v>
      </c>
      <c r="I47" s="6">
        <v>10589</v>
      </c>
      <c r="J47" s="7">
        <f t="shared" si="2"/>
        <v>1.8268690275435651</v>
      </c>
      <c r="K47" s="7">
        <f t="shared" si="2"/>
        <v>81.17647058823529</v>
      </c>
      <c r="L47" s="7">
        <f t="shared" si="2"/>
        <v>1.1899140617622095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4487</v>
      </c>
      <c r="E48" s="5">
        <v>604</v>
      </c>
      <c r="F48" s="12">
        <v>3883</v>
      </c>
      <c r="G48" s="5">
        <f t="shared" si="1"/>
        <v>1643</v>
      </c>
      <c r="H48" s="13">
        <v>594</v>
      </c>
      <c r="I48" s="12">
        <v>1049</v>
      </c>
      <c r="J48" s="14">
        <f t="shared" si="2"/>
        <v>173.09799147900185</v>
      </c>
      <c r="K48" s="14">
        <f t="shared" si="2"/>
        <v>1.6835016835016869</v>
      </c>
      <c r="L48" s="14">
        <f t="shared" si="2"/>
        <v>270.16205910390852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9941595</v>
      </c>
      <c r="E49" s="5">
        <f t="shared" ref="E49:I49" si="9">E19+E26+E40+E44+E47+E48</f>
        <v>3834354</v>
      </c>
      <c r="F49" s="5">
        <f t="shared" si="9"/>
        <v>6107241</v>
      </c>
      <c r="G49" s="5">
        <f t="shared" si="9"/>
        <v>9627390</v>
      </c>
      <c r="H49" s="5">
        <f t="shared" si="9"/>
        <v>3876960</v>
      </c>
      <c r="I49" s="5">
        <f t="shared" si="9"/>
        <v>5750430</v>
      </c>
      <c r="J49" s="7">
        <f t="shared" si="2"/>
        <v>3.2636571282559368</v>
      </c>
      <c r="K49" s="7">
        <f t="shared" si="2"/>
        <v>-1.098953819487436</v>
      </c>
      <c r="L49" s="7">
        <f t="shared" si="2"/>
        <v>6.2049446737026726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2018-12-23T03:07:08Z</cp:lastPrinted>
  <dcterms:created xsi:type="dcterms:W3CDTF">2018-08-16T04:21:57Z</dcterms:created>
  <dcterms:modified xsi:type="dcterms:W3CDTF">2018-12-25T02:15:21Z</dcterms:modified>
</cp:coreProperties>
</file>