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4\"/>
    </mc:Choice>
  </mc:AlternateContent>
  <bookViews>
    <workbookView xWindow="720" yWindow="360" windowWidth="18072" windowHeight="709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25" i="1"/>
  <c r="D18" i="1"/>
  <c r="D43" i="1"/>
  <c r="D16" i="1"/>
  <c r="D39" i="1"/>
  <c r="D25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<sst xmlns="http://schemas.openxmlformats.org/spreadsheetml/2006/main" count="114" uniqueCount="63">
  <si>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</si>
  <si>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</si>
  <si>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</si>
  <si>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</si>
  <si>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</si>
  <si>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</si>
  <si>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</si>
  <si>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</si>
  <si>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</si>
  <si>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</si>
  <si>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</si>
  <si>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</si>
  <si>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</si>
  <si>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</si>
  <si>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</si>
  <si>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</si>
  <si>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</si>
  <si>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</si>
  <si>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</si>
  <si>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</si>
  <si>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</si>
  <si>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</si>
  <si>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</si>
  <si>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</si>
  <si>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</si>
  <si>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</si>
  <si>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</si>
  <si>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</si>
  <si>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</si>
  <si>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</si>
  <si>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</si>
  <si>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</si>
  <si>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</si>
  <si>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</si>
  <si>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</si>
  <si>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</si>
  <si>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</si>
  <si>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</si>
  <si>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</si>
  <si>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</si>
  <si>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</si>
  <si>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</si>
  <si>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</si>
  <si>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</si>
  <si>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</si>
  <si>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</si>
  <si>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</si>
  <si>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</si>
  <si>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</si>
  <si>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</si>
  <si>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</si>
  <si>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</si>
  <si>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</si>
  <si>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</si>
  <si>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</si>
  <si>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</si>
  <si>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</si>
  <si>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109年1至4月來臺旅客人次及成長率－按居住地分
Table 1-2 Visitor Arrivals by Residence,
January-April,2020</t>
  </si>
  <si>
    <t>109年1至4月 Jan.-April., 2020</t>
  </si>
  <si>
    <t>108年1至4月 Jan.-April., 2019</t>
  </si>
  <si>
    <t/>
  </si>
  <si>
    <t>註1: 本表華僑旅客包含持入境特別簽證之大陸地區、港澳居民，及長期旅居境外之無戶籍國民。</t>
    <phoneticPr fontId="1" type="noConversion"/>
  </si>
  <si>
    <t>註2: 資料來源：內政部移民署。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</si>
</sst>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46" activePane="bottomLeft" state="frozen"/>
      <selection pane="bottomLeft" activeCell="F53" sqref="F53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167986</v>
      </c>
      <c r="E4" s="5">
        <v>157775</v>
      </c>
      <c r="F4" s="6">
        <v>10211</v>
      </c>
      <c r="G4" s="5">
        <f>H4+I4</f>
        <v>531058</v>
      </c>
      <c r="H4" s="5">
        <v>492606</v>
      </c>
      <c r="I4" s="6">
        <v>38452</v>
      </c>
      <c r="J4" s="7">
        <f>IF(G4=0,"-",((D4/G4)-1)*100)</f>
        <v>-68.367673587442425</v>
      </c>
      <c r="K4" s="7">
        <f>IF(H4=0,"-",((E4/H4)-1)*100)</f>
        <v>-67.971360478759905</v>
      </c>
      <c r="L4" s="7">
        <f>IF(I4=0,"-",((F4/I4)-1)*100)</f>
        <v>-73.444814313949863</v>
      </c>
      <c r="M4" s="8" t="s">
        <v>60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98612</v>
      </c>
      <c r="E5" s="5">
        <v>95105</v>
      </c>
      <c r="F5" s="6">
        <v>3507</v>
      </c>
      <c r="G5" s="5">
        <f t="shared" ref="G5:G48" si="1">H5+I5</f>
        <v>1099922</v>
      </c>
      <c r="H5" s="5">
        <v>1089691</v>
      </c>
      <c r="I5" s="6">
        <v>10231</v>
      </c>
      <c r="J5" s="7">
        <f t="shared" ref="J5:L49" si="2">IF(G5=0,"-",((D5/G5)-1)*100)</f>
        <v>-91.034637001532843</v>
      </c>
      <c r="K5" s="7">
        <f t="shared" si="2"/>
        <v>-91.272296458353779</v>
      </c>
      <c r="L5" s="7">
        <f t="shared" si="2"/>
        <v>-65.721825823477658</v>
      </c>
      <c r="M5" s="8" t="s">
        <v>60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262613</v>
      </c>
      <c r="E6" s="5">
        <v>289</v>
      </c>
      <c r="F6" s="6">
        <v>262324</v>
      </c>
      <c r="G6" s="5">
        <f t="shared" si="1"/>
        <v>673280</v>
      </c>
      <c r="H6" s="5">
        <v>584</v>
      </c>
      <c r="I6" s="6">
        <v>672696</v>
      </c>
      <c r="J6" s="7">
        <f t="shared" si="2"/>
        <v>-60.994979800380221</v>
      </c>
      <c r="K6" s="7">
        <f t="shared" si="2"/>
        <v>-50.513698630136993</v>
      </c>
      <c r="L6" s="7">
        <f t="shared" si="2"/>
        <v>-61.004079108542342</v>
      </c>
      <c r="M6" s="8" t="s">
        <v>60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176221</v>
      </c>
      <c r="E7" s="5">
        <v>522</v>
      </c>
      <c r="F7" s="6">
        <v>175699</v>
      </c>
      <c r="G7" s="5">
        <f t="shared" si="1"/>
        <v>406522</v>
      </c>
      <c r="H7" s="5">
        <v>1265</v>
      </c>
      <c r="I7" s="6">
        <v>405257</v>
      </c>
      <c r="J7" s="7">
        <f t="shared" si="2"/>
        <v>-56.651546533766926</v>
      </c>
      <c r="K7" s="7">
        <f t="shared" si="2"/>
        <v>-58.735177865612641</v>
      </c>
      <c r="L7" s="7">
        <f t="shared" si="2"/>
        <v>-56.64504252856829</v>
      </c>
      <c r="M7" s="8" t="s">
        <v>60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5714</v>
      </c>
      <c r="E8" s="5">
        <v>1</v>
      </c>
      <c r="F8" s="6">
        <v>5713</v>
      </c>
      <c r="G8" s="5">
        <f t="shared" si="1"/>
        <v>12960</v>
      </c>
      <c r="H8" s="5">
        <v>12</v>
      </c>
      <c r="I8" s="6">
        <v>12948</v>
      </c>
      <c r="J8" s="7">
        <f t="shared" si="2"/>
        <v>-55.910493827160494</v>
      </c>
      <c r="K8" s="7">
        <f t="shared" si="2"/>
        <v>-91.666666666666657</v>
      </c>
      <c r="L8" s="7">
        <f t="shared" si="2"/>
        <v>-55.877355576150755</v>
      </c>
      <c r="M8" s="8" t="s">
        <v>60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2306</v>
      </c>
      <c r="E9" s="5">
        <v>18</v>
      </c>
      <c r="F9" s="6">
        <v>2288</v>
      </c>
      <c r="G9" s="5">
        <f t="shared" si="1"/>
        <v>7908</v>
      </c>
      <c r="H9" s="5">
        <v>30</v>
      </c>
      <c r="I9" s="6">
        <v>7878</v>
      </c>
      <c r="J9" s="7">
        <f t="shared" si="2"/>
        <v>-70.839656044511884</v>
      </c>
      <c r="K9" s="7">
        <f t="shared" si="2"/>
        <v>-40</v>
      </c>
      <c r="L9" s="7">
        <f t="shared" si="2"/>
        <v>-70.957095709570964</v>
      </c>
      <c r="M9" s="8" t="s">
        <v>60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68154</v>
      </c>
      <c r="E10" s="5">
        <v>156</v>
      </c>
      <c r="F10" s="6">
        <v>67998</v>
      </c>
      <c r="G10" s="5">
        <f t="shared" si="1"/>
        <v>178238</v>
      </c>
      <c r="H10" s="5">
        <v>291</v>
      </c>
      <c r="I10" s="6">
        <v>177947</v>
      </c>
      <c r="J10" s="7">
        <f t="shared" si="2"/>
        <v>-61.762362683602824</v>
      </c>
      <c r="K10" s="7">
        <f t="shared" si="2"/>
        <v>-46.391752577319586</v>
      </c>
      <c r="L10" s="7">
        <f t="shared" si="2"/>
        <v>-61.787498524841666</v>
      </c>
      <c r="M10" s="8" t="s">
        <v>60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48619</v>
      </c>
      <c r="E11" s="5">
        <v>53</v>
      </c>
      <c r="F11" s="6">
        <v>48566</v>
      </c>
      <c r="G11" s="5">
        <f t="shared" si="1"/>
        <v>138811</v>
      </c>
      <c r="H11" s="5">
        <v>109</v>
      </c>
      <c r="I11" s="6">
        <v>138702</v>
      </c>
      <c r="J11" s="7">
        <f t="shared" si="2"/>
        <v>-64.974677799309859</v>
      </c>
      <c r="K11" s="7">
        <f t="shared" si="2"/>
        <v>-51.37614678899083</v>
      </c>
      <c r="L11" s="7">
        <f t="shared" si="2"/>
        <v>-64.985364306210442</v>
      </c>
      <c r="M11" s="8" t="s">
        <v>60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40400</v>
      </c>
      <c r="E12" s="5">
        <v>93</v>
      </c>
      <c r="F12" s="6">
        <v>40307</v>
      </c>
      <c r="G12" s="5">
        <f t="shared" si="1"/>
        <v>62625</v>
      </c>
      <c r="H12" s="5">
        <v>181</v>
      </c>
      <c r="I12" s="6">
        <v>62444</v>
      </c>
      <c r="J12" s="7">
        <f t="shared" si="2"/>
        <v>-35.489021956087832</v>
      </c>
      <c r="K12" s="7">
        <f t="shared" si="2"/>
        <v>-48.618784530386741</v>
      </c>
      <c r="L12" s="7">
        <f t="shared" si="2"/>
        <v>-35.450964063801173</v>
      </c>
      <c r="M12" s="8" t="s">
        <v>60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69501</v>
      </c>
      <c r="E13" s="5">
        <v>333</v>
      </c>
      <c r="F13" s="6">
        <v>69168</v>
      </c>
      <c r="G13" s="5">
        <f t="shared" si="1"/>
        <v>163485</v>
      </c>
      <c r="H13" s="5">
        <v>889</v>
      </c>
      <c r="I13" s="6">
        <v>162596</v>
      </c>
      <c r="J13" s="7">
        <f t="shared" si="2"/>
        <v>-57.487842921368923</v>
      </c>
      <c r="K13" s="7">
        <f t="shared" si="2"/>
        <v>-62.542182227221602</v>
      </c>
      <c r="L13" s="7">
        <f t="shared" si="2"/>
        <v>-57.460208123201063</v>
      </c>
      <c r="M13" s="8" t="s">
        <v>60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55623</v>
      </c>
      <c r="E14" s="5">
        <v>49</v>
      </c>
      <c r="F14" s="6">
        <v>55574</v>
      </c>
      <c r="G14" s="5">
        <f t="shared" si="1"/>
        <v>140925</v>
      </c>
      <c r="H14" s="5">
        <v>151</v>
      </c>
      <c r="I14" s="6">
        <v>140774</v>
      </c>
      <c r="J14" s="7">
        <f t="shared" si="2"/>
        <v>-60.530069185737091</v>
      </c>
      <c r="K14" s="7">
        <f t="shared" si="2"/>
        <v>-67.549668874172184</v>
      </c>
      <c r="L14" s="7">
        <f t="shared" si="2"/>
        <v>-60.522539673519262</v>
      </c>
      <c r="M14" s="8" t="s">
        <v>60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78449</v>
      </c>
      <c r="E15" s="5">
        <v>666</v>
      </c>
      <c r="F15" s="6">
        <v>77783</v>
      </c>
      <c r="G15" s="5">
        <f t="shared" si="1"/>
        <v>137412</v>
      </c>
      <c r="H15" s="5">
        <v>1091</v>
      </c>
      <c r="I15" s="6">
        <v>136321</v>
      </c>
      <c r="J15" s="7">
        <f t="shared" si="2"/>
        <v>-42.909643990335631</v>
      </c>
      <c r="K15" s="7">
        <f t="shared" si="2"/>
        <v>-38.955087076076985</v>
      </c>
      <c r="L15" s="7">
        <f t="shared" si="2"/>
        <v>-42.941292977604327</v>
      </c>
      <c r="M15" s="8" t="s">
        <v>60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3698</v>
      </c>
      <c r="E16" s="5">
        <f t="shared" si="3"/>
        <v>47</v>
      </c>
      <c r="F16" s="5">
        <f t="shared" si="3"/>
        <v>3651</v>
      </c>
      <c r="G16" s="5">
        <f t="shared" si="3"/>
        <v>12216</v>
      </c>
      <c r="H16" s="5">
        <f t="shared" si="3"/>
        <v>113</v>
      </c>
      <c r="I16" s="5">
        <f t="shared" si="3"/>
        <v>12103</v>
      </c>
      <c r="J16" s="7">
        <f t="shared" si="2"/>
        <v>-69.728225278323507</v>
      </c>
      <c r="K16" s="7">
        <f t="shared" si="2"/>
        <v>-58.407079646017699</v>
      </c>
      <c r="L16" s="7">
        <f t="shared" si="2"/>
        <v>-69.833925473023214</v>
      </c>
      <c r="M16" s="8" t="s">
        <v>60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364444</v>
      </c>
      <c r="E17" s="5">
        <v>1397</v>
      </c>
      <c r="F17" s="6">
        <v>363047</v>
      </c>
      <c r="G17" s="5">
        <f t="shared" si="1"/>
        <v>833712</v>
      </c>
      <c r="H17" s="5">
        <v>2825</v>
      </c>
      <c r="I17" s="6">
        <v>830887</v>
      </c>
      <c r="J17" s="7">
        <f t="shared" si="2"/>
        <v>-56.286583376513711</v>
      </c>
      <c r="K17" s="7">
        <f t="shared" si="2"/>
        <v>-50.548672566371678</v>
      </c>
      <c r="L17" s="7">
        <f t="shared" si="2"/>
        <v>-56.306092164157093</v>
      </c>
      <c r="M17" s="8" t="s">
        <v>60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1602</v>
      </c>
      <c r="E18" s="5">
        <f t="shared" si="4"/>
        <v>5</v>
      </c>
      <c r="F18" s="5">
        <f t="shared" si="4"/>
        <v>1597</v>
      </c>
      <c r="G18" s="5">
        <f t="shared" si="4"/>
        <v>6643</v>
      </c>
      <c r="H18" s="5">
        <f t="shared" si="4"/>
        <v>22</v>
      </c>
      <c r="I18" s="5">
        <f t="shared" si="4"/>
        <v>6621</v>
      </c>
      <c r="J18" s="7">
        <f t="shared" si="2"/>
        <v>-75.884389583019711</v>
      </c>
      <c r="K18" s="7">
        <f t="shared" si="2"/>
        <v>-77.272727272727266</v>
      </c>
      <c r="L18" s="7">
        <f t="shared" si="2"/>
        <v>-75.879776468811357</v>
      </c>
      <c r="M18" s="8" t="s">
        <v>60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1079498</v>
      </c>
      <c r="E19" s="5">
        <v>255112</v>
      </c>
      <c r="F19" s="6">
        <v>824386</v>
      </c>
      <c r="G19" s="5">
        <f t="shared" si="1"/>
        <v>3572005</v>
      </c>
      <c r="H19" s="5">
        <v>1587035</v>
      </c>
      <c r="I19" s="6">
        <v>1984970</v>
      </c>
      <c r="J19" s="7">
        <f t="shared" si="2"/>
        <v>-69.778933680104032</v>
      </c>
      <c r="K19" s="7">
        <f t="shared" si="2"/>
        <v>-83.925244244770909</v>
      </c>
      <c r="L19" s="7">
        <f t="shared" si="2"/>
        <v>-58.468591464858413</v>
      </c>
      <c r="M19" s="8" t="s">
        <v>60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17815</v>
      </c>
      <c r="E20" s="5">
        <v>81</v>
      </c>
      <c r="F20" s="6">
        <v>17734</v>
      </c>
      <c r="G20" s="5">
        <f t="shared" si="1"/>
        <v>48205</v>
      </c>
      <c r="H20" s="5">
        <v>118</v>
      </c>
      <c r="I20" s="6">
        <v>48087</v>
      </c>
      <c r="J20" s="7">
        <f t="shared" si="2"/>
        <v>-63.043252774608447</v>
      </c>
      <c r="K20" s="7">
        <f t="shared" si="2"/>
        <v>-31.355932203389834</v>
      </c>
      <c r="L20" s="7">
        <f t="shared" si="2"/>
        <v>-63.121009836338303</v>
      </c>
      <c r="M20" s="8" t="s">
        <v>60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74578</v>
      </c>
      <c r="E21" s="5">
        <v>679</v>
      </c>
      <c r="F21" s="6">
        <v>73899</v>
      </c>
      <c r="G21" s="5">
        <f t="shared" si="1"/>
        <v>193055</v>
      </c>
      <c r="H21" s="5">
        <v>1385</v>
      </c>
      <c r="I21" s="6">
        <v>191670</v>
      </c>
      <c r="J21" s="7">
        <f t="shared" si="2"/>
        <v>-61.369557898008345</v>
      </c>
      <c r="K21" s="7">
        <f t="shared" si="2"/>
        <v>-50.974729241877256</v>
      </c>
      <c r="L21" s="7">
        <f t="shared" si="2"/>
        <v>-61.444670527469093</v>
      </c>
      <c r="M21" s="8" t="s">
        <v>60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485</v>
      </c>
      <c r="E22" s="5">
        <v>2</v>
      </c>
      <c r="F22" s="6">
        <v>483</v>
      </c>
      <c r="G22" s="5">
        <f t="shared" si="1"/>
        <v>1268</v>
      </c>
      <c r="H22" s="5">
        <v>5</v>
      </c>
      <c r="I22" s="6">
        <v>1263</v>
      </c>
      <c r="J22" s="7">
        <f t="shared" si="2"/>
        <v>-61.750788643533113</v>
      </c>
      <c r="K22" s="7">
        <f t="shared" si="2"/>
        <v>-60</v>
      </c>
      <c r="L22" s="7">
        <f t="shared" si="2"/>
        <v>-61.757719714964374</v>
      </c>
      <c r="M22" s="8" t="s">
        <v>60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650</v>
      </c>
      <c r="E23" s="5">
        <v>50</v>
      </c>
      <c r="F23" s="6">
        <v>600</v>
      </c>
      <c r="G23" s="5">
        <f t="shared" si="1"/>
        <v>1965</v>
      </c>
      <c r="H23" s="5">
        <v>133</v>
      </c>
      <c r="I23" s="6">
        <v>1832</v>
      </c>
      <c r="J23" s="7">
        <f t="shared" si="2"/>
        <v>-66.921119592875328</v>
      </c>
      <c r="K23" s="7">
        <f t="shared" si="2"/>
        <v>-62.406015037593988</v>
      </c>
      <c r="L23" s="7">
        <f t="shared" si="2"/>
        <v>-67.248908296943227</v>
      </c>
      <c r="M23" s="8" t="s">
        <v>60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249</v>
      </c>
      <c r="E24" s="5">
        <v>47</v>
      </c>
      <c r="F24" s="6">
        <v>202</v>
      </c>
      <c r="G24" s="5">
        <f t="shared" si="1"/>
        <v>520</v>
      </c>
      <c r="H24" s="5">
        <v>74</v>
      </c>
      <c r="I24" s="6">
        <v>446</v>
      </c>
      <c r="J24" s="7">
        <f t="shared" si="2"/>
        <v>-52.115384615384606</v>
      </c>
      <c r="K24" s="7">
        <f t="shared" si="2"/>
        <v>-36.486486486486491</v>
      </c>
      <c r="L24" s="7">
        <f t="shared" si="2"/>
        <v>-54.708520179372201</v>
      </c>
      <c r="M24" s="8" t="s">
        <v>60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2164</v>
      </c>
      <c r="E25" s="5">
        <f t="shared" si="5"/>
        <v>38</v>
      </c>
      <c r="F25" s="5">
        <f t="shared" si="5"/>
        <v>2126</v>
      </c>
      <c r="G25" s="5">
        <f t="shared" si="5"/>
        <v>4327</v>
      </c>
      <c r="H25" s="5">
        <f t="shared" si="5"/>
        <v>74</v>
      </c>
      <c r="I25" s="5">
        <f t="shared" si="5"/>
        <v>4253</v>
      </c>
      <c r="J25" s="7">
        <f t="shared" si="2"/>
        <v>-49.988444649872889</v>
      </c>
      <c r="K25" s="7">
        <f t="shared" si="2"/>
        <v>-48.648648648648653</v>
      </c>
      <c r="L25" s="7">
        <f t="shared" si="2"/>
        <v>-50.011756407241947</v>
      </c>
      <c r="M25" s="8" t="s">
        <v>60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95941</v>
      </c>
      <c r="E26" s="5">
        <v>897</v>
      </c>
      <c r="F26" s="6">
        <v>95044</v>
      </c>
      <c r="G26" s="5">
        <f t="shared" si="1"/>
        <v>249340</v>
      </c>
      <c r="H26" s="5">
        <v>1789</v>
      </c>
      <c r="I26" s="6">
        <v>247551</v>
      </c>
      <c r="J26" s="7">
        <f t="shared" si="2"/>
        <v>-61.522018127857535</v>
      </c>
      <c r="K26" s="7">
        <f t="shared" si="2"/>
        <v>-49.86025712688653</v>
      </c>
      <c r="L26" s="7">
        <f t="shared" si="2"/>
        <v>-61.606295268449742</v>
      </c>
      <c r="M26" s="8" t="s">
        <v>60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1145</v>
      </c>
      <c r="E27" s="5">
        <v>5</v>
      </c>
      <c r="F27" s="6">
        <v>1140</v>
      </c>
      <c r="G27" s="5">
        <f t="shared" si="1"/>
        <v>2820</v>
      </c>
      <c r="H27" s="5">
        <v>3</v>
      </c>
      <c r="I27" s="6">
        <v>2817</v>
      </c>
      <c r="J27" s="7">
        <f t="shared" si="2"/>
        <v>-59.397163120567377</v>
      </c>
      <c r="K27" s="7">
        <f t="shared" si="2"/>
        <v>66.666666666666671</v>
      </c>
      <c r="L27" s="7">
        <f t="shared" si="2"/>
        <v>-59.531416400425982</v>
      </c>
      <c r="M27" s="8" t="s">
        <v>60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8043</v>
      </c>
      <c r="E28" s="5">
        <v>20</v>
      </c>
      <c r="F28" s="6">
        <v>8023</v>
      </c>
      <c r="G28" s="5">
        <f t="shared" si="1"/>
        <v>19014</v>
      </c>
      <c r="H28" s="5">
        <v>31</v>
      </c>
      <c r="I28" s="6">
        <v>18983</v>
      </c>
      <c r="J28" s="7">
        <f t="shared" si="2"/>
        <v>-57.69958977595455</v>
      </c>
      <c r="K28" s="7">
        <f t="shared" si="2"/>
        <v>-35.483870967741936</v>
      </c>
      <c r="L28" s="7">
        <f t="shared" si="2"/>
        <v>-57.735868935363222</v>
      </c>
      <c r="M28" s="8" t="s">
        <v>60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8245</v>
      </c>
      <c r="E29" s="5">
        <v>22</v>
      </c>
      <c r="F29" s="6">
        <v>8223</v>
      </c>
      <c r="G29" s="5">
        <f t="shared" si="1"/>
        <v>28740</v>
      </c>
      <c r="H29" s="5">
        <v>48</v>
      </c>
      <c r="I29" s="6">
        <v>28692</v>
      </c>
      <c r="J29" s="7">
        <f t="shared" si="2"/>
        <v>-71.311760612386905</v>
      </c>
      <c r="K29" s="7">
        <f t="shared" si="2"/>
        <v>-54.166666666666671</v>
      </c>
      <c r="L29" s="7">
        <f t="shared" si="2"/>
        <v>-71.340443329150986</v>
      </c>
      <c r="M29" s="8" t="s">
        <v>60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1977</v>
      </c>
      <c r="E30" s="5">
        <v>8</v>
      </c>
      <c r="F30" s="6">
        <v>1969</v>
      </c>
      <c r="G30" s="5">
        <f t="shared" si="1"/>
        <v>6694</v>
      </c>
      <c r="H30" s="5">
        <v>2</v>
      </c>
      <c r="I30" s="6">
        <v>6692</v>
      </c>
      <c r="J30" s="7">
        <f t="shared" si="2"/>
        <v>-70.466089034956681</v>
      </c>
      <c r="K30" s="7">
        <f t="shared" si="2"/>
        <v>300</v>
      </c>
      <c r="L30" s="7">
        <f t="shared" si="2"/>
        <v>-70.576808129109381</v>
      </c>
      <c r="M30" s="8" t="s">
        <v>60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4114</v>
      </c>
      <c r="E31" s="5">
        <v>3</v>
      </c>
      <c r="F31" s="6">
        <v>4111</v>
      </c>
      <c r="G31" s="5">
        <f t="shared" si="1"/>
        <v>8708</v>
      </c>
      <c r="H31" s="5">
        <v>7</v>
      </c>
      <c r="I31" s="6">
        <v>8701</v>
      </c>
      <c r="J31" s="7">
        <f t="shared" si="2"/>
        <v>-52.756086357372531</v>
      </c>
      <c r="K31" s="7">
        <f t="shared" si="2"/>
        <v>-57.142857142857139</v>
      </c>
      <c r="L31" s="7">
        <f t="shared" si="2"/>
        <v>-52.752557177335937</v>
      </c>
      <c r="M31" s="8" t="s">
        <v>60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1355</v>
      </c>
      <c r="E32" s="5">
        <v>6</v>
      </c>
      <c r="F32" s="6">
        <v>1349</v>
      </c>
      <c r="G32" s="5">
        <f t="shared" si="1"/>
        <v>4220</v>
      </c>
      <c r="H32" s="5">
        <v>19</v>
      </c>
      <c r="I32" s="6">
        <v>4201</v>
      </c>
      <c r="J32" s="7">
        <f t="shared" si="2"/>
        <v>-67.890995260663516</v>
      </c>
      <c r="K32" s="7">
        <f t="shared" si="2"/>
        <v>-68.421052631578945</v>
      </c>
      <c r="L32" s="7">
        <f t="shared" si="2"/>
        <v>-67.888597952868366</v>
      </c>
      <c r="M32" s="8" t="s">
        <v>60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1761</v>
      </c>
      <c r="E33" s="5">
        <v>8</v>
      </c>
      <c r="F33" s="6">
        <v>1753</v>
      </c>
      <c r="G33" s="5">
        <f t="shared" si="1"/>
        <v>4158</v>
      </c>
      <c r="H33" s="5">
        <v>9</v>
      </c>
      <c r="I33" s="6">
        <v>4149</v>
      </c>
      <c r="J33" s="7">
        <f t="shared" si="2"/>
        <v>-57.647907647907651</v>
      </c>
      <c r="K33" s="7">
        <f t="shared" si="2"/>
        <v>-11.111111111111116</v>
      </c>
      <c r="L33" s="7">
        <f t="shared" si="2"/>
        <v>-57.748855145818268</v>
      </c>
      <c r="M33" s="8" t="s">
        <v>60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9926</v>
      </c>
      <c r="E34" s="5">
        <v>20</v>
      </c>
      <c r="F34" s="6">
        <v>9906</v>
      </c>
      <c r="G34" s="5">
        <f t="shared" si="1"/>
        <v>25204</v>
      </c>
      <c r="H34" s="5">
        <v>43</v>
      </c>
      <c r="I34" s="6">
        <v>25161</v>
      </c>
      <c r="J34" s="7">
        <f t="shared" si="2"/>
        <v>-60.61736232344073</v>
      </c>
      <c r="K34" s="7">
        <f t="shared" si="2"/>
        <v>-53.488372093023258</v>
      </c>
      <c r="L34" s="7">
        <f t="shared" si="2"/>
        <v>-60.629545725527599</v>
      </c>
      <c r="M34" s="8" t="s">
        <v>60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1435</v>
      </c>
      <c r="E35" s="5">
        <v>0</v>
      </c>
      <c r="F35" s="6">
        <v>1435</v>
      </c>
      <c r="G35" s="5">
        <f t="shared" si="1"/>
        <v>3179</v>
      </c>
      <c r="H35" s="5">
        <v>4</v>
      </c>
      <c r="I35" s="6">
        <v>3175</v>
      </c>
      <c r="J35" s="7">
        <f t="shared" si="2"/>
        <v>-54.860018873859708</v>
      </c>
      <c r="K35" s="7">
        <f t="shared" si="2"/>
        <v>-100</v>
      </c>
      <c r="L35" s="7">
        <f t="shared" si="2"/>
        <v>-54.803149606299215</v>
      </c>
      <c r="M35" s="8" t="s">
        <v>60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240</v>
      </c>
      <c r="E36" s="5">
        <v>0</v>
      </c>
      <c r="F36" s="6">
        <v>240</v>
      </c>
      <c r="G36" s="5">
        <f t="shared" si="1"/>
        <v>585</v>
      </c>
      <c r="H36" s="5">
        <v>0</v>
      </c>
      <c r="I36" s="6">
        <v>585</v>
      </c>
      <c r="J36" s="7">
        <f t="shared" si="2"/>
        <v>-58.974358974358978</v>
      </c>
      <c r="K36" s="7" t="str">
        <f t="shared" si="2"/>
        <v>-</v>
      </c>
      <c r="L36" s="7">
        <f t="shared" si="2"/>
        <v>-58.974358974358978</v>
      </c>
      <c r="M36" s="8" t="s">
        <v>60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1329</v>
      </c>
      <c r="E37" s="5">
        <v>7</v>
      </c>
      <c r="F37" s="6">
        <v>1322</v>
      </c>
      <c r="G37" s="5">
        <f t="shared" si="1"/>
        <v>3154</v>
      </c>
      <c r="H37" s="5">
        <v>5</v>
      </c>
      <c r="I37" s="6">
        <v>3149</v>
      </c>
      <c r="J37" s="7">
        <f t="shared" si="2"/>
        <v>-57.863031071655044</v>
      </c>
      <c r="K37" s="7">
        <f t="shared" si="2"/>
        <v>39.999999999999993</v>
      </c>
      <c r="L37" s="7">
        <f t="shared" si="2"/>
        <v>-58.018418545570015</v>
      </c>
      <c r="M37" s="8" t="s">
        <v>60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2442</v>
      </c>
      <c r="E38" s="5">
        <v>1</v>
      </c>
      <c r="F38" s="6">
        <v>2441</v>
      </c>
      <c r="G38" s="5">
        <f t="shared" si="1"/>
        <v>5099</v>
      </c>
      <c r="H38" s="5">
        <v>3</v>
      </c>
      <c r="I38" s="6">
        <v>5096</v>
      </c>
      <c r="J38" s="7">
        <f t="shared" si="2"/>
        <v>-52.108256520886442</v>
      </c>
      <c r="K38" s="7">
        <f t="shared" si="2"/>
        <v>-66.666666666666671</v>
      </c>
      <c r="L38" s="7">
        <f t="shared" si="2"/>
        <v>-52.099686028257452</v>
      </c>
      <c r="M38" s="8" t="s">
        <v>60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7971</v>
      </c>
      <c r="E39" s="5">
        <f t="shared" si="6"/>
        <v>7</v>
      </c>
      <c r="F39" s="5">
        <f t="shared" si="6"/>
        <v>7964</v>
      </c>
      <c r="G39" s="5">
        <f t="shared" si="6"/>
        <v>18913</v>
      </c>
      <c r="H39" s="5">
        <f t="shared" si="6"/>
        <v>9</v>
      </c>
      <c r="I39" s="5">
        <f t="shared" si="6"/>
        <v>18904</v>
      </c>
      <c r="J39" s="7">
        <f t="shared" si="2"/>
        <v>-57.85438587215144</v>
      </c>
      <c r="K39" s="7">
        <f t="shared" si="2"/>
        <v>-22.222222222222221</v>
      </c>
      <c r="L39" s="7">
        <f t="shared" si="2"/>
        <v>-57.871349978840456</v>
      </c>
      <c r="M39" s="8" t="s">
        <v>60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49983</v>
      </c>
      <c r="E40" s="5">
        <v>107</v>
      </c>
      <c r="F40" s="6">
        <v>49876</v>
      </c>
      <c r="G40" s="5">
        <f t="shared" si="1"/>
        <v>130488</v>
      </c>
      <c r="H40" s="5">
        <v>183</v>
      </c>
      <c r="I40" s="6">
        <v>130305</v>
      </c>
      <c r="J40" s="7">
        <f t="shared" si="2"/>
        <v>-61.695328306051131</v>
      </c>
      <c r="K40" s="7">
        <f t="shared" si="2"/>
        <v>-41.530054644808743</v>
      </c>
      <c r="L40" s="7">
        <f t="shared" si="2"/>
        <v>-61.723648363454963</v>
      </c>
      <c r="M40" s="8" t="s">
        <v>60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18484</v>
      </c>
      <c r="E41" s="5">
        <v>84</v>
      </c>
      <c r="F41" s="6">
        <v>18400</v>
      </c>
      <c r="G41" s="5">
        <f t="shared" si="1"/>
        <v>40765</v>
      </c>
      <c r="H41" s="5">
        <v>123</v>
      </c>
      <c r="I41" s="6">
        <v>40642</v>
      </c>
      <c r="J41" s="7">
        <f t="shared" si="2"/>
        <v>-54.657181405617571</v>
      </c>
      <c r="K41" s="7">
        <f t="shared" si="2"/>
        <v>-31.707317073170728</v>
      </c>
      <c r="L41" s="7">
        <f t="shared" si="2"/>
        <v>-54.72663746862851</v>
      </c>
      <c r="M41" s="8" t="s">
        <v>60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2974</v>
      </c>
      <c r="E42" s="5">
        <v>12</v>
      </c>
      <c r="F42" s="6">
        <v>2962</v>
      </c>
      <c r="G42" s="5">
        <f t="shared" si="1"/>
        <v>6416</v>
      </c>
      <c r="H42" s="5">
        <v>20</v>
      </c>
      <c r="I42" s="6">
        <v>6396</v>
      </c>
      <c r="J42" s="7">
        <f t="shared" si="2"/>
        <v>-53.647132169576061</v>
      </c>
      <c r="K42" s="7">
        <f t="shared" si="2"/>
        <v>-40</v>
      </c>
      <c r="L42" s="7">
        <f t="shared" si="2"/>
        <v>-53.689806128830519</v>
      </c>
      <c r="M42" s="8" t="s">
        <v>60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324</v>
      </c>
      <c r="E43" s="5">
        <f t="shared" si="7"/>
        <v>7</v>
      </c>
      <c r="F43" s="5">
        <f t="shared" si="7"/>
        <v>317</v>
      </c>
      <c r="G43" s="5">
        <f t="shared" si="7"/>
        <v>1068</v>
      </c>
      <c r="H43" s="5">
        <f t="shared" si="7"/>
        <v>5</v>
      </c>
      <c r="I43" s="5">
        <f t="shared" si="7"/>
        <v>1063</v>
      </c>
      <c r="J43" s="7">
        <f t="shared" si="2"/>
        <v>-69.662921348314597</v>
      </c>
      <c r="K43" s="7">
        <f t="shared" si="2"/>
        <v>39.999999999999993</v>
      </c>
      <c r="L43" s="7">
        <f t="shared" si="2"/>
        <v>-70.17873941674506</v>
      </c>
      <c r="M43" s="8" t="s">
        <v>60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21782</v>
      </c>
      <c r="E44" s="5">
        <v>103</v>
      </c>
      <c r="F44" s="6">
        <v>21679</v>
      </c>
      <c r="G44" s="5">
        <f t="shared" si="1"/>
        <v>48249</v>
      </c>
      <c r="H44" s="5">
        <v>148</v>
      </c>
      <c r="I44" s="6">
        <v>48101</v>
      </c>
      <c r="J44" s="7">
        <f t="shared" si="2"/>
        <v>-54.855022902029063</v>
      </c>
      <c r="K44" s="7">
        <f t="shared" si="2"/>
        <v>-30.405405405405407</v>
      </c>
      <c r="L44" s="7">
        <f t="shared" si="2"/>
        <v>-54.93025093033409</v>
      </c>
      <c r="M44" s="8" t="s">
        <v>60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1011</v>
      </c>
      <c r="E45" s="5">
        <v>14</v>
      </c>
      <c r="F45" s="6">
        <v>997</v>
      </c>
      <c r="G45" s="5">
        <f t="shared" si="1"/>
        <v>1988</v>
      </c>
      <c r="H45" s="5">
        <v>28</v>
      </c>
      <c r="I45" s="6">
        <v>1960</v>
      </c>
      <c r="J45" s="7">
        <f t="shared" si="2"/>
        <v>-49.144869215291756</v>
      </c>
      <c r="K45" s="7">
        <f t="shared" si="2"/>
        <v>-50</v>
      </c>
      <c r="L45" s="7">
        <f t="shared" si="2"/>
        <v>-49.132653061224488</v>
      </c>
      <c r="M45" s="8" t="s">
        <v>60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940</v>
      </c>
      <c r="E46" s="5">
        <f t="shared" si="8"/>
        <v>8</v>
      </c>
      <c r="F46" s="5">
        <f t="shared" si="8"/>
        <v>932</v>
      </c>
      <c r="G46" s="5">
        <f t="shared" si="8"/>
        <v>2047</v>
      </c>
      <c r="H46" s="5">
        <f t="shared" si="8"/>
        <v>14</v>
      </c>
      <c r="I46" s="5">
        <f t="shared" si="8"/>
        <v>2033</v>
      </c>
      <c r="J46" s="7">
        <f t="shared" si="2"/>
        <v>-54.079140205178312</v>
      </c>
      <c r="K46" s="7">
        <f t="shared" si="2"/>
        <v>-42.857142857142861</v>
      </c>
      <c r="L46" s="7">
        <f t="shared" si="2"/>
        <v>-54.156419085095919</v>
      </c>
      <c r="M46" s="8" t="s">
        <v>60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1951</v>
      </c>
      <c r="E47" s="5">
        <v>22</v>
      </c>
      <c r="F47" s="6">
        <v>1929</v>
      </c>
      <c r="G47" s="5">
        <f t="shared" si="1"/>
        <v>4035</v>
      </c>
      <c r="H47" s="5">
        <v>42</v>
      </c>
      <c r="I47" s="6">
        <v>3993</v>
      </c>
      <c r="J47" s="7">
        <f t="shared" si="2"/>
        <v>-51.648079306071871</v>
      </c>
      <c r="K47" s="7">
        <f t="shared" si="2"/>
        <v>-47.619047619047613</v>
      </c>
      <c r="L47" s="7">
        <f t="shared" si="2"/>
        <v>-51.690458302028553</v>
      </c>
      <c r="M47" s="8" t="s">
        <v>60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1990</v>
      </c>
      <c r="E48" s="5">
        <v>160</v>
      </c>
      <c r="F48" s="12">
        <v>1830</v>
      </c>
      <c r="G48" s="5">
        <f t="shared" si="1"/>
        <v>687</v>
      </c>
      <c r="H48" s="13">
        <v>374</v>
      </c>
      <c r="I48" s="12">
        <v>313</v>
      </c>
      <c r="J48" s="14">
        <f t="shared" si="2"/>
        <v>189.66521106259097</v>
      </c>
      <c r="K48" s="14">
        <f t="shared" si="2"/>
        <v>-57.219251336898402</v>
      </c>
      <c r="L48" s="14">
        <f t="shared" si="2"/>
        <v>484.66453674121402</v>
      </c>
      <c r="M48" s="8" t="s">
        <v>60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1251145</v>
      </c>
      <c r="E49" s="5">
        <f t="shared" ref="E49:I49" si="9">E19+E26+E40+E44+E47+E48</f>
        <v>256401</v>
      </c>
      <c r="F49" s="5">
        <f t="shared" si="9"/>
        <v>994744</v>
      </c>
      <c r="G49" s="5">
        <f t="shared" si="9"/>
        <v>4004804</v>
      </c>
      <c r="H49" s="5">
        <f t="shared" si="9"/>
        <v>1589571</v>
      </c>
      <c r="I49" s="5">
        <f t="shared" si="9"/>
        <v>2415233</v>
      </c>
      <c r="J49" s="7">
        <f t="shared" si="2"/>
        <v>-68.758895566424712</v>
      </c>
      <c r="K49" s="7">
        <f t="shared" si="2"/>
        <v>-83.869798832515187</v>
      </c>
      <c r="L49" s="7">
        <f t="shared" si="2"/>
        <v>-58.813745920165886</v>
      </c>
      <c r="M49" s="8" t="s">
        <v>60</v>
      </c>
    </row>
    <row r="51" spans="1:13" x14ac:dyDescent="0.3">
      <c r="A51" s="1" t="s">
        <v>61</v>
      </c>
    </row>
    <row r="52" spans="1:13" x14ac:dyDescent="0.3">
      <c r="A52" s="1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2018-08-24T04:06:30Z</cp:lastPrinted>
  <dcterms:created xsi:type="dcterms:W3CDTF">2018-08-16T04:21:57Z</dcterms:created>
  <dcterms:modified xsi:type="dcterms:W3CDTF">2020-05-25T06:30:08Z</dcterms:modified>
</cp:coreProperties>
</file>