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10\"/>
    </mc:Choice>
  </mc:AlternateContent>
  <bookViews>
    <workbookView xWindow="0" yWindow="0" windowWidth="15336" windowHeight="565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<sst xmlns="http://schemas.openxmlformats.org/spreadsheetml/2006/main" count="114" uniqueCount="63">
  <si>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</si>
  <si>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</si>
  <si>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</si>
  <si>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</si>
  <si>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</si>
  <si>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</si>
  <si>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</si>
  <si>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</si>
  <si>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</si>
  <si>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</si>
  <si>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</si>
  <si>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</si>
  <si>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</si>
  <si>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</si>
  <si>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</si>
  <si>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</si>
  <si>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</si>
  <si>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</si>
  <si>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</si>
  <si>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</si>
  <si>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</si>
  <si>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</si>
  <si>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</si>
  <si>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</si>
  <si>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</si>
  <si>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</si>
  <si>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</si>
  <si>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</si>
  <si>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</si>
  <si>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</si>
  <si>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</si>
  <si>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</si>
  <si>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</si>
  <si>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</si>
  <si>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</si>
  <si>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</si>
  <si>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</si>
  <si>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</si>
  <si>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</si>
  <si>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</si>
  <si>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</si>
  <si>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</si>
  <si>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</si>
  <si>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</si>
  <si>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</si>
  <si>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</si>
  <si>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</si>
  <si>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</si>
  <si>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</si>
  <si>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</si>
  <si>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</si>
  <si>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</si>
  <si>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</si>
  <si>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</si>
  <si>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</si>
  <si>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</si>
  <si>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</si>
  <si>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109年10月來臺旅客人次及成長率－按居住地分
Table 1-2 Visitor Arrivals by Residence,
October,2020</t>
  </si>
  <si>
    <t>109年10月 Oct.., 2020</t>
  </si>
  <si>
    <t>108年10月 Oct.., 2019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</si>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</sst>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6" activePane="bottomLeft" state="frozen"/>
      <selection pane="bottomLeft" activeCell="C56" sqref="C5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862</v>
      </c>
      <c r="E4" s="5">
        <v>841</v>
      </c>
      <c r="F4" s="6">
        <v>21</v>
      </c>
      <c r="G4" s="5">
        <f>H4+I4</f>
        <v>127019</v>
      </c>
      <c r="H4" s="5">
        <v>116932</v>
      </c>
      <c r="I4" s="6">
        <v>10087</v>
      </c>
      <c r="J4" s="7">
        <f>IF(G4=0,"-",((D4/G4)-1)*100)</f>
        <v>-99.321361371133449</v>
      </c>
      <c r="K4" s="7">
        <f>IF(H4=0,"-",((E4/H4)-1)*100)</f>
        <v>-99.280778572161594</v>
      </c>
      <c r="L4" s="7">
        <f>IF(I4=0,"-",((F4/I4)-1)*100)</f>
        <v>-99.791811242192921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1810</v>
      </c>
      <c r="E5" s="5">
        <v>1810</v>
      </c>
      <c r="F5" s="6">
        <v>0</v>
      </c>
      <c r="G5" s="5">
        <f t="shared" ref="G5:G48" si="1">H5+I5</f>
        <v>114852</v>
      </c>
      <c r="H5" s="5">
        <v>112186</v>
      </c>
      <c r="I5" s="6">
        <v>2666</v>
      </c>
      <c r="J5" s="7">
        <f t="shared" ref="J5:L49" si="2">IF(G5=0,"-",((D5/G5)-1)*100)</f>
        <v>-98.424058788701984</v>
      </c>
      <c r="K5" s="7">
        <f t="shared" si="2"/>
        <v>-98.386607954646749</v>
      </c>
      <c r="L5" s="7">
        <f t="shared" si="2"/>
        <v>-100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986</v>
      </c>
      <c r="E6" s="5">
        <v>18</v>
      </c>
      <c r="F6" s="6">
        <v>968</v>
      </c>
      <c r="G6" s="5">
        <f t="shared" si="1"/>
        <v>207000</v>
      </c>
      <c r="H6" s="5">
        <v>133</v>
      </c>
      <c r="I6" s="6">
        <v>206867</v>
      </c>
      <c r="J6" s="7">
        <f t="shared" si="2"/>
        <v>-99.523671497584544</v>
      </c>
      <c r="K6" s="7">
        <f t="shared" si="2"/>
        <v>-86.46616541353383</v>
      </c>
      <c r="L6" s="7">
        <f t="shared" si="2"/>
        <v>-99.532066496831291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336</v>
      </c>
      <c r="E7" s="5">
        <v>16</v>
      </c>
      <c r="F7" s="6">
        <v>320</v>
      </c>
      <c r="G7" s="5">
        <f t="shared" si="1"/>
        <v>125060</v>
      </c>
      <c r="H7" s="5">
        <v>273</v>
      </c>
      <c r="I7" s="6">
        <v>124787</v>
      </c>
      <c r="J7" s="7">
        <f t="shared" si="2"/>
        <v>-99.731328962098203</v>
      </c>
      <c r="K7" s="7">
        <f t="shared" si="2"/>
        <v>-94.139194139194132</v>
      </c>
      <c r="L7" s="7">
        <f t="shared" si="2"/>
        <v>-99.743563031405515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185</v>
      </c>
      <c r="E8" s="5">
        <v>0</v>
      </c>
      <c r="F8" s="6">
        <v>185</v>
      </c>
      <c r="G8" s="5">
        <f t="shared" si="1"/>
        <v>3168</v>
      </c>
      <c r="H8" s="5">
        <v>3</v>
      </c>
      <c r="I8" s="6">
        <v>3165</v>
      </c>
      <c r="J8" s="7">
        <f t="shared" si="2"/>
        <v>-94.160353535353536</v>
      </c>
      <c r="K8" s="7">
        <f t="shared" si="2"/>
        <v>-100</v>
      </c>
      <c r="L8" s="7">
        <f t="shared" si="2"/>
        <v>-94.154818325434448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76</v>
      </c>
      <c r="E9" s="5">
        <v>3</v>
      </c>
      <c r="F9" s="6">
        <v>73</v>
      </c>
      <c r="G9" s="5">
        <f t="shared" si="1"/>
        <v>2361</v>
      </c>
      <c r="H9" s="5">
        <v>10</v>
      </c>
      <c r="I9" s="6">
        <v>2351</v>
      </c>
      <c r="J9" s="7">
        <f t="shared" si="2"/>
        <v>-96.781024989411264</v>
      </c>
      <c r="K9" s="7">
        <f t="shared" si="2"/>
        <v>-70</v>
      </c>
      <c r="L9" s="7">
        <f t="shared" si="2"/>
        <v>-96.89493832411739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327</v>
      </c>
      <c r="E10" s="5">
        <v>4</v>
      </c>
      <c r="F10" s="6">
        <v>323</v>
      </c>
      <c r="G10" s="5">
        <f t="shared" si="1"/>
        <v>48341</v>
      </c>
      <c r="H10" s="5">
        <v>50</v>
      </c>
      <c r="I10" s="6">
        <v>48291</v>
      </c>
      <c r="J10" s="7">
        <f t="shared" si="2"/>
        <v>-99.323555573943452</v>
      </c>
      <c r="K10" s="7">
        <f t="shared" si="2"/>
        <v>-92</v>
      </c>
      <c r="L10" s="7">
        <f t="shared" si="2"/>
        <v>-99.331138307345057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203</v>
      </c>
      <c r="E11" s="5">
        <v>6</v>
      </c>
      <c r="F11" s="6">
        <v>197</v>
      </c>
      <c r="G11" s="5">
        <f t="shared" si="1"/>
        <v>41001</v>
      </c>
      <c r="H11" s="5">
        <v>36</v>
      </c>
      <c r="I11" s="6">
        <v>40965</v>
      </c>
      <c r="J11" s="7">
        <f t="shared" si="2"/>
        <v>-99.504890124631103</v>
      </c>
      <c r="K11" s="7">
        <f t="shared" si="2"/>
        <v>-83.333333333333343</v>
      </c>
      <c r="L11" s="7">
        <f t="shared" si="2"/>
        <v>-99.519101672159167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3512</v>
      </c>
      <c r="E12" s="5">
        <v>8</v>
      </c>
      <c r="F12" s="6">
        <v>3504</v>
      </c>
      <c r="G12" s="5">
        <f t="shared" si="1"/>
        <v>21584</v>
      </c>
      <c r="H12" s="5">
        <v>30</v>
      </c>
      <c r="I12" s="6">
        <v>21554</v>
      </c>
      <c r="J12" s="7">
        <f t="shared" si="2"/>
        <v>-83.728687916975545</v>
      </c>
      <c r="K12" s="7">
        <f t="shared" si="2"/>
        <v>-73.333333333333343</v>
      </c>
      <c r="L12" s="7">
        <f t="shared" si="2"/>
        <v>-83.743156722650099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946</v>
      </c>
      <c r="E13" s="5">
        <v>8</v>
      </c>
      <c r="F13" s="6">
        <v>938</v>
      </c>
      <c r="G13" s="5">
        <f t="shared" si="1"/>
        <v>43915</v>
      </c>
      <c r="H13" s="5">
        <v>250</v>
      </c>
      <c r="I13" s="6">
        <v>43665</v>
      </c>
      <c r="J13" s="7">
        <f t="shared" si="2"/>
        <v>-97.845838551747704</v>
      </c>
      <c r="K13" s="7">
        <f t="shared" si="2"/>
        <v>-96.8</v>
      </c>
      <c r="L13" s="7">
        <f t="shared" si="2"/>
        <v>-97.851826405588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1522</v>
      </c>
      <c r="E14" s="5">
        <v>1</v>
      </c>
      <c r="F14" s="6">
        <v>1521</v>
      </c>
      <c r="G14" s="5">
        <f t="shared" si="1"/>
        <v>44159</v>
      </c>
      <c r="H14" s="5">
        <v>37</v>
      </c>
      <c r="I14" s="6">
        <v>44122</v>
      </c>
      <c r="J14" s="7">
        <f t="shared" si="2"/>
        <v>-96.553363980162601</v>
      </c>
      <c r="K14" s="7">
        <f t="shared" si="2"/>
        <v>-97.297297297297305</v>
      </c>
      <c r="L14" s="7">
        <f t="shared" si="2"/>
        <v>-96.55274012964054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4587</v>
      </c>
      <c r="E15" s="5">
        <v>18</v>
      </c>
      <c r="F15" s="6">
        <v>4569</v>
      </c>
      <c r="G15" s="5">
        <f t="shared" si="1"/>
        <v>34077</v>
      </c>
      <c r="H15" s="5">
        <v>211</v>
      </c>
      <c r="I15" s="6">
        <v>33866</v>
      </c>
      <c r="J15" s="7">
        <f t="shared" si="2"/>
        <v>-86.539308037679376</v>
      </c>
      <c r="K15" s="7">
        <f t="shared" si="2"/>
        <v>-91.469194312796205</v>
      </c>
      <c r="L15" s="7">
        <f t="shared" si="2"/>
        <v>-86.508592688832465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104</v>
      </c>
      <c r="E16" s="5">
        <f t="shared" si="3"/>
        <v>0</v>
      </c>
      <c r="F16" s="5">
        <f t="shared" si="3"/>
        <v>104</v>
      </c>
      <c r="G16" s="5">
        <f t="shared" si="3"/>
        <v>3240</v>
      </c>
      <c r="H16" s="5">
        <f t="shared" si="3"/>
        <v>24</v>
      </c>
      <c r="I16" s="5">
        <f t="shared" si="3"/>
        <v>3216</v>
      </c>
      <c r="J16" s="7">
        <f t="shared" si="2"/>
        <v>-96.790123456790127</v>
      </c>
      <c r="K16" s="7">
        <f t="shared" si="2"/>
        <v>-100</v>
      </c>
      <c r="L16" s="7">
        <f t="shared" si="2"/>
        <v>-96.766169154228848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11201</v>
      </c>
      <c r="E17" s="5">
        <v>45</v>
      </c>
      <c r="F17" s="6">
        <v>11156</v>
      </c>
      <c r="G17" s="5">
        <f t="shared" si="1"/>
        <v>236317</v>
      </c>
      <c r="H17" s="5">
        <v>638</v>
      </c>
      <c r="I17" s="6">
        <v>235679</v>
      </c>
      <c r="J17" s="7">
        <f t="shared" si="2"/>
        <v>-95.260180181705081</v>
      </c>
      <c r="K17" s="7">
        <f t="shared" si="2"/>
        <v>-92.946708463949847</v>
      </c>
      <c r="L17" s="7">
        <f t="shared" si="2"/>
        <v>-95.266442916000145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69</v>
      </c>
      <c r="E18" s="5">
        <f t="shared" si="4"/>
        <v>2</v>
      </c>
      <c r="F18" s="5">
        <f t="shared" si="4"/>
        <v>67</v>
      </c>
      <c r="G18" s="5">
        <f t="shared" si="4"/>
        <v>1833</v>
      </c>
      <c r="H18" s="5">
        <f t="shared" si="4"/>
        <v>9</v>
      </c>
      <c r="I18" s="5">
        <f t="shared" si="4"/>
        <v>1824</v>
      </c>
      <c r="J18" s="7">
        <f t="shared" si="2"/>
        <v>-96.235679214402609</v>
      </c>
      <c r="K18" s="7">
        <f t="shared" si="2"/>
        <v>-77.777777777777786</v>
      </c>
      <c r="L18" s="7">
        <f t="shared" si="2"/>
        <v>-96.326754385964904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15525</v>
      </c>
      <c r="E19" s="5">
        <v>2735</v>
      </c>
      <c r="F19" s="6">
        <v>12790</v>
      </c>
      <c r="G19" s="5">
        <f t="shared" si="1"/>
        <v>817610</v>
      </c>
      <c r="H19" s="5">
        <v>230184</v>
      </c>
      <c r="I19" s="6">
        <v>587426</v>
      </c>
      <c r="J19" s="7">
        <f t="shared" si="2"/>
        <v>-98.101172930859462</v>
      </c>
      <c r="K19" s="7">
        <f t="shared" si="2"/>
        <v>-98.811820109130082</v>
      </c>
      <c r="L19" s="7">
        <f t="shared" si="2"/>
        <v>-97.822704476819212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152</v>
      </c>
      <c r="E20" s="5">
        <v>19</v>
      </c>
      <c r="F20" s="6">
        <v>133</v>
      </c>
      <c r="G20" s="5">
        <f t="shared" si="1"/>
        <v>12126</v>
      </c>
      <c r="H20" s="5">
        <v>25</v>
      </c>
      <c r="I20" s="6">
        <v>12101</v>
      </c>
      <c r="J20" s="7">
        <f t="shared" si="2"/>
        <v>-98.746495134421906</v>
      </c>
      <c r="K20" s="7">
        <f t="shared" si="2"/>
        <v>-24</v>
      </c>
      <c r="L20" s="7">
        <f t="shared" si="2"/>
        <v>-98.900917279563672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1132</v>
      </c>
      <c r="E21" s="5">
        <v>254</v>
      </c>
      <c r="F21" s="6">
        <v>878</v>
      </c>
      <c r="G21" s="5">
        <f t="shared" si="1"/>
        <v>52442</v>
      </c>
      <c r="H21" s="5">
        <v>333</v>
      </c>
      <c r="I21" s="6">
        <v>52109</v>
      </c>
      <c r="J21" s="7">
        <f t="shared" si="2"/>
        <v>-97.841424812173443</v>
      </c>
      <c r="K21" s="7">
        <f t="shared" si="2"/>
        <v>-23.723723723723722</v>
      </c>
      <c r="L21" s="7">
        <f t="shared" si="2"/>
        <v>-98.315070333339733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27</v>
      </c>
      <c r="E22" s="5">
        <v>0</v>
      </c>
      <c r="F22" s="6">
        <v>27</v>
      </c>
      <c r="G22" s="5">
        <f t="shared" si="1"/>
        <v>363</v>
      </c>
      <c r="H22" s="5">
        <v>1</v>
      </c>
      <c r="I22" s="6">
        <v>362</v>
      </c>
      <c r="J22" s="7">
        <f t="shared" si="2"/>
        <v>-92.561983471074385</v>
      </c>
      <c r="K22" s="7">
        <f t="shared" si="2"/>
        <v>-100</v>
      </c>
      <c r="L22" s="7">
        <f t="shared" si="2"/>
        <v>-92.541436464088406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35</v>
      </c>
      <c r="E23" s="5">
        <v>5</v>
      </c>
      <c r="F23" s="6">
        <v>30</v>
      </c>
      <c r="G23" s="5">
        <f t="shared" si="1"/>
        <v>388</v>
      </c>
      <c r="H23" s="5">
        <v>20</v>
      </c>
      <c r="I23" s="6">
        <v>368</v>
      </c>
      <c r="J23" s="7">
        <f t="shared" si="2"/>
        <v>-90.979381443298962</v>
      </c>
      <c r="K23" s="7">
        <f t="shared" si="2"/>
        <v>-75</v>
      </c>
      <c r="L23" s="7">
        <f t="shared" si="2"/>
        <v>-91.847826086956516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2</v>
      </c>
      <c r="E24" s="5">
        <v>0</v>
      </c>
      <c r="F24" s="6">
        <v>2</v>
      </c>
      <c r="G24" s="5">
        <f t="shared" si="1"/>
        <v>97</v>
      </c>
      <c r="H24" s="5">
        <v>13</v>
      </c>
      <c r="I24" s="6">
        <v>84</v>
      </c>
      <c r="J24" s="7">
        <f t="shared" si="2"/>
        <v>-97.9381443298969</v>
      </c>
      <c r="K24" s="7">
        <f t="shared" si="2"/>
        <v>-100</v>
      </c>
      <c r="L24" s="7">
        <f t="shared" si="2"/>
        <v>-97.61904761904762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171</v>
      </c>
      <c r="E25" s="5">
        <f t="shared" si="5"/>
        <v>5</v>
      </c>
      <c r="F25" s="5">
        <f t="shared" si="5"/>
        <v>166</v>
      </c>
      <c r="G25" s="5">
        <f t="shared" si="5"/>
        <v>1268</v>
      </c>
      <c r="H25" s="5">
        <f t="shared" si="5"/>
        <v>22</v>
      </c>
      <c r="I25" s="5">
        <f t="shared" si="5"/>
        <v>1246</v>
      </c>
      <c r="J25" s="7">
        <f t="shared" si="2"/>
        <v>-86.514195583596205</v>
      </c>
      <c r="K25" s="7">
        <f t="shared" si="2"/>
        <v>-77.272727272727266</v>
      </c>
      <c r="L25" s="7">
        <f t="shared" si="2"/>
        <v>-86.677367576243981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1519</v>
      </c>
      <c r="E26" s="5">
        <v>283</v>
      </c>
      <c r="F26" s="6">
        <v>1236</v>
      </c>
      <c r="G26" s="5">
        <f t="shared" si="1"/>
        <v>66684</v>
      </c>
      <c r="H26" s="5">
        <v>414</v>
      </c>
      <c r="I26" s="6">
        <v>66270</v>
      </c>
      <c r="J26" s="7">
        <f t="shared" si="2"/>
        <v>-97.72209225601344</v>
      </c>
      <c r="K26" s="7">
        <f t="shared" si="2"/>
        <v>-31.642512077294683</v>
      </c>
      <c r="L26" s="7">
        <f t="shared" si="2"/>
        <v>-98.134902670891805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65</v>
      </c>
      <c r="E27" s="5">
        <v>0</v>
      </c>
      <c r="F27" s="6">
        <v>65</v>
      </c>
      <c r="G27" s="5">
        <f t="shared" si="1"/>
        <v>1003</v>
      </c>
      <c r="H27" s="5">
        <v>1</v>
      </c>
      <c r="I27" s="6">
        <v>1002</v>
      </c>
      <c r="J27" s="7">
        <f t="shared" si="2"/>
        <v>-93.519441674975084</v>
      </c>
      <c r="K27" s="7">
        <f t="shared" si="2"/>
        <v>-100</v>
      </c>
      <c r="L27" s="7">
        <f t="shared" si="2"/>
        <v>-93.512974051896208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186</v>
      </c>
      <c r="E28" s="5">
        <v>6</v>
      </c>
      <c r="F28" s="6">
        <v>180</v>
      </c>
      <c r="G28" s="5">
        <f t="shared" si="1"/>
        <v>6039</v>
      </c>
      <c r="H28" s="5">
        <v>3</v>
      </c>
      <c r="I28" s="6">
        <v>6036</v>
      </c>
      <c r="J28" s="7">
        <f t="shared" si="2"/>
        <v>-96.920019870839553</v>
      </c>
      <c r="K28" s="7">
        <f t="shared" si="2"/>
        <v>100</v>
      </c>
      <c r="L28" s="7">
        <f t="shared" si="2"/>
        <v>-97.017892644135188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210</v>
      </c>
      <c r="E29" s="5">
        <v>6</v>
      </c>
      <c r="F29" s="6">
        <v>204</v>
      </c>
      <c r="G29" s="5">
        <f t="shared" si="1"/>
        <v>7903</v>
      </c>
      <c r="H29" s="5">
        <v>8</v>
      </c>
      <c r="I29" s="6">
        <v>7895</v>
      </c>
      <c r="J29" s="7">
        <f t="shared" si="2"/>
        <v>-97.342781222320639</v>
      </c>
      <c r="K29" s="7">
        <f t="shared" si="2"/>
        <v>-25</v>
      </c>
      <c r="L29" s="7">
        <f t="shared" si="2"/>
        <v>-97.416086130462318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70</v>
      </c>
      <c r="E30" s="5">
        <v>2</v>
      </c>
      <c r="F30" s="6">
        <v>68</v>
      </c>
      <c r="G30" s="5">
        <f t="shared" si="1"/>
        <v>1873</v>
      </c>
      <c r="H30" s="5">
        <v>0</v>
      </c>
      <c r="I30" s="6">
        <v>1873</v>
      </c>
      <c r="J30" s="7">
        <f t="shared" si="2"/>
        <v>-96.262680192205025</v>
      </c>
      <c r="K30" s="7" t="str">
        <f t="shared" si="2"/>
        <v>-</v>
      </c>
      <c r="L30" s="7">
        <f t="shared" si="2"/>
        <v>-96.369460758142026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160</v>
      </c>
      <c r="E31" s="5">
        <v>0</v>
      </c>
      <c r="F31" s="6">
        <v>160</v>
      </c>
      <c r="G31" s="5">
        <f t="shared" si="1"/>
        <v>2866</v>
      </c>
      <c r="H31" s="5">
        <v>0</v>
      </c>
      <c r="I31" s="6">
        <v>2866</v>
      </c>
      <c r="J31" s="7">
        <f t="shared" si="2"/>
        <v>-94.417306350314021</v>
      </c>
      <c r="K31" s="7" t="str">
        <f t="shared" si="2"/>
        <v>-</v>
      </c>
      <c r="L31" s="7">
        <f t="shared" si="2"/>
        <v>-94.417306350314021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18</v>
      </c>
      <c r="E32" s="5">
        <v>0</v>
      </c>
      <c r="F32" s="6">
        <v>18</v>
      </c>
      <c r="G32" s="5">
        <f t="shared" si="1"/>
        <v>1307</v>
      </c>
      <c r="H32" s="5">
        <v>2</v>
      </c>
      <c r="I32" s="6">
        <v>1305</v>
      </c>
      <c r="J32" s="7">
        <f t="shared" si="2"/>
        <v>-98.622800306044383</v>
      </c>
      <c r="K32" s="7">
        <f t="shared" si="2"/>
        <v>-100</v>
      </c>
      <c r="L32" s="7">
        <f t="shared" si="2"/>
        <v>-98.620689655172413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52</v>
      </c>
      <c r="E33" s="5">
        <v>1</v>
      </c>
      <c r="F33" s="6">
        <v>51</v>
      </c>
      <c r="G33" s="5">
        <f t="shared" si="1"/>
        <v>1423</v>
      </c>
      <c r="H33" s="5">
        <v>8</v>
      </c>
      <c r="I33" s="6">
        <v>1415</v>
      </c>
      <c r="J33" s="7">
        <f t="shared" si="2"/>
        <v>-96.345748418833452</v>
      </c>
      <c r="K33" s="7">
        <f t="shared" si="2"/>
        <v>-87.5</v>
      </c>
      <c r="L33" s="7">
        <f t="shared" si="2"/>
        <v>-96.39575971731449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343</v>
      </c>
      <c r="E34" s="5">
        <v>12</v>
      </c>
      <c r="F34" s="6">
        <v>331</v>
      </c>
      <c r="G34" s="5">
        <f t="shared" si="1"/>
        <v>9680</v>
      </c>
      <c r="H34" s="5">
        <v>7</v>
      </c>
      <c r="I34" s="6">
        <v>9673</v>
      </c>
      <c r="J34" s="7">
        <f t="shared" si="2"/>
        <v>-96.456611570247929</v>
      </c>
      <c r="K34" s="7">
        <f t="shared" si="2"/>
        <v>71.428571428571416</v>
      </c>
      <c r="L34" s="7">
        <f t="shared" si="2"/>
        <v>-96.578104000827054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24</v>
      </c>
      <c r="E35" s="5">
        <v>0</v>
      </c>
      <c r="F35" s="6">
        <v>24</v>
      </c>
      <c r="G35" s="5">
        <f t="shared" si="1"/>
        <v>896</v>
      </c>
      <c r="H35" s="5">
        <v>1</v>
      </c>
      <c r="I35" s="6">
        <v>895</v>
      </c>
      <c r="J35" s="7">
        <f t="shared" si="2"/>
        <v>-97.321428571428569</v>
      </c>
      <c r="K35" s="7">
        <f t="shared" si="2"/>
        <v>-100</v>
      </c>
      <c r="L35" s="7">
        <f t="shared" si="2"/>
        <v>-97.318435754189949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7</v>
      </c>
      <c r="E36" s="5">
        <v>0</v>
      </c>
      <c r="F36" s="6">
        <v>7</v>
      </c>
      <c r="G36" s="5">
        <f t="shared" si="1"/>
        <v>213</v>
      </c>
      <c r="H36" s="5">
        <v>0</v>
      </c>
      <c r="I36" s="6">
        <v>213</v>
      </c>
      <c r="J36" s="7">
        <f t="shared" si="2"/>
        <v>-96.713615023474176</v>
      </c>
      <c r="K36" s="7" t="str">
        <f t="shared" si="2"/>
        <v>-</v>
      </c>
      <c r="L36" s="7">
        <f t="shared" si="2"/>
        <v>-96.713615023474176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16</v>
      </c>
      <c r="E37" s="5">
        <v>1</v>
      </c>
      <c r="F37" s="6">
        <v>15</v>
      </c>
      <c r="G37" s="5">
        <f t="shared" si="1"/>
        <v>967</v>
      </c>
      <c r="H37" s="5">
        <v>2</v>
      </c>
      <c r="I37" s="6">
        <v>965</v>
      </c>
      <c r="J37" s="7">
        <f t="shared" si="2"/>
        <v>-98.345398138572904</v>
      </c>
      <c r="K37" s="7">
        <f t="shared" si="2"/>
        <v>-50</v>
      </c>
      <c r="L37" s="7">
        <f t="shared" si="2"/>
        <v>-98.445595854922274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104</v>
      </c>
      <c r="E38" s="5">
        <v>0</v>
      </c>
      <c r="F38" s="6">
        <v>104</v>
      </c>
      <c r="G38" s="5">
        <f t="shared" si="1"/>
        <v>1609</v>
      </c>
      <c r="H38" s="5">
        <v>0</v>
      </c>
      <c r="I38" s="6">
        <v>1609</v>
      </c>
      <c r="J38" s="7">
        <f t="shared" si="2"/>
        <v>-93.536357986326919</v>
      </c>
      <c r="K38" s="7" t="str">
        <f t="shared" si="2"/>
        <v>-</v>
      </c>
      <c r="L38" s="7">
        <f t="shared" si="2"/>
        <v>-93.536357986326919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393</v>
      </c>
      <c r="E39" s="5">
        <f t="shared" si="6"/>
        <v>3</v>
      </c>
      <c r="F39" s="5">
        <f t="shared" si="6"/>
        <v>390</v>
      </c>
      <c r="G39" s="5">
        <f t="shared" si="6"/>
        <v>6058</v>
      </c>
      <c r="H39" s="5">
        <f t="shared" si="6"/>
        <v>2</v>
      </c>
      <c r="I39" s="5">
        <f t="shared" si="6"/>
        <v>6056</v>
      </c>
      <c r="J39" s="7">
        <f t="shared" si="2"/>
        <v>-93.512710465500163</v>
      </c>
      <c r="K39" s="7">
        <f t="shared" si="2"/>
        <v>50</v>
      </c>
      <c r="L39" s="7">
        <f t="shared" si="2"/>
        <v>-93.560105680317037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1648</v>
      </c>
      <c r="E40" s="5">
        <v>31</v>
      </c>
      <c r="F40" s="6">
        <v>1617</v>
      </c>
      <c r="G40" s="5">
        <f t="shared" si="1"/>
        <v>41837</v>
      </c>
      <c r="H40" s="5">
        <v>34</v>
      </c>
      <c r="I40" s="6">
        <v>41803</v>
      </c>
      <c r="J40" s="7">
        <f t="shared" si="2"/>
        <v>-96.060903028419816</v>
      </c>
      <c r="K40" s="7">
        <f t="shared" si="2"/>
        <v>-8.8235294117647083</v>
      </c>
      <c r="L40" s="7">
        <f t="shared" si="2"/>
        <v>-96.131856565318273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82</v>
      </c>
      <c r="E41" s="5">
        <v>3</v>
      </c>
      <c r="F41" s="6">
        <v>79</v>
      </c>
      <c r="G41" s="5">
        <f t="shared" si="1"/>
        <v>9725</v>
      </c>
      <c r="H41" s="5">
        <v>26</v>
      </c>
      <c r="I41" s="6">
        <v>9699</v>
      </c>
      <c r="J41" s="7">
        <f t="shared" si="2"/>
        <v>-99.156812339331623</v>
      </c>
      <c r="K41" s="7">
        <f t="shared" si="2"/>
        <v>-88.461538461538453</v>
      </c>
      <c r="L41" s="7">
        <f t="shared" si="2"/>
        <v>-99.185483039488602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16</v>
      </c>
      <c r="E42" s="5">
        <v>1</v>
      </c>
      <c r="F42" s="6">
        <v>15</v>
      </c>
      <c r="G42" s="5">
        <f t="shared" si="1"/>
        <v>1786</v>
      </c>
      <c r="H42" s="5">
        <v>4</v>
      </c>
      <c r="I42" s="6">
        <v>1782</v>
      </c>
      <c r="J42" s="7">
        <f t="shared" si="2"/>
        <v>-99.104143337066063</v>
      </c>
      <c r="K42" s="7">
        <f t="shared" si="2"/>
        <v>-75</v>
      </c>
      <c r="L42" s="7">
        <f t="shared" si="2"/>
        <v>-99.158249158249163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44</v>
      </c>
      <c r="E43" s="5">
        <f t="shared" si="7"/>
        <v>2</v>
      </c>
      <c r="F43" s="5">
        <f t="shared" si="7"/>
        <v>42</v>
      </c>
      <c r="G43" s="5">
        <f t="shared" si="7"/>
        <v>315</v>
      </c>
      <c r="H43" s="5">
        <f t="shared" si="7"/>
        <v>1</v>
      </c>
      <c r="I43" s="5">
        <f t="shared" si="7"/>
        <v>314</v>
      </c>
      <c r="J43" s="7">
        <f t="shared" si="2"/>
        <v>-86.031746031746039</v>
      </c>
      <c r="K43" s="7">
        <f t="shared" si="2"/>
        <v>100</v>
      </c>
      <c r="L43" s="7">
        <f t="shared" si="2"/>
        <v>-86.624203821656053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142</v>
      </c>
      <c r="E44" s="5">
        <v>6</v>
      </c>
      <c r="F44" s="6">
        <v>136</v>
      </c>
      <c r="G44" s="5">
        <f t="shared" si="1"/>
        <v>11826</v>
      </c>
      <c r="H44" s="5">
        <v>31</v>
      </c>
      <c r="I44" s="6">
        <v>11795</v>
      </c>
      <c r="J44" s="7">
        <f t="shared" si="2"/>
        <v>-98.79925587688146</v>
      </c>
      <c r="K44" s="7">
        <f t="shared" si="2"/>
        <v>-80.645161290322577</v>
      </c>
      <c r="L44" s="7">
        <f t="shared" si="2"/>
        <v>-98.84696905468418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52</v>
      </c>
      <c r="E45" s="5">
        <v>0</v>
      </c>
      <c r="F45" s="6">
        <v>52</v>
      </c>
      <c r="G45" s="5">
        <f t="shared" si="1"/>
        <v>465</v>
      </c>
      <c r="H45" s="5">
        <v>11</v>
      </c>
      <c r="I45" s="6">
        <v>454</v>
      </c>
      <c r="J45" s="7">
        <f t="shared" si="2"/>
        <v>-88.817204301075265</v>
      </c>
      <c r="K45" s="7">
        <f t="shared" si="2"/>
        <v>-100</v>
      </c>
      <c r="L45" s="7">
        <f t="shared" si="2"/>
        <v>-88.546255506607935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64</v>
      </c>
      <c r="E46" s="5">
        <f t="shared" si="8"/>
        <v>1</v>
      </c>
      <c r="F46" s="5">
        <f t="shared" si="8"/>
        <v>63</v>
      </c>
      <c r="G46" s="5">
        <f t="shared" si="8"/>
        <v>560</v>
      </c>
      <c r="H46" s="5">
        <f t="shared" si="8"/>
        <v>5</v>
      </c>
      <c r="I46" s="5">
        <f t="shared" si="8"/>
        <v>555</v>
      </c>
      <c r="J46" s="7">
        <f t="shared" si="2"/>
        <v>-88.571428571428569</v>
      </c>
      <c r="K46" s="7">
        <f t="shared" si="2"/>
        <v>-80</v>
      </c>
      <c r="L46" s="7">
        <f t="shared" si="2"/>
        <v>-88.64864864864866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116</v>
      </c>
      <c r="E47" s="5">
        <v>1</v>
      </c>
      <c r="F47" s="6">
        <v>115</v>
      </c>
      <c r="G47" s="5">
        <f t="shared" si="1"/>
        <v>1025</v>
      </c>
      <c r="H47" s="5">
        <v>16</v>
      </c>
      <c r="I47" s="6">
        <v>1009</v>
      </c>
      <c r="J47" s="7">
        <f t="shared" si="2"/>
        <v>-88.682926829268297</v>
      </c>
      <c r="K47" s="7">
        <f t="shared" si="2"/>
        <v>-93.75</v>
      </c>
      <c r="L47" s="7">
        <f t="shared" si="2"/>
        <v>-88.602576808721494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32</v>
      </c>
      <c r="E48" s="5">
        <v>17</v>
      </c>
      <c r="F48" s="12">
        <v>15</v>
      </c>
      <c r="G48" s="5">
        <f t="shared" si="1"/>
        <v>149</v>
      </c>
      <c r="H48" s="13">
        <v>56</v>
      </c>
      <c r="I48" s="12">
        <v>93</v>
      </c>
      <c r="J48" s="14">
        <f t="shared" si="2"/>
        <v>-78.523489932885909</v>
      </c>
      <c r="K48" s="14">
        <f t="shared" si="2"/>
        <v>-69.642857142857139</v>
      </c>
      <c r="L48" s="14">
        <f t="shared" si="2"/>
        <v>-83.870967741935488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18982</v>
      </c>
      <c r="E49" s="5">
        <f t="shared" ref="E49:I49" si="9">E19+E26+E40+E44+E47+E48</f>
        <v>3073</v>
      </c>
      <c r="F49" s="5">
        <f t="shared" si="9"/>
        <v>15909</v>
      </c>
      <c r="G49" s="5">
        <f t="shared" si="9"/>
        <v>939131</v>
      </c>
      <c r="H49" s="5">
        <f t="shared" si="9"/>
        <v>230735</v>
      </c>
      <c r="I49" s="5">
        <f t="shared" si="9"/>
        <v>708396</v>
      </c>
      <c r="J49" s="7">
        <f t="shared" si="2"/>
        <v>-97.978769734999688</v>
      </c>
      <c r="K49" s="7">
        <f t="shared" si="2"/>
        <v>-98.668169111751581</v>
      </c>
      <c r="L49" s="7">
        <f t="shared" si="2"/>
        <v>-97.754222214693471</v>
      </c>
      <c r="M49" s="8" t="s">
        <v>60</v>
      </c>
    </row>
    <row r="51" spans="1:13" x14ac:dyDescent="0.3">
      <c r="A51" s="29" t="s">
        <v>61</v>
      </c>
    </row>
    <row r="52" spans="1:13" x14ac:dyDescent="0.3">
      <c r="A52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2020-11-17T09:06:30Z</cp:lastPrinted>
  <dcterms:created xsi:type="dcterms:W3CDTF">2018-08-16T04:21:57Z</dcterms:created>
  <dcterms:modified xsi:type="dcterms:W3CDTF">2020-11-25T08:24:01Z</dcterms:modified>
</cp:coreProperties>
</file>