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pam\Desktop\暫存\"/>
    </mc:Choice>
  </mc:AlternateContent>
  <bookViews>
    <workbookView xWindow="720" yWindow="360" windowWidth="18072" windowHeight="709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7" i="1"/>
  <c r="D46" i="1" s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25" i="1" s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J16" i="1" s="1"/>
  <c r="G39" i="1"/>
  <c r="G25" i="1"/>
  <c r="D18" i="1"/>
  <c r="D16" i="1"/>
  <c r="D39" i="1"/>
  <c r="G18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<sst xmlns="http://schemas.openxmlformats.org/spreadsheetml/2006/main" count="113" uniqueCount="62">
  <si>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</si>
  <si>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</si>
  <si>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</si>
  <si>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</si>
  <si>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</si>
  <si>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</si>
  <si>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</si>
  <si>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</si>
  <si>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</si>
  <si>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</si>
  <si>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</si>
  <si>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</si>
  <si>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</si>
  <si>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</si>
  <si>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</si>
  <si>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</si>
  <si>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</si>
  <si>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</si>
  <si>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</si>
  <si>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</si>
  <si>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</si>
  <si>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</si>
  <si>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</si>
  <si>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</si>
  <si>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</si>
  <si>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</si>
  <si>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</si>
  <si>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</si>
  <si>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</si>
  <si>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</si>
  <si>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</si>
  <si>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</si>
  <si>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</si>
  <si>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</si>
  <si>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</si>
  <si>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</si>
  <si>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</si>
  <si>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</si>
  <si>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</si>
  <si>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</si>
  <si>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</si>
  <si>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</si>
  <si>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</si>
  <si>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</si>
  <si>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</si>
  <si>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</si>
  <si>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</si>
  <si>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</si>
  <si>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</si>
  <si>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</si>
  <si>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</si>
  <si>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</si>
  <si>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</si>
  <si>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</si>
  <si>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</si>
  <si>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</si>
  <si>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</si>
  <si>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110年3月來臺旅客人次及成長率－按居住地分
Table 1-2 Visitor Arrivals by Residence,
March,2021</t>
  </si>
  <si>
    <t>110年3月 Mar.., 2021</t>
  </si>
  <si>
    <t>109年3月 Mar..,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</si>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</sst>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785</v>
      </c>
      <c r="E4" s="5">
        <v>773</v>
      </c>
      <c r="F4" s="6">
        <v>12</v>
      </c>
      <c r="G4" s="5">
        <f>H4+I4</f>
        <v>259</v>
      </c>
      <c r="H4" s="5">
        <v>115</v>
      </c>
      <c r="I4" s="6">
        <v>144</v>
      </c>
      <c r="J4" s="7">
        <f>IF(G4=0,"-",((D4/G4)-1)*100)</f>
        <v>203.08880308880308</v>
      </c>
      <c r="K4" s="7">
        <f>IF(H4=0,"-",((E4/H4)-1)*100)</f>
        <v>572.17391304347825</v>
      </c>
      <c r="L4" s="7">
        <f>IF(I4=0,"-",((F4/I4)-1)*100)</f>
        <v>-91.666666666666657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1281</v>
      </c>
      <c r="E5" s="5">
        <v>1273</v>
      </c>
      <c r="F5" s="6">
        <v>8</v>
      </c>
      <c r="G5" s="5">
        <f t="shared" ref="G5:G48" si="1">H5+I5</f>
        <v>1511</v>
      </c>
      <c r="H5" s="5">
        <v>1297</v>
      </c>
      <c r="I5" s="6">
        <v>214</v>
      </c>
      <c r="J5" s="7">
        <f t="shared" ref="J5:L49" si="2">IF(G5=0,"-",((D5/G5)-1)*100)</f>
        <v>-15.221707478491064</v>
      </c>
      <c r="K5" s="7">
        <f t="shared" si="2"/>
        <v>-1.8504240555127227</v>
      </c>
      <c r="L5" s="7">
        <f t="shared" si="2"/>
        <v>-96.261682242990659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971</v>
      </c>
      <c r="E6" s="5">
        <v>13</v>
      </c>
      <c r="F6" s="6">
        <v>958</v>
      </c>
      <c r="G6" s="5">
        <f t="shared" si="1"/>
        <v>12638</v>
      </c>
      <c r="H6" s="5">
        <v>29</v>
      </c>
      <c r="I6" s="6">
        <v>12609</v>
      </c>
      <c r="J6" s="7">
        <f t="shared" si="2"/>
        <v>-92.316822282006655</v>
      </c>
      <c r="K6" s="7">
        <f t="shared" si="2"/>
        <v>-55.172413793103445</v>
      </c>
      <c r="L6" s="7">
        <f t="shared" si="2"/>
        <v>-92.402252359425802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314</v>
      </c>
      <c r="E7" s="5">
        <v>7</v>
      </c>
      <c r="F7" s="6">
        <v>307</v>
      </c>
      <c r="G7" s="5">
        <f t="shared" si="1"/>
        <v>674</v>
      </c>
      <c r="H7" s="5">
        <v>11</v>
      </c>
      <c r="I7" s="6">
        <v>663</v>
      </c>
      <c r="J7" s="7">
        <f t="shared" si="2"/>
        <v>-53.412462908011868</v>
      </c>
      <c r="K7" s="7">
        <f t="shared" si="2"/>
        <v>-36.363636363636367</v>
      </c>
      <c r="L7" s="7">
        <f t="shared" si="2"/>
        <v>-53.695324283559579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340</v>
      </c>
      <c r="E8" s="5">
        <v>0</v>
      </c>
      <c r="F8" s="6">
        <v>340</v>
      </c>
      <c r="G8" s="5">
        <f t="shared" si="1"/>
        <v>706</v>
      </c>
      <c r="H8" s="5">
        <v>1</v>
      </c>
      <c r="I8" s="6">
        <v>705</v>
      </c>
      <c r="J8" s="7">
        <f t="shared" si="2"/>
        <v>-51.841359773371096</v>
      </c>
      <c r="K8" s="7">
        <f t="shared" si="2"/>
        <v>-100</v>
      </c>
      <c r="L8" s="7">
        <f t="shared" si="2"/>
        <v>-51.773049645390067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62</v>
      </c>
      <c r="E9" s="5">
        <v>0</v>
      </c>
      <c r="F9" s="6">
        <v>62</v>
      </c>
      <c r="G9" s="5">
        <f t="shared" si="1"/>
        <v>166</v>
      </c>
      <c r="H9" s="5">
        <v>2</v>
      </c>
      <c r="I9" s="6">
        <v>164</v>
      </c>
      <c r="J9" s="7">
        <f t="shared" si="2"/>
        <v>-62.650602409638559</v>
      </c>
      <c r="K9" s="7">
        <f t="shared" si="2"/>
        <v>-100</v>
      </c>
      <c r="L9" s="7">
        <f t="shared" si="2"/>
        <v>-62.195121951219512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1086</v>
      </c>
      <c r="E10" s="5">
        <v>4</v>
      </c>
      <c r="F10" s="6">
        <v>1082</v>
      </c>
      <c r="G10" s="5">
        <f t="shared" si="1"/>
        <v>8899</v>
      </c>
      <c r="H10" s="5">
        <v>15</v>
      </c>
      <c r="I10" s="6">
        <v>8884</v>
      </c>
      <c r="J10" s="7">
        <f t="shared" si="2"/>
        <v>-87.796381615911898</v>
      </c>
      <c r="K10" s="7">
        <f t="shared" si="2"/>
        <v>-73.333333333333343</v>
      </c>
      <c r="L10" s="7">
        <f t="shared" si="2"/>
        <v>-87.820801440792437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275</v>
      </c>
      <c r="E11" s="5">
        <v>4</v>
      </c>
      <c r="F11" s="6">
        <v>271</v>
      </c>
      <c r="G11" s="5">
        <f t="shared" si="1"/>
        <v>8405</v>
      </c>
      <c r="H11" s="5">
        <v>4</v>
      </c>
      <c r="I11" s="6">
        <v>8401</v>
      </c>
      <c r="J11" s="7">
        <f t="shared" si="2"/>
        <v>-96.728138013087445</v>
      </c>
      <c r="K11" s="7">
        <f t="shared" si="2"/>
        <v>0</v>
      </c>
      <c r="L11" s="7">
        <f t="shared" si="2"/>
        <v>-96.774193548387103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1403</v>
      </c>
      <c r="E12" s="5">
        <v>3</v>
      </c>
      <c r="F12" s="6">
        <v>1400</v>
      </c>
      <c r="G12" s="5">
        <f t="shared" si="1"/>
        <v>7837</v>
      </c>
      <c r="H12" s="5">
        <v>14</v>
      </c>
      <c r="I12" s="6">
        <v>7823</v>
      </c>
      <c r="J12" s="7">
        <f t="shared" si="2"/>
        <v>-82.097741482710219</v>
      </c>
      <c r="K12" s="7">
        <f t="shared" si="2"/>
        <v>-78.571428571428569</v>
      </c>
      <c r="L12" s="7">
        <f t="shared" si="2"/>
        <v>-82.104052153905144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1446</v>
      </c>
      <c r="E13" s="5">
        <v>8</v>
      </c>
      <c r="F13" s="6">
        <v>1438</v>
      </c>
      <c r="G13" s="5">
        <f t="shared" si="1"/>
        <v>6975</v>
      </c>
      <c r="H13" s="5">
        <v>61</v>
      </c>
      <c r="I13" s="6">
        <v>6914</v>
      </c>
      <c r="J13" s="7">
        <f t="shared" si="2"/>
        <v>-79.268817204301072</v>
      </c>
      <c r="K13" s="7">
        <f t="shared" si="2"/>
        <v>-86.885245901639337</v>
      </c>
      <c r="L13" s="7">
        <f t="shared" si="2"/>
        <v>-79.201619901648826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1494</v>
      </c>
      <c r="E14" s="5">
        <v>3</v>
      </c>
      <c r="F14" s="6">
        <v>1491</v>
      </c>
      <c r="G14" s="5">
        <f t="shared" si="1"/>
        <v>4115</v>
      </c>
      <c r="H14" s="5">
        <v>7</v>
      </c>
      <c r="I14" s="6">
        <v>4108</v>
      </c>
      <c r="J14" s="7">
        <f t="shared" si="2"/>
        <v>-63.693803159173754</v>
      </c>
      <c r="K14" s="7">
        <f t="shared" si="2"/>
        <v>-57.142857142857139</v>
      </c>
      <c r="L14" s="7">
        <f t="shared" si="2"/>
        <v>-63.7049659201558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5748</v>
      </c>
      <c r="E15" s="5">
        <v>7</v>
      </c>
      <c r="F15" s="6">
        <v>5741</v>
      </c>
      <c r="G15" s="5">
        <f t="shared" si="1"/>
        <v>10514</v>
      </c>
      <c r="H15" s="5">
        <v>109</v>
      </c>
      <c r="I15" s="6">
        <v>10405</v>
      </c>
      <c r="J15" s="7">
        <f t="shared" si="2"/>
        <v>-45.330036142286481</v>
      </c>
      <c r="K15" s="7">
        <f t="shared" si="2"/>
        <v>-93.577981651376135</v>
      </c>
      <c r="L15" s="7">
        <f t="shared" si="2"/>
        <v>-44.824603555982698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126</v>
      </c>
      <c r="E16" s="5">
        <f t="shared" si="3"/>
        <v>4</v>
      </c>
      <c r="F16" s="5">
        <f t="shared" si="3"/>
        <v>122</v>
      </c>
      <c r="G16" s="5">
        <f t="shared" si="3"/>
        <v>426</v>
      </c>
      <c r="H16" s="5">
        <f t="shared" si="3"/>
        <v>9</v>
      </c>
      <c r="I16" s="5">
        <f t="shared" si="3"/>
        <v>417</v>
      </c>
      <c r="J16" s="7">
        <f t="shared" si="2"/>
        <v>-70.422535211267601</v>
      </c>
      <c r="K16" s="7">
        <f t="shared" si="2"/>
        <v>-55.555555555555557</v>
      </c>
      <c r="L16" s="7">
        <f t="shared" si="2"/>
        <v>-70.743405275779381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11578</v>
      </c>
      <c r="E17" s="5">
        <v>33</v>
      </c>
      <c r="F17" s="6">
        <v>11545</v>
      </c>
      <c r="G17" s="5">
        <f t="shared" si="1"/>
        <v>47171</v>
      </c>
      <c r="H17" s="5">
        <v>219</v>
      </c>
      <c r="I17" s="6">
        <v>46952</v>
      </c>
      <c r="J17" s="7">
        <f t="shared" si="2"/>
        <v>-75.455258527485114</v>
      </c>
      <c r="K17" s="7">
        <f t="shared" si="2"/>
        <v>-84.93150684931507</v>
      </c>
      <c r="L17" s="7">
        <f t="shared" si="2"/>
        <v>-75.4110581018913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75</v>
      </c>
      <c r="E18" s="5">
        <f t="shared" si="4"/>
        <v>0</v>
      </c>
      <c r="F18" s="5">
        <f t="shared" si="4"/>
        <v>75</v>
      </c>
      <c r="G18" s="5">
        <f t="shared" si="4"/>
        <v>234</v>
      </c>
      <c r="H18" s="5">
        <f t="shared" si="4"/>
        <v>2</v>
      </c>
      <c r="I18" s="5">
        <f t="shared" si="4"/>
        <v>232</v>
      </c>
      <c r="J18" s="7">
        <f t="shared" si="2"/>
        <v>-67.948717948717956</v>
      </c>
      <c r="K18" s="7">
        <f t="shared" si="2"/>
        <v>-100</v>
      </c>
      <c r="L18" s="7">
        <f t="shared" si="2"/>
        <v>-67.672413793103445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15406</v>
      </c>
      <c r="E19" s="5">
        <v>2099</v>
      </c>
      <c r="F19" s="6">
        <v>13307</v>
      </c>
      <c r="G19" s="5">
        <f t="shared" si="1"/>
        <v>63359</v>
      </c>
      <c r="H19" s="5">
        <v>1676</v>
      </c>
      <c r="I19" s="6">
        <v>61683</v>
      </c>
      <c r="J19" s="7">
        <f t="shared" si="2"/>
        <v>-75.684590981549576</v>
      </c>
      <c r="K19" s="7">
        <f t="shared" si="2"/>
        <v>25.238663484486867</v>
      </c>
      <c r="L19" s="7">
        <f t="shared" si="2"/>
        <v>-78.426795065090872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91</v>
      </c>
      <c r="E20" s="5">
        <v>12</v>
      </c>
      <c r="F20" s="6">
        <v>79</v>
      </c>
      <c r="G20" s="5">
        <f t="shared" si="1"/>
        <v>1613</v>
      </c>
      <c r="H20" s="5">
        <v>13</v>
      </c>
      <c r="I20" s="6">
        <v>1600</v>
      </c>
      <c r="J20" s="7">
        <f t="shared" si="2"/>
        <v>-94.358338499690021</v>
      </c>
      <c r="K20" s="7">
        <f t="shared" si="2"/>
        <v>-7.6923076923076872</v>
      </c>
      <c r="L20" s="7">
        <f t="shared" si="2"/>
        <v>-95.0625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819</v>
      </c>
      <c r="E21" s="5">
        <v>154</v>
      </c>
      <c r="F21" s="6">
        <v>665</v>
      </c>
      <c r="G21" s="5">
        <f t="shared" si="1"/>
        <v>6196</v>
      </c>
      <c r="H21" s="5">
        <v>100</v>
      </c>
      <c r="I21" s="6">
        <v>6096</v>
      </c>
      <c r="J21" s="7">
        <f t="shared" si="2"/>
        <v>-86.781794706262104</v>
      </c>
      <c r="K21" s="7">
        <f t="shared" si="2"/>
        <v>54</v>
      </c>
      <c r="L21" s="7">
        <f t="shared" si="2"/>
        <v>-89.091207349081373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8</v>
      </c>
      <c r="E22" s="5">
        <v>0</v>
      </c>
      <c r="F22" s="6">
        <v>8</v>
      </c>
      <c r="G22" s="5">
        <f t="shared" si="1"/>
        <v>45</v>
      </c>
      <c r="H22" s="5">
        <v>0</v>
      </c>
      <c r="I22" s="6">
        <v>45</v>
      </c>
      <c r="J22" s="7">
        <f t="shared" si="2"/>
        <v>-82.222222222222214</v>
      </c>
      <c r="K22" s="7" t="str">
        <f t="shared" si="2"/>
        <v>-</v>
      </c>
      <c r="L22" s="7">
        <f t="shared" si="2"/>
        <v>-82.222222222222214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20</v>
      </c>
      <c r="E23" s="5">
        <v>6</v>
      </c>
      <c r="F23" s="6">
        <v>14</v>
      </c>
      <c r="G23" s="5">
        <f t="shared" si="1"/>
        <v>48</v>
      </c>
      <c r="H23" s="5">
        <v>3</v>
      </c>
      <c r="I23" s="6">
        <v>45</v>
      </c>
      <c r="J23" s="7">
        <f t="shared" si="2"/>
        <v>-58.333333333333329</v>
      </c>
      <c r="K23" s="7">
        <f t="shared" si="2"/>
        <v>100</v>
      </c>
      <c r="L23" s="7">
        <f t="shared" si="2"/>
        <v>-68.888888888888886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9</v>
      </c>
      <c r="E24" s="5">
        <v>4</v>
      </c>
      <c r="F24" s="6">
        <v>5</v>
      </c>
      <c r="G24" s="5">
        <f t="shared" si="1"/>
        <v>11</v>
      </c>
      <c r="H24" s="5">
        <v>1</v>
      </c>
      <c r="I24" s="6">
        <v>10</v>
      </c>
      <c r="J24" s="7">
        <f t="shared" si="2"/>
        <v>-18.181818181818176</v>
      </c>
      <c r="K24" s="7">
        <f t="shared" si="2"/>
        <v>300</v>
      </c>
      <c r="L24" s="7">
        <f t="shared" si="2"/>
        <v>-50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150</v>
      </c>
      <c r="E25" s="5">
        <f t="shared" si="5"/>
        <v>2</v>
      </c>
      <c r="F25" s="5">
        <f t="shared" si="5"/>
        <v>148</v>
      </c>
      <c r="G25" s="5">
        <f t="shared" si="5"/>
        <v>214</v>
      </c>
      <c r="H25" s="5">
        <f t="shared" si="5"/>
        <v>3</v>
      </c>
      <c r="I25" s="5">
        <f t="shared" si="5"/>
        <v>211</v>
      </c>
      <c r="J25" s="7">
        <f t="shared" si="2"/>
        <v>-29.90654205607477</v>
      </c>
      <c r="K25" s="7">
        <f t="shared" si="2"/>
        <v>-33.333333333333336</v>
      </c>
      <c r="L25" s="7">
        <f t="shared" si="2"/>
        <v>-29.857819905213269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1097</v>
      </c>
      <c r="E26" s="5">
        <v>178</v>
      </c>
      <c r="F26" s="6">
        <v>919</v>
      </c>
      <c r="G26" s="5">
        <f t="shared" si="1"/>
        <v>8127</v>
      </c>
      <c r="H26" s="5">
        <v>120</v>
      </c>
      <c r="I26" s="6">
        <v>8007</v>
      </c>
      <c r="J26" s="7">
        <f t="shared" si="2"/>
        <v>-86.501784176202776</v>
      </c>
      <c r="K26" s="7">
        <f t="shared" si="2"/>
        <v>48.333333333333343</v>
      </c>
      <c r="L26" s="7">
        <f t="shared" si="2"/>
        <v>-88.522542775071813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80</v>
      </c>
      <c r="E27" s="5">
        <v>2</v>
      </c>
      <c r="F27" s="6">
        <v>78</v>
      </c>
      <c r="G27" s="5">
        <f t="shared" si="1"/>
        <v>153</v>
      </c>
      <c r="H27" s="5">
        <v>2</v>
      </c>
      <c r="I27" s="6">
        <v>151</v>
      </c>
      <c r="J27" s="7">
        <f t="shared" si="2"/>
        <v>-47.712418300653589</v>
      </c>
      <c r="K27" s="7">
        <f t="shared" si="2"/>
        <v>0</v>
      </c>
      <c r="L27" s="7">
        <f t="shared" si="2"/>
        <v>-48.344370860927157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108</v>
      </c>
      <c r="E28" s="5">
        <v>3</v>
      </c>
      <c r="F28" s="6">
        <v>105</v>
      </c>
      <c r="G28" s="5">
        <f t="shared" si="1"/>
        <v>803</v>
      </c>
      <c r="H28" s="5">
        <v>4</v>
      </c>
      <c r="I28" s="6">
        <v>799</v>
      </c>
      <c r="J28" s="7">
        <f t="shared" si="2"/>
        <v>-86.550435865504355</v>
      </c>
      <c r="K28" s="7">
        <f t="shared" si="2"/>
        <v>-25</v>
      </c>
      <c r="L28" s="7">
        <f t="shared" si="2"/>
        <v>-86.858573216520654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164</v>
      </c>
      <c r="E29" s="5">
        <v>2</v>
      </c>
      <c r="F29" s="6">
        <v>162</v>
      </c>
      <c r="G29" s="5">
        <f t="shared" si="1"/>
        <v>1068</v>
      </c>
      <c r="H29" s="5">
        <v>1</v>
      </c>
      <c r="I29" s="6">
        <v>1067</v>
      </c>
      <c r="J29" s="7">
        <f t="shared" si="2"/>
        <v>-84.644194756554313</v>
      </c>
      <c r="K29" s="7">
        <f t="shared" si="2"/>
        <v>100</v>
      </c>
      <c r="L29" s="7">
        <f t="shared" si="2"/>
        <v>-84.817244611059039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45</v>
      </c>
      <c r="E30" s="5">
        <v>0</v>
      </c>
      <c r="F30" s="6">
        <v>45</v>
      </c>
      <c r="G30" s="5">
        <f t="shared" si="1"/>
        <v>94</v>
      </c>
      <c r="H30" s="5">
        <v>0</v>
      </c>
      <c r="I30" s="6">
        <v>94</v>
      </c>
      <c r="J30" s="7">
        <f t="shared" si="2"/>
        <v>-52.127659574468076</v>
      </c>
      <c r="K30" s="7" t="str">
        <f t="shared" si="2"/>
        <v>-</v>
      </c>
      <c r="L30" s="7">
        <f t="shared" si="2"/>
        <v>-52.127659574468076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197</v>
      </c>
      <c r="E31" s="5">
        <v>2</v>
      </c>
      <c r="F31" s="6">
        <v>195</v>
      </c>
      <c r="G31" s="5">
        <f t="shared" si="1"/>
        <v>514</v>
      </c>
      <c r="H31" s="5">
        <v>0</v>
      </c>
      <c r="I31" s="6">
        <v>514</v>
      </c>
      <c r="J31" s="7">
        <f t="shared" si="2"/>
        <v>-61.673151750972764</v>
      </c>
      <c r="K31" s="7" t="str">
        <f t="shared" si="2"/>
        <v>-</v>
      </c>
      <c r="L31" s="7">
        <f t="shared" si="2"/>
        <v>-62.062256809338521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23</v>
      </c>
      <c r="E32" s="5">
        <v>1</v>
      </c>
      <c r="F32" s="6">
        <v>22</v>
      </c>
      <c r="G32" s="5">
        <f t="shared" si="1"/>
        <v>135</v>
      </c>
      <c r="H32" s="5">
        <v>0</v>
      </c>
      <c r="I32" s="6">
        <v>135</v>
      </c>
      <c r="J32" s="7">
        <f t="shared" si="2"/>
        <v>-82.962962962962962</v>
      </c>
      <c r="K32" s="7" t="str">
        <f t="shared" si="2"/>
        <v>-</v>
      </c>
      <c r="L32" s="7">
        <f t="shared" si="2"/>
        <v>-83.703703703703695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28</v>
      </c>
      <c r="E33" s="5">
        <v>1</v>
      </c>
      <c r="F33" s="6">
        <v>27</v>
      </c>
      <c r="G33" s="5">
        <f t="shared" si="1"/>
        <v>191</v>
      </c>
      <c r="H33" s="5">
        <v>4</v>
      </c>
      <c r="I33" s="6">
        <v>187</v>
      </c>
      <c r="J33" s="7">
        <f t="shared" si="2"/>
        <v>-85.340314136125656</v>
      </c>
      <c r="K33" s="7">
        <f t="shared" si="2"/>
        <v>-75</v>
      </c>
      <c r="L33" s="7">
        <f t="shared" si="2"/>
        <v>-85.561497326203209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314</v>
      </c>
      <c r="E34" s="5">
        <v>5</v>
      </c>
      <c r="F34" s="6">
        <v>309</v>
      </c>
      <c r="G34" s="5">
        <f t="shared" si="1"/>
        <v>778</v>
      </c>
      <c r="H34" s="5">
        <v>6</v>
      </c>
      <c r="I34" s="6">
        <v>772</v>
      </c>
      <c r="J34" s="7">
        <f t="shared" si="2"/>
        <v>-59.640102827763499</v>
      </c>
      <c r="K34" s="7">
        <f t="shared" si="2"/>
        <v>-16.666666666666664</v>
      </c>
      <c r="L34" s="7">
        <f t="shared" si="2"/>
        <v>-59.974093264248708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27</v>
      </c>
      <c r="E35" s="5">
        <v>0</v>
      </c>
      <c r="F35" s="6">
        <v>27</v>
      </c>
      <c r="G35" s="5">
        <f t="shared" si="1"/>
        <v>186</v>
      </c>
      <c r="H35" s="5">
        <v>0</v>
      </c>
      <c r="I35" s="6">
        <v>186</v>
      </c>
      <c r="J35" s="7">
        <f t="shared" si="2"/>
        <v>-85.483870967741936</v>
      </c>
      <c r="K35" s="7" t="str">
        <f t="shared" si="2"/>
        <v>-</v>
      </c>
      <c r="L35" s="7">
        <f t="shared" si="2"/>
        <v>-85.483870967741936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6</v>
      </c>
      <c r="E36" s="5">
        <v>0</v>
      </c>
      <c r="F36" s="6">
        <v>6</v>
      </c>
      <c r="G36" s="5">
        <f t="shared" si="1"/>
        <v>31</v>
      </c>
      <c r="H36" s="5">
        <v>0</v>
      </c>
      <c r="I36" s="6">
        <v>31</v>
      </c>
      <c r="J36" s="7">
        <f t="shared" si="2"/>
        <v>-80.645161290322577</v>
      </c>
      <c r="K36" s="7" t="str">
        <f t="shared" si="2"/>
        <v>-</v>
      </c>
      <c r="L36" s="7">
        <f t="shared" si="2"/>
        <v>-80.645161290322577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30</v>
      </c>
      <c r="E37" s="5">
        <v>1</v>
      </c>
      <c r="F37" s="6">
        <v>29</v>
      </c>
      <c r="G37" s="5">
        <f t="shared" si="1"/>
        <v>104</v>
      </c>
      <c r="H37" s="5">
        <v>0</v>
      </c>
      <c r="I37" s="6">
        <v>104</v>
      </c>
      <c r="J37" s="7">
        <f t="shared" si="2"/>
        <v>-71.15384615384616</v>
      </c>
      <c r="K37" s="7" t="str">
        <f t="shared" si="2"/>
        <v>-</v>
      </c>
      <c r="L37" s="7">
        <f t="shared" si="2"/>
        <v>-72.115384615384613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92</v>
      </c>
      <c r="E38" s="5">
        <v>2</v>
      </c>
      <c r="F38" s="6">
        <v>90</v>
      </c>
      <c r="G38" s="5">
        <f t="shared" si="1"/>
        <v>338</v>
      </c>
      <c r="H38" s="5">
        <v>0</v>
      </c>
      <c r="I38" s="6">
        <v>338</v>
      </c>
      <c r="J38" s="7">
        <f t="shared" si="2"/>
        <v>-72.781065088757387</v>
      </c>
      <c r="K38" s="7" t="str">
        <f t="shared" si="2"/>
        <v>-</v>
      </c>
      <c r="L38" s="7">
        <f t="shared" si="2"/>
        <v>-73.372781065088759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458</v>
      </c>
      <c r="E39" s="5">
        <f t="shared" si="6"/>
        <v>1</v>
      </c>
      <c r="F39" s="5">
        <f t="shared" si="6"/>
        <v>457</v>
      </c>
      <c r="G39" s="5">
        <f t="shared" si="6"/>
        <v>830</v>
      </c>
      <c r="H39" s="5">
        <f t="shared" si="6"/>
        <v>1</v>
      </c>
      <c r="I39" s="5">
        <f t="shared" si="6"/>
        <v>829</v>
      </c>
      <c r="J39" s="7">
        <f t="shared" si="2"/>
        <v>-44.819277108433731</v>
      </c>
      <c r="K39" s="7">
        <f t="shared" si="2"/>
        <v>0</v>
      </c>
      <c r="L39" s="7">
        <f t="shared" si="2"/>
        <v>-44.873341375150787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1572</v>
      </c>
      <c r="E40" s="5">
        <v>20</v>
      </c>
      <c r="F40" s="6">
        <v>1552</v>
      </c>
      <c r="G40" s="5">
        <f t="shared" si="1"/>
        <v>5225</v>
      </c>
      <c r="H40" s="5">
        <v>18</v>
      </c>
      <c r="I40" s="6">
        <v>5207</v>
      </c>
      <c r="J40" s="7">
        <f t="shared" si="2"/>
        <v>-69.913875598086122</v>
      </c>
      <c r="K40" s="7">
        <f t="shared" si="2"/>
        <v>11.111111111111116</v>
      </c>
      <c r="L40" s="7">
        <f t="shared" si="2"/>
        <v>-70.193969656231985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60</v>
      </c>
      <c r="E41" s="5">
        <v>3</v>
      </c>
      <c r="F41" s="6">
        <v>57</v>
      </c>
      <c r="G41" s="5">
        <f t="shared" si="1"/>
        <v>1067</v>
      </c>
      <c r="H41" s="5">
        <v>8</v>
      </c>
      <c r="I41" s="6">
        <v>1059</v>
      </c>
      <c r="J41" s="7">
        <f t="shared" si="2"/>
        <v>-94.376757263355202</v>
      </c>
      <c r="K41" s="7">
        <f t="shared" si="2"/>
        <v>-62.5</v>
      </c>
      <c r="L41" s="7">
        <f t="shared" si="2"/>
        <v>-94.617563739376777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25</v>
      </c>
      <c r="E42" s="5">
        <v>0</v>
      </c>
      <c r="F42" s="6">
        <v>25</v>
      </c>
      <c r="G42" s="5">
        <f t="shared" si="1"/>
        <v>174</v>
      </c>
      <c r="H42" s="5">
        <v>1</v>
      </c>
      <c r="I42" s="6">
        <v>173</v>
      </c>
      <c r="J42" s="7">
        <f t="shared" si="2"/>
        <v>-85.632183908045974</v>
      </c>
      <c r="K42" s="7">
        <f t="shared" si="2"/>
        <v>-100</v>
      </c>
      <c r="L42" s="7">
        <f t="shared" si="2"/>
        <v>-85.549132947976886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140</v>
      </c>
      <c r="E43" s="5">
        <f t="shared" si="7"/>
        <v>0</v>
      </c>
      <c r="F43" s="5">
        <f t="shared" si="7"/>
        <v>140</v>
      </c>
      <c r="G43" s="5">
        <f t="shared" si="7"/>
        <v>60</v>
      </c>
      <c r="H43" s="5">
        <f t="shared" si="7"/>
        <v>0</v>
      </c>
      <c r="I43" s="5">
        <f t="shared" si="7"/>
        <v>60</v>
      </c>
      <c r="J43" s="7">
        <f t="shared" si="2"/>
        <v>133.33333333333334</v>
      </c>
      <c r="K43" s="7" t="str">
        <f t="shared" si="2"/>
        <v>-</v>
      </c>
      <c r="L43" s="7">
        <f t="shared" si="2"/>
        <v>133.33333333333334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225</v>
      </c>
      <c r="E44" s="5">
        <v>3</v>
      </c>
      <c r="F44" s="6">
        <v>222</v>
      </c>
      <c r="G44" s="5">
        <f t="shared" si="1"/>
        <v>1301</v>
      </c>
      <c r="H44" s="5">
        <v>9</v>
      </c>
      <c r="I44" s="6">
        <v>1292</v>
      </c>
      <c r="J44" s="7">
        <f t="shared" si="2"/>
        <v>-82.705611068408913</v>
      </c>
      <c r="K44" s="7">
        <f t="shared" si="2"/>
        <v>-66.666666666666671</v>
      </c>
      <c r="L44" s="7">
        <f t="shared" si="2"/>
        <v>-82.817337461300312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41</v>
      </c>
      <c r="E45" s="5">
        <v>0</v>
      </c>
      <c r="F45" s="6">
        <v>41</v>
      </c>
      <c r="G45" s="5">
        <f t="shared" si="1"/>
        <v>70</v>
      </c>
      <c r="H45" s="5">
        <v>3</v>
      </c>
      <c r="I45" s="6">
        <v>67</v>
      </c>
      <c r="J45" s="7">
        <f t="shared" si="2"/>
        <v>-41.428571428571423</v>
      </c>
      <c r="K45" s="7">
        <f t="shared" si="2"/>
        <v>-100</v>
      </c>
      <c r="L45" s="7">
        <f t="shared" si="2"/>
        <v>-38.805970149253731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42</v>
      </c>
      <c r="E46" s="5">
        <f t="shared" si="8"/>
        <v>0</v>
      </c>
      <c r="F46" s="5">
        <f t="shared" si="8"/>
        <v>42</v>
      </c>
      <c r="G46" s="5">
        <f t="shared" si="8"/>
        <v>157</v>
      </c>
      <c r="H46" s="5">
        <f t="shared" si="8"/>
        <v>1</v>
      </c>
      <c r="I46" s="5">
        <f t="shared" si="8"/>
        <v>156</v>
      </c>
      <c r="J46" s="7">
        <f t="shared" si="2"/>
        <v>-73.248407643312106</v>
      </c>
      <c r="K46" s="7">
        <f t="shared" si="2"/>
        <v>-100</v>
      </c>
      <c r="L46" s="7">
        <f t="shared" si="2"/>
        <v>-73.07692307692308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83</v>
      </c>
      <c r="E47" s="5">
        <v>0</v>
      </c>
      <c r="F47" s="6">
        <v>83</v>
      </c>
      <c r="G47" s="5">
        <f t="shared" si="1"/>
        <v>227</v>
      </c>
      <c r="H47" s="5">
        <v>4</v>
      </c>
      <c r="I47" s="6">
        <v>223</v>
      </c>
      <c r="J47" s="7">
        <f t="shared" si="2"/>
        <v>-63.436123348017624</v>
      </c>
      <c r="K47" s="7">
        <f t="shared" si="2"/>
        <v>-100</v>
      </c>
      <c r="L47" s="7">
        <f t="shared" si="2"/>
        <v>-62.780269058295971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23</v>
      </c>
      <c r="E48" s="5">
        <v>15</v>
      </c>
      <c r="F48" s="12">
        <v>8</v>
      </c>
      <c r="G48" s="5">
        <f t="shared" si="1"/>
        <v>20</v>
      </c>
      <c r="H48" s="13">
        <v>9</v>
      </c>
      <c r="I48" s="12">
        <v>11</v>
      </c>
      <c r="J48" s="14">
        <f t="shared" si="2"/>
        <v>14.999999999999991</v>
      </c>
      <c r="K48" s="14">
        <f t="shared" si="2"/>
        <v>66.666666666666671</v>
      </c>
      <c r="L48" s="14">
        <f t="shared" si="2"/>
        <v>-27.27272727272727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18406</v>
      </c>
      <c r="E49" s="5">
        <f t="shared" ref="E49:I49" si="9">E19+E26+E40+E44+E47+E48</f>
        <v>2315</v>
      </c>
      <c r="F49" s="5">
        <f t="shared" si="9"/>
        <v>16091</v>
      </c>
      <c r="G49" s="5">
        <f t="shared" si="9"/>
        <v>78259</v>
      </c>
      <c r="H49" s="5">
        <f t="shared" si="9"/>
        <v>1836</v>
      </c>
      <c r="I49" s="5">
        <f t="shared" si="9"/>
        <v>76423</v>
      </c>
      <c r="J49" s="7">
        <f t="shared" si="2"/>
        <v>-76.480660371331098</v>
      </c>
      <c r="K49" s="7">
        <f t="shared" si="2"/>
        <v>26.089324618736388</v>
      </c>
      <c r="L49" s="7">
        <f t="shared" si="2"/>
        <v>-78.944820276618302</v>
      </c>
      <c r="M49" s="8" t="s">
        <v>60</v>
      </c>
    </row>
    <row r="51" spans="1:13" ht="62.55" customHeight="1" x14ac:dyDescent="0.3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馬宛萍</cp:lastModifiedBy>
  <cp:lastPrinted>2018-08-24T04:06:30Z</cp:lastPrinted>
  <dcterms:created xsi:type="dcterms:W3CDTF">2018-08-16T04:21:57Z</dcterms:created>
  <dcterms:modified xsi:type="dcterms:W3CDTF">2021-04-13T07:13:59Z</dcterms:modified>
</cp:coreProperties>
</file>