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<sst xmlns="http://schemas.openxmlformats.org/spreadsheetml/2006/main" count="113" uniqueCount="62">
  <si>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</si>
  <si>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</si>
  <si>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</si>
  <si>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</si>
  <si>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</si>
  <si>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</si>
  <si>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</si>
  <si>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</si>
  <si>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</si>
  <si>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</si>
  <si>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</si>
  <si>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</si>
  <si>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</si>
  <si>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</si>
  <si>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</si>
  <si>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</si>
  <si>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</si>
  <si>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</si>
  <si>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</si>
  <si>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</si>
  <si>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</si>
  <si>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</si>
  <si>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</si>
  <si>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</si>
  <si>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</si>
  <si>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</si>
  <si>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</si>
  <si>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</si>
  <si>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</si>
  <si>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</si>
  <si>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</si>
  <si>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</si>
  <si>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</si>
  <si>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</si>
  <si>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</si>
  <si>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</si>
  <si>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</si>
  <si>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</si>
  <si>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</si>
  <si>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</si>
  <si>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</si>
  <si>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</si>
  <si>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</si>
  <si>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</si>
  <si>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</si>
  <si>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</si>
  <si>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</si>
  <si>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</si>
  <si>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</si>
  <si>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</si>
  <si>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</si>
  <si>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</si>
  <si>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</si>
  <si>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</si>
  <si>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</si>
  <si>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</si>
  <si>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</si>
  <si>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111年5月來臺旅客人次及成長率－按居住地分
Table 1-2 Visitor Arrivals by Residence,
May,2022</t>
  </si>
  <si>
    <t>111年5月 May.., 2022</t>
  </si>
  <si>
    <t>110年5月 May.., 2021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</si>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</sst>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491.0</v>
      </c>
      <c r="E4" s="5" t="n">
        <v>480.0</v>
      </c>
      <c r="F4" s="6" t="n">
        <v>11.0</v>
      </c>
      <c r="G4" s="5" t="n">
        <f>H4+I4</f>
        <v>507.0</v>
      </c>
      <c r="H4" s="5" t="n">
        <v>503.0</v>
      </c>
      <c r="I4" s="6" t="n">
        <v>4.0</v>
      </c>
      <c r="J4" s="7" t="n">
        <f>IF(G4=0,"-",((D4/G4)-1)*100)</f>
        <v>-3.15581854043393</v>
      </c>
      <c r="K4" s="7" t="n">
        <f>IF(H4=0,"-",((E4/H4)-1)*100)</f>
        <v>-4.572564612326047</v>
      </c>
      <c r="L4" s="7" t="n">
        <f>IF(I4=0,"-",((F4/I4)-1)*100)</f>
        <v>175.0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707.0</v>
      </c>
      <c r="E5" s="5" t="n">
        <v>704.0</v>
      </c>
      <c r="F5" s="6" t="n">
        <v>3.0</v>
      </c>
      <c r="G5" s="5" t="n">
        <f ref="G5:G48" si="1" t="shared">H5+I5</f>
        <v>677.0</v>
      </c>
      <c r="H5" s="5" t="n">
        <v>674.0</v>
      </c>
      <c r="I5" s="6" t="n">
        <v>3.0</v>
      </c>
      <c r="J5" s="7" t="n">
        <f ref="J5:L49" si="2" t="shared">IF(G5=0,"-",((D5/G5)-1)*100)</f>
        <v>4.431314623338256</v>
      </c>
      <c r="K5" s="7" t="n">
        <f si="2" t="shared"/>
        <v>4.451038575667665</v>
      </c>
      <c r="L5" s="7" t="n">
        <f si="2" t="shared"/>
        <v>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1670.0</v>
      </c>
      <c r="E6" s="5" t="n">
        <v>17.0</v>
      </c>
      <c r="F6" s="6" t="n">
        <v>1653.0</v>
      </c>
      <c r="G6" s="5" t="n">
        <f si="1" t="shared"/>
        <v>752.0</v>
      </c>
      <c r="H6" s="5" t="n">
        <v>9.0</v>
      </c>
      <c r="I6" s="6" t="n">
        <v>743.0</v>
      </c>
      <c r="J6" s="7" t="n">
        <f si="2" t="shared"/>
        <v>122.07446808510637</v>
      </c>
      <c r="K6" s="7" t="n">
        <f si="2" t="shared"/>
        <v>88.88888888888889</v>
      </c>
      <c r="L6" s="7" t="n">
        <f si="2" t="shared"/>
        <v>122.4764468371467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493.0</v>
      </c>
      <c r="E7" s="5" t="n">
        <v>13.0</v>
      </c>
      <c r="F7" s="6" t="n">
        <v>480.0</v>
      </c>
      <c r="G7" s="5" t="n">
        <f si="1" t="shared"/>
        <v>235.0</v>
      </c>
      <c r="H7" s="5" t="n">
        <v>5.0</v>
      </c>
      <c r="I7" s="6" t="n">
        <v>230.0</v>
      </c>
      <c r="J7" s="7" t="n">
        <f si="2" t="shared"/>
        <v>109.7872340425532</v>
      </c>
      <c r="K7" s="7" t="n">
        <f si="2" t="shared"/>
        <v>160.0</v>
      </c>
      <c r="L7" s="7" t="n">
        <f si="2" t="shared"/>
        <v>108.69565217391303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456.0</v>
      </c>
      <c r="E8" s="5" t="n">
        <v>2.0</v>
      </c>
      <c r="F8" s="6" t="n">
        <v>454.0</v>
      </c>
      <c r="G8" s="5" t="n">
        <f si="1" t="shared"/>
        <v>63.0</v>
      </c>
      <c r="H8" s="5" t="n">
        <v>0.0</v>
      </c>
      <c r="I8" s="6" t="n">
        <v>63.0</v>
      </c>
      <c r="J8" s="7" t="n">
        <f si="2" t="shared"/>
        <v>623.8095238095239</v>
      </c>
      <c r="K8" s="7" t="str">
        <f si="2" t="shared"/>
        <v>-</v>
      </c>
      <c r="L8" s="7" t="n">
        <f si="2" t="shared"/>
        <v>620.6349206349206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81.0</v>
      </c>
      <c r="E9" s="5" t="n">
        <v>1.0</v>
      </c>
      <c r="F9" s="6" t="n">
        <v>80.0</v>
      </c>
      <c r="G9" s="5" t="n">
        <f si="1" t="shared"/>
        <v>48.0</v>
      </c>
      <c r="H9" s="5" t="n">
        <v>1.0</v>
      </c>
      <c r="I9" s="6" t="n">
        <v>47.0</v>
      </c>
      <c r="J9" s="7" t="n">
        <f si="2" t="shared"/>
        <v>68.75</v>
      </c>
      <c r="K9" s="7" t="n">
        <f si="2" t="shared"/>
        <v>0.0</v>
      </c>
      <c r="L9" s="7" t="n">
        <f si="2" t="shared"/>
        <v>70.2127659574468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698.0</v>
      </c>
      <c r="E10" s="5" t="n">
        <v>7.0</v>
      </c>
      <c r="F10" s="6" t="n">
        <v>691.0</v>
      </c>
      <c r="G10" s="5" t="n">
        <f si="1" t="shared"/>
        <v>311.0</v>
      </c>
      <c r="H10" s="5" t="n">
        <v>1.0</v>
      </c>
      <c r="I10" s="6" t="n">
        <v>310.0</v>
      </c>
      <c r="J10" s="7" t="n">
        <f si="2" t="shared"/>
        <v>124.43729903536975</v>
      </c>
      <c r="K10" s="7" t="n">
        <f si="2" t="shared"/>
        <v>600.0</v>
      </c>
      <c r="L10" s="7" t="n">
        <f si="2" t="shared"/>
        <v>122.90322580645162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359.0</v>
      </c>
      <c r="E11" s="5" t="n">
        <v>12.0</v>
      </c>
      <c r="F11" s="6" t="n">
        <v>347.0</v>
      </c>
      <c r="G11" s="5" t="n">
        <f si="1" t="shared"/>
        <v>148.0</v>
      </c>
      <c r="H11" s="5" t="n">
        <v>2.0</v>
      </c>
      <c r="I11" s="6" t="n">
        <v>146.0</v>
      </c>
      <c r="J11" s="7" t="n">
        <f si="2" t="shared"/>
        <v>142.56756756756758</v>
      </c>
      <c r="K11" s="7" t="n">
        <f si="2" t="shared"/>
        <v>500.0</v>
      </c>
      <c r="L11" s="7" t="n">
        <f si="2" t="shared"/>
        <v>137.67123287671234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4562.0</v>
      </c>
      <c r="E12" s="5" t="n">
        <v>3.0</v>
      </c>
      <c r="F12" s="6" t="n">
        <v>4559.0</v>
      </c>
      <c r="G12" s="5" t="n">
        <f si="1" t="shared"/>
        <v>710.0</v>
      </c>
      <c r="H12" s="5" t="n">
        <v>1.0</v>
      </c>
      <c r="I12" s="6" t="n">
        <v>709.0</v>
      </c>
      <c r="J12" s="7" t="n">
        <f si="2" t="shared"/>
        <v>542.5352112676056</v>
      </c>
      <c r="K12" s="7" t="n">
        <f si="2" t="shared"/>
        <v>200.0</v>
      </c>
      <c r="L12" s="7" t="n">
        <f si="2" t="shared"/>
        <v>543.0183356840621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4471.0</v>
      </c>
      <c r="E13" s="5" t="n">
        <v>11.0</v>
      </c>
      <c r="F13" s="6" t="n">
        <v>4460.0</v>
      </c>
      <c r="G13" s="5" t="n">
        <f si="1" t="shared"/>
        <v>1012.0</v>
      </c>
      <c r="H13" s="5" t="n">
        <v>4.0</v>
      </c>
      <c r="I13" s="6" t="n">
        <v>1008.0</v>
      </c>
      <c r="J13" s="7" t="n">
        <f si="2" t="shared"/>
        <v>341.798418972332</v>
      </c>
      <c r="K13" s="7" t="n">
        <f si="2" t="shared"/>
        <v>175.0</v>
      </c>
      <c r="L13" s="7" t="n">
        <f si="2" t="shared"/>
        <v>342.46031746031747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2677.0</v>
      </c>
      <c r="E14" s="5" t="n">
        <v>5.0</v>
      </c>
      <c r="F14" s="6" t="n">
        <v>2672.0</v>
      </c>
      <c r="G14" s="5" t="n">
        <f si="1" t="shared"/>
        <v>887.0</v>
      </c>
      <c r="H14" s="5" t="n">
        <v>4.0</v>
      </c>
      <c r="I14" s="6" t="n">
        <v>883.0</v>
      </c>
      <c r="J14" s="7" t="n">
        <f si="2" t="shared"/>
        <v>201.80383314543406</v>
      </c>
      <c r="K14" s="7" t="n">
        <f si="2" t="shared"/>
        <v>25.0</v>
      </c>
      <c r="L14" s="7" t="n">
        <f si="2" t="shared"/>
        <v>202.60475651189128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10472.0</v>
      </c>
      <c r="E15" s="5" t="n">
        <v>64.0</v>
      </c>
      <c r="F15" s="6" t="n">
        <v>10408.0</v>
      </c>
      <c r="G15" s="5" t="n">
        <f si="1" t="shared"/>
        <v>2866.0</v>
      </c>
      <c r="H15" s="5" t="n">
        <v>8.0</v>
      </c>
      <c r="I15" s="6" t="n">
        <v>2858.0</v>
      </c>
      <c r="J15" s="7" t="n">
        <f si="2" t="shared"/>
        <v>265.38729937194694</v>
      </c>
      <c r="K15" s="7" t="n">
        <f si="2" t="shared"/>
        <v>700.0</v>
      </c>
      <c r="L15" s="7" t="n">
        <f si="2" t="shared"/>
        <v>264.1707487753674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56.0</v>
      </c>
      <c r="E16" s="5" t="n">
        <f si="3" t="shared"/>
        <v>9.0</v>
      </c>
      <c r="F16" s="5" t="n">
        <f si="3" t="shared"/>
        <v>47.0</v>
      </c>
      <c r="G16" s="5" t="n">
        <f si="3" t="shared"/>
        <v>54.0</v>
      </c>
      <c r="H16" s="5" t="n">
        <f si="3" t="shared"/>
        <v>2.0</v>
      </c>
      <c r="I16" s="5" t="n">
        <f si="3" t="shared"/>
        <v>52.0</v>
      </c>
      <c r="J16" s="7" t="n">
        <f si="2" t="shared"/>
        <v>3.703703703703698</v>
      </c>
      <c r="K16" s="7" t="n">
        <f si="2" t="shared"/>
        <v>350.0</v>
      </c>
      <c r="L16" s="7" t="n">
        <f si="2" t="shared"/>
        <v>-9.615384615384615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23295.0</v>
      </c>
      <c r="E17" s="5" t="n">
        <v>111.0</v>
      </c>
      <c r="F17" s="6" t="n">
        <v>23184.0</v>
      </c>
      <c r="G17" s="5" t="n">
        <f si="1" t="shared"/>
        <v>5988.0</v>
      </c>
      <c r="H17" s="5" t="n">
        <v>22.0</v>
      </c>
      <c r="I17" s="6" t="n">
        <v>5966.0</v>
      </c>
      <c r="J17" s="7" t="n">
        <f si="2" t="shared"/>
        <v>289.0280561122244</v>
      </c>
      <c r="K17" s="7" t="n">
        <f si="2" t="shared"/>
        <v>404.54545454545456</v>
      </c>
      <c r="L17" s="7" t="n">
        <f si="2" t="shared"/>
        <v>288.60207844451895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93.0</v>
      </c>
      <c r="E18" s="5" t="n">
        <f si="4" t="shared"/>
        <v>0.0</v>
      </c>
      <c r="F18" s="5" t="n">
        <f si="4" t="shared"/>
        <v>93.0</v>
      </c>
      <c r="G18" s="5" t="n">
        <f si="4" t="shared"/>
        <v>16.0</v>
      </c>
      <c r="H18" s="5" t="n">
        <f si="4" t="shared"/>
        <v>0.0</v>
      </c>
      <c r="I18" s="5" t="n">
        <f si="4" t="shared"/>
        <v>16.0</v>
      </c>
      <c r="J18" s="7" t="n">
        <f si="2" t="shared"/>
        <v>481.25</v>
      </c>
      <c r="K18" s="7" t="str">
        <f si="2" t="shared"/>
        <v>-</v>
      </c>
      <c r="L18" s="7" t="n">
        <f si="2" t="shared"/>
        <v>481.25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27286.0</v>
      </c>
      <c r="E19" s="5" t="n">
        <v>1328.0</v>
      </c>
      <c r="F19" s="6" t="n">
        <v>25958.0</v>
      </c>
      <c r="G19" s="5" t="n">
        <f si="1" t="shared"/>
        <v>8286.0</v>
      </c>
      <c r="H19" s="5" t="n">
        <v>1214.0</v>
      </c>
      <c r="I19" s="6" t="n">
        <v>7072.0</v>
      </c>
      <c r="J19" s="7" t="n">
        <f si="2" t="shared"/>
        <v>229.3024378469708</v>
      </c>
      <c r="K19" s="7" t="n">
        <f si="2" t="shared"/>
        <v>9.390444810543652</v>
      </c>
      <c r="L19" s="7" t="n">
        <f si="2" t="shared"/>
        <v>267.0531674208145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199.0</v>
      </c>
      <c r="E20" s="5" t="n">
        <v>24.0</v>
      </c>
      <c r="F20" s="6" t="n">
        <v>175.0</v>
      </c>
      <c r="G20" s="5" t="n">
        <f si="1" t="shared"/>
        <v>65.0</v>
      </c>
      <c r="H20" s="5" t="n">
        <v>3.0</v>
      </c>
      <c r="I20" s="6" t="n">
        <v>62.0</v>
      </c>
      <c r="J20" s="7" t="n">
        <f si="2" t="shared"/>
        <v>206.15384615384613</v>
      </c>
      <c r="K20" s="7" t="n">
        <f si="2" t="shared"/>
        <v>700.0</v>
      </c>
      <c r="L20" s="7" t="n">
        <f si="2" t="shared"/>
        <v>182.25806451612905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1832.0</v>
      </c>
      <c r="E21" s="5" t="n">
        <v>379.0</v>
      </c>
      <c r="F21" s="6" t="n">
        <v>1453.0</v>
      </c>
      <c r="G21" s="5" t="n">
        <f si="1" t="shared"/>
        <v>964.0</v>
      </c>
      <c r="H21" s="5" t="n">
        <v>275.0</v>
      </c>
      <c r="I21" s="6" t="n">
        <v>689.0</v>
      </c>
      <c r="J21" s="7" t="n">
        <f si="2" t="shared"/>
        <v>90.0414937759336</v>
      </c>
      <c r="K21" s="7" t="n">
        <f si="2" t="shared"/>
        <v>37.81818181818182</v>
      </c>
      <c r="L21" s="7" t="n">
        <f si="2" t="shared"/>
        <v>110.8853410740203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31.0</v>
      </c>
      <c r="E22" s="5" t="n">
        <v>2.0</v>
      </c>
      <c r="F22" s="6" t="n">
        <v>29.0</v>
      </c>
      <c r="G22" s="5" t="n">
        <f si="1" t="shared"/>
        <v>20.0</v>
      </c>
      <c r="H22" s="5" t="n">
        <v>3.0</v>
      </c>
      <c r="I22" s="6" t="n">
        <v>17.0</v>
      </c>
      <c r="J22" s="7" t="n">
        <f si="2" t="shared"/>
        <v>55.00000000000001</v>
      </c>
      <c r="K22" s="7" t="n">
        <f si="2" t="shared"/>
        <v>-33.333333333333336</v>
      </c>
      <c r="L22" s="7" t="n">
        <f si="2" t="shared"/>
        <v>70.58823529411764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26.0</v>
      </c>
      <c r="E23" s="5" t="n">
        <v>1.0</v>
      </c>
      <c r="F23" s="6" t="n">
        <v>25.0</v>
      </c>
      <c r="G23" s="5" t="n">
        <f si="1" t="shared"/>
        <v>10.0</v>
      </c>
      <c r="H23" s="5" t="n">
        <v>4.0</v>
      </c>
      <c r="I23" s="6" t="n">
        <v>6.0</v>
      </c>
      <c r="J23" s="7" t="n">
        <f si="2" t="shared"/>
        <v>160.0</v>
      </c>
      <c r="K23" s="7" t="n">
        <f si="2" t="shared"/>
        <v>-75.0</v>
      </c>
      <c r="L23" s="7" t="n">
        <f si="2" t="shared"/>
        <v>316.6666666666667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4.0</v>
      </c>
      <c r="E24" s="5" t="n">
        <v>1.0</v>
      </c>
      <c r="F24" s="6" t="n">
        <v>3.0</v>
      </c>
      <c r="G24" s="5" t="n">
        <f si="1" t="shared"/>
        <v>4.0</v>
      </c>
      <c r="H24" s="5" t="n">
        <v>1.0</v>
      </c>
      <c r="I24" s="6" t="n">
        <v>3.0</v>
      </c>
      <c r="J24" s="7" t="n">
        <f si="2" t="shared"/>
        <v>0.0</v>
      </c>
      <c r="K24" s="7" t="n">
        <f si="2" t="shared"/>
        <v>0.0</v>
      </c>
      <c r="L24" s="7" t="n">
        <f si="2" t="shared"/>
        <v>0.0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77.0</v>
      </c>
      <c r="E25" s="5" t="n">
        <f si="5" t="shared"/>
        <v>5.0</v>
      </c>
      <c r="F25" s="5" t="n">
        <f si="5" t="shared"/>
        <v>72.0</v>
      </c>
      <c r="G25" s="5" t="n">
        <f si="5" t="shared"/>
        <v>29.0</v>
      </c>
      <c r="H25" s="5" t="n">
        <f si="5" t="shared"/>
        <v>2.0</v>
      </c>
      <c r="I25" s="5" t="n">
        <f si="5" t="shared"/>
        <v>27.0</v>
      </c>
      <c r="J25" s="7" t="n">
        <f si="2" t="shared"/>
        <v>165.51724137931038</v>
      </c>
      <c r="K25" s="7" t="n">
        <f si="2" t="shared"/>
        <v>150.0</v>
      </c>
      <c r="L25" s="7" t="n">
        <f si="2" t="shared"/>
        <v>166.66666666666666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2169.0</v>
      </c>
      <c r="E26" s="5" t="n">
        <v>412.0</v>
      </c>
      <c r="F26" s="6" t="n">
        <v>1757.0</v>
      </c>
      <c r="G26" s="5" t="n">
        <f si="1" t="shared"/>
        <v>1092.0</v>
      </c>
      <c r="H26" s="5" t="n">
        <v>288.0</v>
      </c>
      <c r="I26" s="6" t="n">
        <v>804.0</v>
      </c>
      <c r="J26" s="7" t="n">
        <f si="2" t="shared"/>
        <v>98.62637362637363</v>
      </c>
      <c r="K26" s="7" t="n">
        <f si="2" t="shared"/>
        <v>43.05555555555556</v>
      </c>
      <c r="L26" s="7" t="n">
        <f si="2" t="shared"/>
        <v>118.53233830845772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99.0</v>
      </c>
      <c r="E27" s="5" t="n">
        <v>4.0</v>
      </c>
      <c r="F27" s="6" t="n">
        <v>95.0</v>
      </c>
      <c r="G27" s="5" t="n">
        <f si="1" t="shared"/>
        <v>51.0</v>
      </c>
      <c r="H27" s="5" t="n">
        <v>0.0</v>
      </c>
      <c r="I27" s="6" t="n">
        <v>51.0</v>
      </c>
      <c r="J27" s="7" t="n">
        <f si="2" t="shared"/>
        <v>94.11764705882352</v>
      </c>
      <c r="K27" s="7" t="str">
        <f si="2" t="shared"/>
        <v>-</v>
      </c>
      <c r="L27" s="7" t="n">
        <f si="2" t="shared"/>
        <v>86.27450980392157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165.0</v>
      </c>
      <c r="E28" s="5" t="n">
        <v>6.0</v>
      </c>
      <c r="F28" s="6" t="n">
        <v>159.0</v>
      </c>
      <c r="G28" s="5" t="n">
        <f si="1" t="shared"/>
        <v>90.0</v>
      </c>
      <c r="H28" s="5" t="n">
        <v>4.0</v>
      </c>
      <c r="I28" s="6" t="n">
        <v>86.0</v>
      </c>
      <c r="J28" s="7" t="n">
        <f si="2" t="shared"/>
        <v>83.33333333333333</v>
      </c>
      <c r="K28" s="7" t="n">
        <f si="2" t="shared"/>
        <v>50.0</v>
      </c>
      <c r="L28" s="7" t="n">
        <f si="2" t="shared"/>
        <v>84.88372093023256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292.0</v>
      </c>
      <c r="E29" s="5" t="n">
        <v>12.0</v>
      </c>
      <c r="F29" s="6" t="n">
        <v>280.0</v>
      </c>
      <c r="G29" s="5" t="n">
        <f si="1" t="shared"/>
        <v>111.0</v>
      </c>
      <c r="H29" s="5" t="n">
        <v>8.0</v>
      </c>
      <c r="I29" s="6" t="n">
        <v>103.0</v>
      </c>
      <c r="J29" s="7" t="n">
        <f si="2" t="shared"/>
        <v>163.06306306306308</v>
      </c>
      <c r="K29" s="7" t="n">
        <f si="2" t="shared"/>
        <v>50.0</v>
      </c>
      <c r="L29" s="7" t="n">
        <f si="2" t="shared"/>
        <v>171.84466019417476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61.0</v>
      </c>
      <c r="E30" s="5" t="n">
        <v>0.0</v>
      </c>
      <c r="F30" s="6" t="n">
        <v>61.0</v>
      </c>
      <c r="G30" s="5" t="n">
        <f si="1" t="shared"/>
        <v>25.0</v>
      </c>
      <c r="H30" s="5" t="n">
        <v>0.0</v>
      </c>
      <c r="I30" s="6" t="n">
        <v>25.0</v>
      </c>
      <c r="J30" s="7" t="n">
        <f si="2" t="shared"/>
        <v>144.0</v>
      </c>
      <c r="K30" s="7" t="str">
        <f si="2" t="shared"/>
        <v>-</v>
      </c>
      <c r="L30" s="7" t="n">
        <f si="2" t="shared"/>
        <v>144.0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301.0</v>
      </c>
      <c r="E31" s="5" t="n">
        <v>1.0</v>
      </c>
      <c r="F31" s="6" t="n">
        <v>300.0</v>
      </c>
      <c r="G31" s="5" t="n">
        <f si="1" t="shared"/>
        <v>192.0</v>
      </c>
      <c r="H31" s="5" t="n">
        <v>0.0</v>
      </c>
      <c r="I31" s="6" t="n">
        <v>192.0</v>
      </c>
      <c r="J31" s="7" t="n">
        <f si="2" t="shared"/>
        <v>56.77083333333333</v>
      </c>
      <c r="K31" s="7" t="str">
        <f si="2" t="shared"/>
        <v>-</v>
      </c>
      <c r="L31" s="7" t="n">
        <f si="2" t="shared"/>
        <v>56.25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28.0</v>
      </c>
      <c r="E32" s="5" t="n">
        <v>2.0</v>
      </c>
      <c r="F32" s="6" t="n">
        <v>26.0</v>
      </c>
      <c r="G32" s="5" t="n">
        <f si="1" t="shared"/>
        <v>8.0</v>
      </c>
      <c r="H32" s="5" t="n">
        <v>0.0</v>
      </c>
      <c r="I32" s="6" t="n">
        <v>8.0</v>
      </c>
      <c r="J32" s="7" t="n">
        <f si="2" t="shared"/>
        <v>250.0</v>
      </c>
      <c r="K32" s="7" t="str">
        <f si="2" t="shared"/>
        <v>-</v>
      </c>
      <c r="L32" s="7" t="n">
        <f si="2" t="shared"/>
        <v>225.0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45.0</v>
      </c>
      <c r="E33" s="5" t="n">
        <v>1.0</v>
      </c>
      <c r="F33" s="6" t="n">
        <v>44.0</v>
      </c>
      <c r="G33" s="5" t="n">
        <f si="1" t="shared"/>
        <v>23.0</v>
      </c>
      <c r="H33" s="5" t="n">
        <v>1.0</v>
      </c>
      <c r="I33" s="6" t="n">
        <v>22.0</v>
      </c>
      <c r="J33" s="7" t="n">
        <f si="2" t="shared"/>
        <v>95.65217391304348</v>
      </c>
      <c r="K33" s="7" t="n">
        <f si="2" t="shared"/>
        <v>0.0</v>
      </c>
      <c r="L33" s="7" t="n">
        <f si="2" t="shared"/>
        <v>100.0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647.0</v>
      </c>
      <c r="E34" s="5" t="n">
        <v>11.0</v>
      </c>
      <c r="F34" s="6" t="n">
        <v>636.0</v>
      </c>
      <c r="G34" s="5" t="n">
        <f si="1" t="shared"/>
        <v>224.0</v>
      </c>
      <c r="H34" s="5" t="n">
        <v>7.0</v>
      </c>
      <c r="I34" s="6" t="n">
        <v>217.0</v>
      </c>
      <c r="J34" s="7" t="n">
        <f si="2" t="shared"/>
        <v>188.83928571428572</v>
      </c>
      <c r="K34" s="7" t="n">
        <f si="2" t="shared"/>
        <v>57.14285714285714</v>
      </c>
      <c r="L34" s="7" t="n">
        <f si="2" t="shared"/>
        <v>193.08755760368666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25.0</v>
      </c>
      <c r="E35" s="5" t="n">
        <v>0.0</v>
      </c>
      <c r="F35" s="6" t="n">
        <v>25.0</v>
      </c>
      <c r="G35" s="5" t="n">
        <f si="1" t="shared"/>
        <v>12.0</v>
      </c>
      <c r="H35" s="5" t="n">
        <v>1.0</v>
      </c>
      <c r="I35" s="6" t="n">
        <v>11.0</v>
      </c>
      <c r="J35" s="7" t="n">
        <f si="2" t="shared"/>
        <v>108.33333333333334</v>
      </c>
      <c r="K35" s="7" t="n">
        <f si="2" t="shared"/>
        <v>-100.0</v>
      </c>
      <c r="L35" s="7" t="n">
        <f si="2" t="shared"/>
        <v>127.2727272727273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7.0</v>
      </c>
      <c r="E36" s="5" t="n">
        <v>0.0</v>
      </c>
      <c r="F36" s="6" t="n">
        <v>7.0</v>
      </c>
      <c r="G36" s="5" t="n">
        <f si="1" t="shared"/>
        <v>3.0</v>
      </c>
      <c r="H36" s="5" t="n">
        <v>0.0</v>
      </c>
      <c r="I36" s="6" t="n">
        <v>3.0</v>
      </c>
      <c r="J36" s="7" t="n">
        <f si="2" t="shared"/>
        <v>133.33333333333334</v>
      </c>
      <c r="K36" s="7" t="str">
        <f si="2" t="shared"/>
        <v>-</v>
      </c>
      <c r="L36" s="7" t="n">
        <f si="2" t="shared"/>
        <v>133.33333333333334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23.0</v>
      </c>
      <c r="E37" s="5" t="n">
        <v>1.0</v>
      </c>
      <c r="F37" s="6" t="n">
        <v>22.0</v>
      </c>
      <c r="G37" s="5" t="n">
        <f si="1" t="shared"/>
        <v>20.0</v>
      </c>
      <c r="H37" s="5" t="n">
        <v>1.0</v>
      </c>
      <c r="I37" s="6" t="n">
        <v>19.0</v>
      </c>
      <c r="J37" s="7" t="n">
        <f si="2" t="shared"/>
        <v>14.999999999999991</v>
      </c>
      <c r="K37" s="7" t="n">
        <f si="2" t="shared"/>
        <v>0.0</v>
      </c>
      <c r="L37" s="7" t="n">
        <f si="2" t="shared"/>
        <v>15.789473684210531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88.0</v>
      </c>
      <c r="E38" s="5" t="n">
        <v>0.0</v>
      </c>
      <c r="F38" s="6" t="n">
        <v>88.0</v>
      </c>
      <c r="G38" s="5" t="n">
        <f si="1" t="shared"/>
        <v>52.0</v>
      </c>
      <c r="H38" s="5" t="n">
        <v>0.0</v>
      </c>
      <c r="I38" s="6" t="n">
        <v>52.0</v>
      </c>
      <c r="J38" s="7" t="n">
        <f si="2" t="shared"/>
        <v>69.23076923076923</v>
      </c>
      <c r="K38" s="7" t="str">
        <f si="2" t="shared"/>
        <v>-</v>
      </c>
      <c r="L38" s="7" t="n">
        <f si="2" t="shared"/>
        <v>69.23076923076923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785.0</v>
      </c>
      <c r="E39" s="5" t="n">
        <f si="6" t="shared"/>
        <v>6.0</v>
      </c>
      <c r="F39" s="5" t="n">
        <f si="6" t="shared"/>
        <v>779.0</v>
      </c>
      <c r="G39" s="5" t="n">
        <f si="6" t="shared"/>
        <v>390.0</v>
      </c>
      <c r="H39" s="5" t="n">
        <f si="6" t="shared"/>
        <v>2.0</v>
      </c>
      <c r="I39" s="5" t="n">
        <f si="6" t="shared"/>
        <v>388.0</v>
      </c>
      <c r="J39" s="7" t="n">
        <f si="2" t="shared"/>
        <v>101.28205128205127</v>
      </c>
      <c r="K39" s="7" t="n">
        <f si="2" t="shared"/>
        <v>200.0</v>
      </c>
      <c r="L39" s="7" t="n">
        <f si="2" t="shared"/>
        <v>100.77319587628865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2566.0</v>
      </c>
      <c r="E40" s="5" t="n">
        <v>44.0</v>
      </c>
      <c r="F40" s="6" t="n">
        <v>2522.0</v>
      </c>
      <c r="G40" s="5" t="n">
        <f si="1" t="shared"/>
        <v>1201.0</v>
      </c>
      <c r="H40" s="5" t="n">
        <v>24.0</v>
      </c>
      <c r="I40" s="6" t="n">
        <v>1177.0</v>
      </c>
      <c r="J40" s="7" t="n">
        <f si="2" t="shared"/>
        <v>113.65528726061615</v>
      </c>
      <c r="K40" s="7" t="n">
        <f si="2" t="shared"/>
        <v>83.33333333333333</v>
      </c>
      <c r="L40" s="7" t="n">
        <f si="2" t="shared"/>
        <v>114.27357689039934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176.0</v>
      </c>
      <c r="E41" s="5" t="n">
        <v>15.0</v>
      </c>
      <c r="F41" s="6" t="n">
        <v>161.0</v>
      </c>
      <c r="G41" s="5" t="n">
        <f si="1" t="shared"/>
        <v>40.0</v>
      </c>
      <c r="H41" s="5" t="n">
        <v>7.0</v>
      </c>
      <c r="I41" s="6" t="n">
        <v>33.0</v>
      </c>
      <c r="J41" s="7" t="n">
        <f si="2" t="shared"/>
        <v>340.00000000000006</v>
      </c>
      <c r="K41" s="7" t="n">
        <f si="2" t="shared"/>
        <v>114.28571428571428</v>
      </c>
      <c r="L41" s="7" t="n">
        <f si="2" t="shared"/>
        <v>387.8787878787879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43.0</v>
      </c>
      <c r="E42" s="5" t="n">
        <v>6.0</v>
      </c>
      <c r="F42" s="6" t="n">
        <v>37.0</v>
      </c>
      <c r="G42" s="5" t="n">
        <f si="1" t="shared"/>
        <v>12.0</v>
      </c>
      <c r="H42" s="5" t="n">
        <v>2.0</v>
      </c>
      <c r="I42" s="6" t="n">
        <v>10.0</v>
      </c>
      <c r="J42" s="7" t="n">
        <f si="2" t="shared"/>
        <v>258.33333333333337</v>
      </c>
      <c r="K42" s="7" t="n">
        <f si="2" t="shared"/>
        <v>200.0</v>
      </c>
      <c r="L42" s="7" t="n">
        <f si="2" t="shared"/>
        <v>270.0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13.0</v>
      </c>
      <c r="E43" s="5" t="n">
        <f si="7" t="shared"/>
        <v>0.0</v>
      </c>
      <c r="F43" s="5" t="n">
        <f si="7" t="shared"/>
        <v>13.0</v>
      </c>
      <c r="G43" s="5" t="n">
        <f si="7" t="shared"/>
        <v>10.0</v>
      </c>
      <c r="H43" s="5" t="n">
        <f si="7" t="shared"/>
        <v>0.0</v>
      </c>
      <c r="I43" s="5" t="n">
        <f si="7" t="shared"/>
        <v>10.0</v>
      </c>
      <c r="J43" s="7" t="n">
        <f si="2" t="shared"/>
        <v>30.000000000000004</v>
      </c>
      <c r="K43" s="7" t="str">
        <f si="2" t="shared"/>
        <v>-</v>
      </c>
      <c r="L43" s="7" t="n">
        <f si="2" t="shared"/>
        <v>30.000000000000004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232.0</v>
      </c>
      <c r="E44" s="5" t="n">
        <v>21.0</v>
      </c>
      <c r="F44" s="6" t="n">
        <v>211.0</v>
      </c>
      <c r="G44" s="5" t="n">
        <f si="1" t="shared"/>
        <v>62.0</v>
      </c>
      <c r="H44" s="5" t="n">
        <v>9.0</v>
      </c>
      <c r="I44" s="6" t="n">
        <v>53.0</v>
      </c>
      <c r="J44" s="7" t="n">
        <f si="2" t="shared"/>
        <v>274.19354838709677</v>
      </c>
      <c r="K44" s="7" t="n">
        <f si="2" t="shared"/>
        <v>133.33333333333334</v>
      </c>
      <c r="L44" s="7" t="n">
        <f si="2" t="shared"/>
        <v>298.1132075471698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96.0</v>
      </c>
      <c r="E45" s="5" t="n">
        <v>0.0</v>
      </c>
      <c r="F45" s="6" t="n">
        <v>96.0</v>
      </c>
      <c r="G45" s="5" t="n">
        <f si="1" t="shared"/>
        <v>24.0</v>
      </c>
      <c r="H45" s="5" t="n">
        <v>1.0</v>
      </c>
      <c r="I45" s="6" t="n">
        <v>23.0</v>
      </c>
      <c r="J45" s="7" t="n">
        <f si="2" t="shared"/>
        <v>300.0</v>
      </c>
      <c r="K45" s="7" t="n">
        <f si="2" t="shared"/>
        <v>-100.0</v>
      </c>
      <c r="L45" s="7" t="n">
        <f si="2" t="shared"/>
        <v>317.39130434782606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60.0</v>
      </c>
      <c r="E46" s="5" t="n">
        <f si="8" t="shared"/>
        <v>1.0</v>
      </c>
      <c r="F46" s="5" t="n">
        <f si="8" t="shared"/>
        <v>59.0</v>
      </c>
      <c r="G46" s="5" t="n">
        <f si="8" t="shared"/>
        <v>21.0</v>
      </c>
      <c r="H46" s="5" t="n">
        <f si="8" t="shared"/>
        <v>2.0</v>
      </c>
      <c r="I46" s="5" t="n">
        <f si="8" t="shared"/>
        <v>19.0</v>
      </c>
      <c r="J46" s="7" t="n">
        <f si="2" t="shared"/>
        <v>185.71428571428572</v>
      </c>
      <c r="K46" s="7" t="n">
        <f si="2" t="shared"/>
        <v>-50.0</v>
      </c>
      <c r="L46" s="7" t="n">
        <f si="2" t="shared"/>
        <v>210.52631578947367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156.0</v>
      </c>
      <c r="E47" s="5" t="n">
        <v>1.0</v>
      </c>
      <c r="F47" s="6" t="n">
        <v>155.0</v>
      </c>
      <c r="G47" s="5" t="n">
        <f si="1" t="shared"/>
        <v>45.0</v>
      </c>
      <c r="H47" s="5" t="n">
        <v>3.0</v>
      </c>
      <c r="I47" s="6" t="n">
        <v>42.0</v>
      </c>
      <c r="J47" s="7" t="n">
        <f si="2" t="shared"/>
        <v>246.66666666666669</v>
      </c>
      <c r="K47" s="7" t="n">
        <f si="2" t="shared"/>
        <v>-66.66666666666667</v>
      </c>
      <c r="L47" s="7" t="n">
        <f si="2" t="shared"/>
        <v>269.0476190476191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57.0</v>
      </c>
      <c r="E48" s="5" t="n">
        <v>31.0</v>
      </c>
      <c r="F48" s="12" t="n">
        <v>26.0</v>
      </c>
      <c r="G48" s="5" t="n">
        <f si="1" t="shared"/>
        <v>33.0</v>
      </c>
      <c r="H48" s="13" t="n">
        <v>19.0</v>
      </c>
      <c r="I48" s="12" t="n">
        <v>14.0</v>
      </c>
      <c r="J48" s="14" t="n">
        <f si="2" t="shared"/>
        <v>72.72727272727273</v>
      </c>
      <c r="K48" s="14" t="n">
        <f si="2" t="shared"/>
        <v>63.1578947368421</v>
      </c>
      <c r="L48" s="14" t="n">
        <f si="2" t="shared"/>
        <v>85.71428571428572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32466.0</v>
      </c>
      <c r="E49" s="5" t="n">
        <f ref="E49:I49" si="9" t="shared">E19+E26+E40+E44+E47+E48</f>
        <v>1837.0</v>
      </c>
      <c r="F49" s="5" t="n">
        <f si="9" t="shared"/>
        <v>30629.0</v>
      </c>
      <c r="G49" s="5" t="n">
        <f si="9" t="shared"/>
        <v>10719.0</v>
      </c>
      <c r="H49" s="5" t="n">
        <f si="9" t="shared"/>
        <v>1557.0</v>
      </c>
      <c r="I49" s="5" t="n">
        <f si="9" t="shared"/>
        <v>9162.0</v>
      </c>
      <c r="J49" s="7" t="n">
        <f si="2" t="shared"/>
        <v>202.88273159809683</v>
      </c>
      <c r="K49" s="7" t="n">
        <f si="2" t="shared"/>
        <v>17.983301220295434</v>
      </c>
      <c r="L49" s="7" t="n">
        <f si="2" t="shared"/>
        <v>234.3047369569963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