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<sst xmlns="http://schemas.openxmlformats.org/spreadsheetml/2006/main" count="113" uniqueCount="62">
  <si>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</si>
  <si>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</si>
  <si>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</si>
  <si>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</si>
  <si>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</si>
  <si>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</si>
  <si>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</si>
  <si>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</si>
  <si>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</si>
  <si>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</si>
  <si>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</si>
  <si>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</si>
  <si>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</si>
  <si>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</si>
  <si>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</si>
  <si>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</si>
  <si>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</si>
  <si>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</si>
  <si>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</si>
  <si>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</si>
  <si>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</si>
  <si>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</si>
  <si>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</si>
  <si>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</si>
  <si>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</si>
  <si>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</si>
  <si>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</si>
  <si>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</si>
  <si>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</si>
  <si>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</si>
  <si>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</si>
  <si>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</si>
  <si>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</si>
  <si>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</si>
  <si>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</si>
  <si>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</si>
  <si>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</si>
  <si>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</si>
  <si>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</si>
  <si>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</si>
  <si>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</si>
  <si>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</si>
  <si>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</si>
  <si>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</si>
  <si>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</si>
  <si>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</si>
  <si>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</si>
  <si>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</si>
  <si>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</si>
  <si>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</si>
  <si>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</si>
  <si>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</si>
  <si>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</si>
  <si>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</si>
  <si>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</si>
  <si>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</si>
  <si>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</si>
  <si>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112年1至2月來臺旅客人次及成長率－按居住地分
Table 1-2 Visitor Arrivals by Residence,
January-February,2023</t>
  </si>
  <si>
    <t>112年1至2月 Jan.-February., 2023</t>
  </si>
  <si>
    <t>111年1至2月 Jan.-February., 2022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</si>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</sst>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37230.0</v>
      </c>
      <c r="E4" s="5" t="n">
        <v>32120.0</v>
      </c>
      <c r="F4" s="6" t="n">
        <v>5110.0</v>
      </c>
      <c r="G4" s="5" t="n">
        <f>H4+I4</f>
        <v>1184.0</v>
      </c>
      <c r="H4" s="5" t="n">
        <v>1170.0</v>
      </c>
      <c r="I4" s="6" t="n">
        <v>14.0</v>
      </c>
      <c r="J4" s="7" t="n">
        <f>IF(G4=0,"-",((D4/G4)-1)*100)</f>
        <v>3044.425675675676</v>
      </c>
      <c r="K4" s="7" t="n">
        <f>IF(H4=0,"-",((E4/H4)-1)*100)</f>
        <v>2645.299145299145</v>
      </c>
      <c r="L4" s="7" t="n">
        <f>IF(I4=0,"-",((F4/I4)-1)*100)</f>
        <v>36400.0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18979.0</v>
      </c>
      <c r="E5" s="5" t="n">
        <v>18439.0</v>
      </c>
      <c r="F5" s="6" t="n">
        <v>540.0</v>
      </c>
      <c r="G5" s="5" t="n">
        <f ref="G5:G48" si="1" t="shared">H5+I5</f>
        <v>2457.0</v>
      </c>
      <c r="H5" s="5" t="n">
        <v>2456.0</v>
      </c>
      <c r="I5" s="6" t="n">
        <v>1.0</v>
      </c>
      <c r="J5" s="7" t="n">
        <f ref="J5:L49" si="2" t="shared">IF(G5=0,"-",((D5/G5)-1)*100)</f>
        <v>672.4460724460724</v>
      </c>
      <c r="K5" s="7" t="n">
        <f si="2" t="shared"/>
        <v>650.7736156351791</v>
      </c>
      <c r="L5" s="7" t="n">
        <f si="2" t="shared"/>
        <v>53900.0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73321.0</v>
      </c>
      <c r="E6" s="5" t="n">
        <v>250.0</v>
      </c>
      <c r="F6" s="6" t="n">
        <v>73071.0</v>
      </c>
      <c r="G6" s="5" t="n">
        <f si="1" t="shared"/>
        <v>1941.0</v>
      </c>
      <c r="H6" s="5" t="n">
        <v>42.0</v>
      </c>
      <c r="I6" s="6" t="n">
        <v>1899.0</v>
      </c>
      <c r="J6" s="7" t="n">
        <f si="2" t="shared"/>
        <v>3677.4858320453377</v>
      </c>
      <c r="K6" s="7" t="n">
        <f si="2" t="shared"/>
        <v>495.23809523809524</v>
      </c>
      <c r="L6" s="7" t="n">
        <f si="2" t="shared"/>
        <v>3747.867298578199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95731.0</v>
      </c>
      <c r="E7" s="5" t="n">
        <v>454.0</v>
      </c>
      <c r="F7" s="6" t="n">
        <v>95277.0</v>
      </c>
      <c r="G7" s="5" t="n">
        <f si="1" t="shared"/>
        <v>653.0</v>
      </c>
      <c r="H7" s="5" t="n">
        <v>35.0</v>
      </c>
      <c r="I7" s="6" t="n">
        <v>618.0</v>
      </c>
      <c r="J7" s="7" t="n">
        <f si="2" t="shared"/>
        <v>14560.183767228178</v>
      </c>
      <c r="K7" s="7" t="n">
        <f si="2" t="shared"/>
        <v>1197.142857142857</v>
      </c>
      <c r="L7" s="7" t="n">
        <f si="2" t="shared"/>
        <v>15316.990291262135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4199.0</v>
      </c>
      <c r="E8" s="5" t="n">
        <v>4.0</v>
      </c>
      <c r="F8" s="6" t="n">
        <v>4195.0</v>
      </c>
      <c r="G8" s="5" t="n">
        <f si="1" t="shared"/>
        <v>420.0</v>
      </c>
      <c r="H8" s="5" t="n">
        <v>0.0</v>
      </c>
      <c r="I8" s="6" t="n">
        <v>420.0</v>
      </c>
      <c r="J8" s="7" t="n">
        <f si="2" t="shared"/>
        <v>899.7619047619047</v>
      </c>
      <c r="K8" s="7" t="str">
        <f si="2" t="shared"/>
        <v>-</v>
      </c>
      <c r="L8" s="7" t="n">
        <f si="2" t="shared"/>
        <v>898.8095238095237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1961.0</v>
      </c>
      <c r="E9" s="5" t="n">
        <v>19.0</v>
      </c>
      <c r="F9" s="6" t="n">
        <v>1942.0</v>
      </c>
      <c r="G9" s="5" t="n">
        <f si="1" t="shared"/>
        <v>91.0</v>
      </c>
      <c r="H9" s="5" t="n">
        <v>3.0</v>
      </c>
      <c r="I9" s="6" t="n">
        <v>88.0</v>
      </c>
      <c r="J9" s="7" t="n">
        <f si="2" t="shared"/>
        <v>2054.9450549450553</v>
      </c>
      <c r="K9" s="7" t="n">
        <f si="2" t="shared"/>
        <v>533.3333333333333</v>
      </c>
      <c r="L9" s="7" t="n">
        <f si="2" t="shared"/>
        <v>2106.8181818181815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59821.0</v>
      </c>
      <c r="E10" s="5" t="n">
        <v>122.0</v>
      </c>
      <c r="F10" s="6" t="n">
        <v>59699.0</v>
      </c>
      <c r="G10" s="5" t="n">
        <f si="1" t="shared"/>
        <v>965.0</v>
      </c>
      <c r="H10" s="5" t="n">
        <v>12.0</v>
      </c>
      <c r="I10" s="6" t="n">
        <v>953.0</v>
      </c>
      <c r="J10" s="7" t="n">
        <f si="2" t="shared"/>
        <v>6099.067357512953</v>
      </c>
      <c r="K10" s="7" t="n">
        <f si="2" t="shared"/>
        <v>916.6666666666666</v>
      </c>
      <c r="L10" s="7" t="n">
        <f si="2" t="shared"/>
        <v>6164.323189926548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43659.0</v>
      </c>
      <c r="E11" s="5" t="n">
        <v>100.0</v>
      </c>
      <c r="F11" s="6" t="n">
        <v>43559.0</v>
      </c>
      <c r="G11" s="5" t="n">
        <f si="1" t="shared"/>
        <v>378.0</v>
      </c>
      <c r="H11" s="5" t="n">
        <v>8.0</v>
      </c>
      <c r="I11" s="6" t="n">
        <v>370.0</v>
      </c>
      <c r="J11" s="7" t="n">
        <f si="2" t="shared"/>
        <v>11450.0</v>
      </c>
      <c r="K11" s="7" t="n">
        <f si="2" t="shared"/>
        <v>1150.0</v>
      </c>
      <c r="L11" s="7" t="n">
        <f si="2" t="shared"/>
        <v>11672.702702702702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28002.0</v>
      </c>
      <c r="E12" s="5" t="n">
        <v>70.0</v>
      </c>
      <c r="F12" s="6" t="n">
        <v>27932.0</v>
      </c>
      <c r="G12" s="5" t="n">
        <f si="1" t="shared"/>
        <v>1402.0</v>
      </c>
      <c r="H12" s="5" t="n">
        <v>8.0</v>
      </c>
      <c r="I12" s="6" t="n">
        <v>1394.0</v>
      </c>
      <c r="J12" s="7" t="n">
        <f si="2" t="shared"/>
        <v>1897.2895863052781</v>
      </c>
      <c r="K12" s="7" t="n">
        <f si="2" t="shared"/>
        <v>775.0</v>
      </c>
      <c r="L12" s="7" t="n">
        <f si="2" t="shared"/>
        <v>1903.7302725968439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37135.0</v>
      </c>
      <c r="E13" s="5" t="n">
        <v>197.0</v>
      </c>
      <c r="F13" s="6" t="n">
        <v>36938.0</v>
      </c>
      <c r="G13" s="5" t="n">
        <f si="1" t="shared"/>
        <v>615.0</v>
      </c>
      <c r="H13" s="5" t="n">
        <v>30.0</v>
      </c>
      <c r="I13" s="6" t="n">
        <v>585.0</v>
      </c>
      <c r="J13" s="7" t="n">
        <f si="2" t="shared"/>
        <v>5938.211382113821</v>
      </c>
      <c r="K13" s="7" t="n">
        <f si="2" t="shared"/>
        <v>556.6666666666666</v>
      </c>
      <c r="L13" s="7" t="n">
        <f si="2" t="shared"/>
        <v>6214.188034188034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45401.0</v>
      </c>
      <c r="E14" s="5" t="n">
        <v>82.0</v>
      </c>
      <c r="F14" s="6" t="n">
        <v>45319.0</v>
      </c>
      <c r="G14" s="5" t="n">
        <f si="1" t="shared"/>
        <v>1127.0</v>
      </c>
      <c r="H14" s="5" t="n">
        <v>11.0</v>
      </c>
      <c r="I14" s="6" t="n">
        <v>1116.0</v>
      </c>
      <c r="J14" s="7" t="n">
        <f si="2" t="shared"/>
        <v>3928.4826974267967</v>
      </c>
      <c r="K14" s="7" t="n">
        <f si="2" t="shared"/>
        <v>645.4545454545454</v>
      </c>
      <c r="L14" s="7" t="n">
        <f si="2" t="shared"/>
        <v>3960.84229390681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58411.0</v>
      </c>
      <c r="E15" s="5" t="n">
        <v>397.0</v>
      </c>
      <c r="F15" s="6" t="n">
        <v>58014.0</v>
      </c>
      <c r="G15" s="5" t="n">
        <f si="1" t="shared"/>
        <v>684.0</v>
      </c>
      <c r="H15" s="5" t="n">
        <v>46.0</v>
      </c>
      <c r="I15" s="6" t="n">
        <v>638.0</v>
      </c>
      <c r="J15" s="7" t="n">
        <f si="2" t="shared"/>
        <v>8439.619883040936</v>
      </c>
      <c r="K15" s="7" t="n">
        <f si="2" t="shared"/>
        <v>763.0434782608695</v>
      </c>
      <c r="L15" s="7" t="n">
        <f si="2" t="shared"/>
        <v>8993.103448275862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2552.0</v>
      </c>
      <c r="E16" s="5" t="n">
        <f si="3" t="shared"/>
        <v>48.0</v>
      </c>
      <c r="F16" s="5" t="n">
        <f si="3" t="shared"/>
        <v>2504.0</v>
      </c>
      <c r="G16" s="5" t="n">
        <f si="3" t="shared"/>
        <v>76.0</v>
      </c>
      <c r="H16" s="5" t="n">
        <f si="3" t="shared"/>
        <v>12.0</v>
      </c>
      <c r="I16" s="5" t="n">
        <f si="3" t="shared"/>
        <v>64.0</v>
      </c>
      <c r="J16" s="7" t="n">
        <f si="2" t="shared"/>
        <v>3257.8947368421054</v>
      </c>
      <c r="K16" s="7" t="n">
        <f si="2" t="shared"/>
        <v>300.0</v>
      </c>
      <c r="L16" s="7" t="n">
        <f si="2" t="shared"/>
        <v>3812.5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274981.0</v>
      </c>
      <c r="E17" s="5" t="n">
        <v>1016.0</v>
      </c>
      <c r="F17" s="6" t="n">
        <v>273965.0</v>
      </c>
      <c r="G17" s="5" t="n">
        <f si="1" t="shared"/>
        <v>5247.0</v>
      </c>
      <c r="H17" s="5" t="n">
        <v>127.0</v>
      </c>
      <c r="I17" s="6" t="n">
        <v>5120.0</v>
      </c>
      <c r="J17" s="7" t="n">
        <f si="2" t="shared"/>
        <v>5140.728035067658</v>
      </c>
      <c r="K17" s="7" t="n">
        <f si="2" t="shared"/>
        <v>700.0</v>
      </c>
      <c r="L17" s="7" t="n">
        <f si="2" t="shared"/>
        <v>5250.87890625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2175.0</v>
      </c>
      <c r="E18" s="5" t="n">
        <f si="4" t="shared"/>
        <v>6.0</v>
      </c>
      <c r="F18" s="5" t="n">
        <f si="4" t="shared"/>
        <v>2169.0</v>
      </c>
      <c r="G18" s="5" t="n">
        <f si="4" t="shared"/>
        <v>84.0</v>
      </c>
      <c r="H18" s="5" t="n">
        <f si="4" t="shared"/>
        <v>0.0</v>
      </c>
      <c r="I18" s="5" t="n">
        <f si="4" t="shared"/>
        <v>84.0</v>
      </c>
      <c r="J18" s="7" t="n">
        <f si="2" t="shared"/>
        <v>2489.285714285714</v>
      </c>
      <c r="K18" s="7" t="str">
        <f si="2" t="shared"/>
        <v>-</v>
      </c>
      <c r="L18" s="7" t="n">
        <f si="2" t="shared"/>
        <v>2482.1428571428573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508577.0</v>
      </c>
      <c r="E19" s="5" t="n">
        <v>52308.0</v>
      </c>
      <c r="F19" s="6" t="n">
        <v>456269.0</v>
      </c>
      <c r="G19" s="5" t="n">
        <f si="1" t="shared"/>
        <v>12077.0</v>
      </c>
      <c r="H19" s="5" t="n">
        <v>3833.0</v>
      </c>
      <c r="I19" s="6" t="n">
        <v>8244.0</v>
      </c>
      <c r="J19" s="7" t="n">
        <f si="2" t="shared"/>
        <v>4111.120311335596</v>
      </c>
      <c r="K19" s="7" t="n">
        <f si="2" t="shared"/>
        <v>1264.6751891468825</v>
      </c>
      <c r="L19" s="7" t="n">
        <f si="2" t="shared"/>
        <v>5434.558466763707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10042.0</v>
      </c>
      <c r="E20" s="5" t="n">
        <v>150.0</v>
      </c>
      <c r="F20" s="6" t="n">
        <v>9892.0</v>
      </c>
      <c r="G20" s="5" t="n">
        <f si="1" t="shared"/>
        <v>286.0</v>
      </c>
      <c r="H20" s="5" t="n">
        <v>34.0</v>
      </c>
      <c r="I20" s="6" t="n">
        <v>252.0</v>
      </c>
      <c r="J20" s="7" t="n">
        <f si="2" t="shared"/>
        <v>3411.1888111888115</v>
      </c>
      <c r="K20" s="7" t="n">
        <f si="2" t="shared"/>
        <v>341.1764705882353</v>
      </c>
      <c r="L20" s="7" t="n">
        <f si="2" t="shared"/>
        <v>3825.396825396825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52647.0</v>
      </c>
      <c r="E21" s="5" t="n">
        <v>915.0</v>
      </c>
      <c r="F21" s="6" t="n">
        <v>51732.0</v>
      </c>
      <c r="G21" s="5" t="n">
        <f si="1" t="shared"/>
        <v>1974.0</v>
      </c>
      <c r="H21" s="5" t="n">
        <v>353.0</v>
      </c>
      <c r="I21" s="6" t="n">
        <v>1621.0</v>
      </c>
      <c r="J21" s="7" t="n">
        <f si="2" t="shared"/>
        <v>2567.021276595745</v>
      </c>
      <c r="K21" s="7" t="n">
        <f si="2" t="shared"/>
        <v>159.2067988668555</v>
      </c>
      <c r="L21" s="7" t="n">
        <f si="2" t="shared"/>
        <v>3091.3633559531154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304.0</v>
      </c>
      <c r="E22" s="5" t="n">
        <v>6.0</v>
      </c>
      <c r="F22" s="6" t="n">
        <v>298.0</v>
      </c>
      <c r="G22" s="5" t="n">
        <f si="1" t="shared"/>
        <v>50.0</v>
      </c>
      <c r="H22" s="5" t="n">
        <v>1.0</v>
      </c>
      <c r="I22" s="6" t="n">
        <v>49.0</v>
      </c>
      <c r="J22" s="7" t="n">
        <f si="2" t="shared"/>
        <v>508.0</v>
      </c>
      <c r="K22" s="7" t="n">
        <f si="2" t="shared"/>
        <v>500.0</v>
      </c>
      <c r="L22" s="7" t="n">
        <f si="2" t="shared"/>
        <v>508.16326530612247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342.0</v>
      </c>
      <c r="E23" s="5" t="n">
        <v>28.0</v>
      </c>
      <c r="F23" s="6" t="n">
        <v>314.0</v>
      </c>
      <c r="G23" s="5" t="n">
        <f si="1" t="shared"/>
        <v>56.0</v>
      </c>
      <c r="H23" s="5" t="n">
        <v>5.0</v>
      </c>
      <c r="I23" s="6" t="n">
        <v>51.0</v>
      </c>
      <c r="J23" s="7" t="n">
        <f si="2" t="shared"/>
        <v>510.71428571428567</v>
      </c>
      <c r="K23" s="7" t="n">
        <f si="2" t="shared"/>
        <v>459.99999999999994</v>
      </c>
      <c r="L23" s="7" t="n">
        <f si="2" t="shared"/>
        <v>515.686274509804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156.0</v>
      </c>
      <c r="E24" s="5" t="n">
        <v>19.0</v>
      </c>
      <c r="F24" s="6" t="n">
        <v>137.0</v>
      </c>
      <c r="G24" s="5" t="n">
        <f si="1" t="shared"/>
        <v>8.0</v>
      </c>
      <c r="H24" s="5" t="n">
        <v>1.0</v>
      </c>
      <c r="I24" s="6" t="n">
        <v>7.0</v>
      </c>
      <c r="J24" s="7" t="n">
        <f si="2" t="shared"/>
        <v>1850.0</v>
      </c>
      <c r="K24" s="7" t="n">
        <f si="2" t="shared"/>
        <v>1800.0</v>
      </c>
      <c r="L24" s="7" t="n">
        <f si="2" t="shared"/>
        <v>1857.1428571428573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1693.0</v>
      </c>
      <c r="E25" s="5" t="n">
        <f si="5" t="shared"/>
        <v>34.0</v>
      </c>
      <c r="F25" s="5" t="n">
        <f si="5" t="shared"/>
        <v>1659.0</v>
      </c>
      <c r="G25" s="5" t="n">
        <f si="5" t="shared"/>
        <v>197.0</v>
      </c>
      <c r="H25" s="5" t="n">
        <f si="5" t="shared"/>
        <v>6.0</v>
      </c>
      <c r="I25" s="5" t="n">
        <f si="5" t="shared"/>
        <v>191.0</v>
      </c>
      <c r="J25" s="7" t="n">
        <f si="2" t="shared"/>
        <v>759.3908629441624</v>
      </c>
      <c r="K25" s="7" t="n">
        <f si="2" t="shared"/>
        <v>466.6666666666667</v>
      </c>
      <c r="L25" s="7" t="n">
        <f si="2" t="shared"/>
        <v>768.586387434555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65184.0</v>
      </c>
      <c r="E26" s="5" t="n">
        <v>1152.0</v>
      </c>
      <c r="F26" s="6" t="n">
        <v>64032.0</v>
      </c>
      <c r="G26" s="5" t="n">
        <f si="1" t="shared"/>
        <v>2571.0</v>
      </c>
      <c r="H26" s="5" t="n">
        <v>400.0</v>
      </c>
      <c r="I26" s="6" t="n">
        <v>2171.0</v>
      </c>
      <c r="J26" s="7" t="n">
        <f si="2" t="shared"/>
        <v>2435.3558926487744</v>
      </c>
      <c r="K26" s="7" t="n">
        <f si="2" t="shared"/>
        <v>188.0</v>
      </c>
      <c r="L26" s="7" t="n">
        <f si="2" t="shared"/>
        <v>2849.4242284661445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767.0</v>
      </c>
      <c r="E27" s="5" t="n">
        <v>9.0</v>
      </c>
      <c r="F27" s="6" t="n">
        <v>758.0</v>
      </c>
      <c r="G27" s="5" t="n">
        <f si="1" t="shared"/>
        <v>120.0</v>
      </c>
      <c r="H27" s="5" t="n">
        <v>2.0</v>
      </c>
      <c r="I27" s="6" t="n">
        <v>118.0</v>
      </c>
      <c r="J27" s="7" t="n">
        <f si="2" t="shared"/>
        <v>539.1666666666666</v>
      </c>
      <c r="K27" s="7" t="n">
        <f si="2" t="shared"/>
        <v>350.0</v>
      </c>
      <c r="L27" s="7" t="n">
        <f si="2" t="shared"/>
        <v>542.3728813559321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5515.0</v>
      </c>
      <c r="E28" s="5" t="n">
        <v>28.0</v>
      </c>
      <c r="F28" s="6" t="n">
        <v>5487.0</v>
      </c>
      <c r="G28" s="5" t="n">
        <f si="1" t="shared"/>
        <v>307.0</v>
      </c>
      <c r="H28" s="5" t="n">
        <v>14.0</v>
      </c>
      <c r="I28" s="6" t="n">
        <v>293.0</v>
      </c>
      <c r="J28" s="7" t="n">
        <f si="2" t="shared"/>
        <v>1696.4169381107492</v>
      </c>
      <c r="K28" s="7" t="n">
        <f si="2" t="shared"/>
        <v>100.0</v>
      </c>
      <c r="L28" s="7" t="n">
        <f si="2" t="shared"/>
        <v>1772.6962457337884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6717.0</v>
      </c>
      <c r="E29" s="5" t="n">
        <v>31.0</v>
      </c>
      <c r="F29" s="6" t="n">
        <v>6686.0</v>
      </c>
      <c r="G29" s="5" t="n">
        <f si="1" t="shared"/>
        <v>378.0</v>
      </c>
      <c r="H29" s="5" t="n">
        <v>19.0</v>
      </c>
      <c r="I29" s="6" t="n">
        <v>359.0</v>
      </c>
      <c r="J29" s="7" t="n">
        <f si="2" t="shared"/>
        <v>1676.984126984127</v>
      </c>
      <c r="K29" s="7" t="n">
        <f si="2" t="shared"/>
        <v>63.1578947368421</v>
      </c>
      <c r="L29" s="7" t="n">
        <f si="2" t="shared"/>
        <v>1762.3955431754875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1647.0</v>
      </c>
      <c r="E30" s="5" t="n">
        <v>7.0</v>
      </c>
      <c r="F30" s="6" t="n">
        <v>1640.0</v>
      </c>
      <c r="G30" s="5" t="n">
        <f si="1" t="shared"/>
        <v>101.0</v>
      </c>
      <c r="H30" s="5" t="n">
        <v>2.0</v>
      </c>
      <c r="I30" s="6" t="n">
        <v>99.0</v>
      </c>
      <c r="J30" s="7" t="n">
        <f si="2" t="shared"/>
        <v>1530.6930693069307</v>
      </c>
      <c r="K30" s="7" t="n">
        <f si="2" t="shared"/>
        <v>250.0</v>
      </c>
      <c r="L30" s="7" t="n">
        <f si="2" t="shared"/>
        <v>1556.5656565656564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2796.0</v>
      </c>
      <c r="E31" s="5" t="n">
        <v>8.0</v>
      </c>
      <c r="F31" s="6" t="n">
        <v>2788.0</v>
      </c>
      <c r="G31" s="5" t="n">
        <f si="1" t="shared"/>
        <v>362.0</v>
      </c>
      <c r="H31" s="5" t="n">
        <v>4.0</v>
      </c>
      <c r="I31" s="6" t="n">
        <v>358.0</v>
      </c>
      <c r="J31" s="7" t="n">
        <f si="2" t="shared"/>
        <v>672.3756906077348</v>
      </c>
      <c r="K31" s="7" t="n">
        <f si="2" t="shared"/>
        <v>100.0</v>
      </c>
      <c r="L31" s="7" t="n">
        <f si="2" t="shared"/>
        <v>678.7709497206704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1002.0</v>
      </c>
      <c r="E32" s="5" t="n">
        <v>14.0</v>
      </c>
      <c r="F32" s="6" t="n">
        <v>988.0</v>
      </c>
      <c r="G32" s="5" t="n">
        <f si="1" t="shared"/>
        <v>65.0</v>
      </c>
      <c r="H32" s="5" t="n">
        <v>11.0</v>
      </c>
      <c r="I32" s="6" t="n">
        <v>54.0</v>
      </c>
      <c r="J32" s="7" t="n">
        <f si="2" t="shared"/>
        <v>1441.5384615384617</v>
      </c>
      <c r="K32" s="7" t="n">
        <f si="2" t="shared"/>
        <v>27.27272727272727</v>
      </c>
      <c r="L32" s="7" t="n">
        <f si="2" t="shared"/>
        <v>1729.6296296296298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1187.0</v>
      </c>
      <c r="E33" s="5" t="n">
        <v>8.0</v>
      </c>
      <c r="F33" s="6" t="n">
        <v>1179.0</v>
      </c>
      <c r="G33" s="5" t="n">
        <f si="1" t="shared"/>
        <v>121.0</v>
      </c>
      <c r="H33" s="5" t="n">
        <v>2.0</v>
      </c>
      <c r="I33" s="6" t="n">
        <v>119.0</v>
      </c>
      <c r="J33" s="7" t="n">
        <f si="2" t="shared"/>
        <v>880.9917355371902</v>
      </c>
      <c r="K33" s="7" t="n">
        <f si="2" t="shared"/>
        <v>300.0</v>
      </c>
      <c r="L33" s="7" t="n">
        <f si="2" t="shared"/>
        <v>890.7563025210085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7005.0</v>
      </c>
      <c r="E34" s="5" t="n">
        <v>67.0</v>
      </c>
      <c r="F34" s="6" t="n">
        <v>6938.0</v>
      </c>
      <c r="G34" s="5" t="n">
        <f si="1" t="shared"/>
        <v>645.0</v>
      </c>
      <c r="H34" s="5" t="n">
        <v>18.0</v>
      </c>
      <c r="I34" s="6" t="n">
        <v>627.0</v>
      </c>
      <c r="J34" s="7" t="n">
        <f si="2" t="shared"/>
        <v>986.046511627907</v>
      </c>
      <c r="K34" s="7" t="n">
        <f si="2" t="shared"/>
        <v>272.22222222222223</v>
      </c>
      <c r="L34" s="7" t="n">
        <f si="2" t="shared"/>
        <v>1006.5390749601276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1056.0</v>
      </c>
      <c r="E35" s="5" t="n">
        <v>7.0</v>
      </c>
      <c r="F35" s="6" t="n">
        <v>1049.0</v>
      </c>
      <c r="G35" s="5" t="n">
        <f si="1" t="shared"/>
        <v>43.0</v>
      </c>
      <c r="H35" s="5" t="n">
        <v>0.0</v>
      </c>
      <c r="I35" s="6" t="n">
        <v>43.0</v>
      </c>
      <c r="J35" s="7" t="n">
        <f si="2" t="shared"/>
        <v>2355.813953488372</v>
      </c>
      <c r="K35" s="7" t="str">
        <f si="2" t="shared"/>
        <v>-</v>
      </c>
      <c r="L35" s="7" t="n">
        <f si="2" t="shared"/>
        <v>2339.5348837209303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209.0</v>
      </c>
      <c r="E36" s="5" t="n">
        <v>1.0</v>
      </c>
      <c r="F36" s="6" t="n">
        <v>208.0</v>
      </c>
      <c r="G36" s="5" t="n">
        <f si="1" t="shared"/>
        <v>13.0</v>
      </c>
      <c r="H36" s="5" t="n">
        <v>0.0</v>
      </c>
      <c r="I36" s="6" t="n">
        <v>13.0</v>
      </c>
      <c r="J36" s="7" t="n">
        <f si="2" t="shared"/>
        <v>1507.6923076923076</v>
      </c>
      <c r="K36" s="7" t="str">
        <f si="2" t="shared"/>
        <v>-</v>
      </c>
      <c r="L36" s="7" t="n">
        <f si="2" t="shared"/>
        <v>1500.0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829.0</v>
      </c>
      <c r="E37" s="5" t="n">
        <v>4.0</v>
      </c>
      <c r="F37" s="6" t="n">
        <v>825.0</v>
      </c>
      <c r="G37" s="5" t="n">
        <f si="1" t="shared"/>
        <v>68.0</v>
      </c>
      <c r="H37" s="5" t="n">
        <v>3.0</v>
      </c>
      <c r="I37" s="6" t="n">
        <v>65.0</v>
      </c>
      <c r="J37" s="7" t="n">
        <f si="2" t="shared"/>
        <v>1119.1176470588236</v>
      </c>
      <c r="K37" s="7" t="n">
        <f si="2" t="shared"/>
        <v>33.33333333333333</v>
      </c>
      <c r="L37" s="7" t="n">
        <f si="2" t="shared"/>
        <v>1169.230769230769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735.0</v>
      </c>
      <c r="E38" s="5" t="n">
        <v>1.0</v>
      </c>
      <c r="F38" s="6" t="n">
        <v>734.0</v>
      </c>
      <c r="G38" s="5" t="n">
        <f si="1" t="shared"/>
        <v>89.0</v>
      </c>
      <c r="H38" s="5" t="n">
        <v>0.0</v>
      </c>
      <c r="I38" s="6" t="n">
        <v>89.0</v>
      </c>
      <c r="J38" s="7" t="n">
        <f si="2" t="shared"/>
        <v>725.8426966292134</v>
      </c>
      <c r="K38" s="7" t="str">
        <f si="2" t="shared"/>
        <v>-</v>
      </c>
      <c r="L38" s="7" t="n">
        <f si="2" t="shared"/>
        <v>724.7191011235955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6080.0</v>
      </c>
      <c r="E39" s="5" t="n">
        <f si="6" t="shared"/>
        <v>9.0</v>
      </c>
      <c r="F39" s="5" t="n">
        <f si="6" t="shared"/>
        <v>6071.0</v>
      </c>
      <c r="G39" s="5" t="n">
        <f si="6" t="shared"/>
        <v>812.0</v>
      </c>
      <c r="H39" s="5" t="n">
        <f si="6" t="shared"/>
        <v>12.0</v>
      </c>
      <c r="I39" s="5" t="n">
        <f si="6" t="shared"/>
        <v>800.0</v>
      </c>
      <c r="J39" s="7" t="n">
        <f si="2" t="shared"/>
        <v>648.7684729064039</v>
      </c>
      <c r="K39" s="7" t="n">
        <f si="2" t="shared"/>
        <v>-25.0</v>
      </c>
      <c r="L39" s="7" t="n">
        <f si="2" t="shared"/>
        <v>658.875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35545.0</v>
      </c>
      <c r="E40" s="5" t="n">
        <v>194.0</v>
      </c>
      <c r="F40" s="6" t="n">
        <v>35351.0</v>
      </c>
      <c r="G40" s="5" t="n">
        <f si="1" t="shared"/>
        <v>3124.0</v>
      </c>
      <c r="H40" s="5" t="n">
        <v>87.0</v>
      </c>
      <c r="I40" s="6" t="n">
        <v>3037.0</v>
      </c>
      <c r="J40" s="7" t="n">
        <f si="2" t="shared"/>
        <v>1037.8040973111397</v>
      </c>
      <c r="K40" s="7" t="n">
        <f si="2" t="shared"/>
        <v>122.98850574712645</v>
      </c>
      <c r="L40" s="7" t="n">
        <f si="2" t="shared"/>
        <v>1064.0105367138624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10508.0</v>
      </c>
      <c r="E41" s="5" t="n">
        <v>157.0</v>
      </c>
      <c r="F41" s="6" t="n">
        <v>10351.0</v>
      </c>
      <c r="G41" s="5" t="n">
        <f si="1" t="shared"/>
        <v>174.0</v>
      </c>
      <c r="H41" s="5" t="n">
        <v>32.0</v>
      </c>
      <c r="I41" s="6" t="n">
        <v>142.0</v>
      </c>
      <c r="J41" s="7" t="n">
        <f si="2" t="shared"/>
        <v>5939.080459770114</v>
      </c>
      <c r="K41" s="7" t="n">
        <f si="2" t="shared"/>
        <v>390.625</v>
      </c>
      <c r="L41" s="7" t="n">
        <f si="2" t="shared"/>
        <v>7189.43661971831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1815.0</v>
      </c>
      <c r="E42" s="5" t="n">
        <v>21.0</v>
      </c>
      <c r="F42" s="6" t="n">
        <v>1794.0</v>
      </c>
      <c r="G42" s="5" t="n">
        <f si="1" t="shared"/>
        <v>37.0</v>
      </c>
      <c r="H42" s="5" t="n">
        <v>13.0</v>
      </c>
      <c r="I42" s="6" t="n">
        <v>24.0</v>
      </c>
      <c r="J42" s="7" t="n">
        <f si="2" t="shared"/>
        <v>4805.405405405406</v>
      </c>
      <c r="K42" s="7" t="n">
        <f si="2" t="shared"/>
        <v>61.53846153846154</v>
      </c>
      <c r="L42" s="7" t="n">
        <f si="2" t="shared"/>
        <v>7375.0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257.0</v>
      </c>
      <c r="E43" s="5" t="n">
        <f si="7" t="shared"/>
        <v>0.0</v>
      </c>
      <c r="F43" s="5" t="n">
        <f si="7" t="shared"/>
        <v>257.0</v>
      </c>
      <c r="G43" s="5" t="n">
        <f si="7" t="shared"/>
        <v>31.0</v>
      </c>
      <c r="H43" s="5" t="n">
        <f si="7" t="shared"/>
        <v>1.0</v>
      </c>
      <c r="I43" s="5" t="n">
        <f si="7" t="shared"/>
        <v>30.0</v>
      </c>
      <c r="J43" s="7" t="n">
        <f si="2" t="shared"/>
        <v>729.0322580645162</v>
      </c>
      <c r="K43" s="7" t="n">
        <f si="2" t="shared"/>
        <v>-100.0</v>
      </c>
      <c r="L43" s="7" t="n">
        <f si="2" t="shared"/>
        <v>756.6666666666666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12580.0</v>
      </c>
      <c r="E44" s="5" t="n">
        <v>178.0</v>
      </c>
      <c r="F44" s="6" t="n">
        <v>12402.0</v>
      </c>
      <c r="G44" s="5" t="n">
        <f si="1" t="shared"/>
        <v>242.0</v>
      </c>
      <c r="H44" s="5" t="n">
        <v>46.0</v>
      </c>
      <c r="I44" s="6" t="n">
        <v>196.0</v>
      </c>
      <c r="J44" s="7" t="n">
        <f si="2" t="shared"/>
        <v>5098.347107438016</v>
      </c>
      <c r="K44" s="7" t="n">
        <f si="2" t="shared"/>
        <v>286.95652173913044</v>
      </c>
      <c r="L44" s="7" t="n">
        <f si="2" t="shared"/>
        <v>6227.551020408164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700.0</v>
      </c>
      <c r="E45" s="5" t="n">
        <v>5.0</v>
      </c>
      <c r="F45" s="6" t="n">
        <v>695.0</v>
      </c>
      <c r="G45" s="5" t="n">
        <f si="1" t="shared"/>
        <v>109.0</v>
      </c>
      <c r="H45" s="5" t="n">
        <v>7.0</v>
      </c>
      <c r="I45" s="6" t="n">
        <v>102.0</v>
      </c>
      <c r="J45" s="7" t="n">
        <f si="2" t="shared"/>
        <v>542.2018348623853</v>
      </c>
      <c r="K45" s="7" t="n">
        <f si="2" t="shared"/>
        <v>-28.57142857142857</v>
      </c>
      <c r="L45" s="7" t="n">
        <f si="2" t="shared"/>
        <v>581.3725490196078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584.0</v>
      </c>
      <c r="E46" s="5" t="n">
        <f si="8" t="shared"/>
        <v>8.0</v>
      </c>
      <c r="F46" s="5" t="n">
        <f si="8" t="shared"/>
        <v>576.0</v>
      </c>
      <c r="G46" s="5" t="n">
        <f si="8" t="shared"/>
        <v>86.0</v>
      </c>
      <c r="H46" s="5" t="n">
        <f si="8" t="shared"/>
        <v>2.0</v>
      </c>
      <c r="I46" s="5" t="n">
        <f si="8" t="shared"/>
        <v>84.0</v>
      </c>
      <c r="J46" s="7" t="n">
        <f si="2" t="shared"/>
        <v>579.0697674418604</v>
      </c>
      <c r="K46" s="7" t="n">
        <f si="2" t="shared"/>
        <v>300.0</v>
      </c>
      <c r="L46" s="7" t="n">
        <f si="2" t="shared"/>
        <v>585.7142857142857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1284.0</v>
      </c>
      <c r="E47" s="5" t="n">
        <v>13.0</v>
      </c>
      <c r="F47" s="6" t="n">
        <v>1271.0</v>
      </c>
      <c r="G47" s="5" t="n">
        <f si="1" t="shared"/>
        <v>195.0</v>
      </c>
      <c r="H47" s="5" t="n">
        <v>9.0</v>
      </c>
      <c r="I47" s="6" t="n">
        <v>186.0</v>
      </c>
      <c r="J47" s="7" t="n">
        <f si="2" t="shared"/>
        <v>558.4615384615385</v>
      </c>
      <c r="K47" s="7" t="n">
        <f si="2" t="shared"/>
        <v>44.44444444444444</v>
      </c>
      <c r="L47" s="7" t="n">
        <f si="2" t="shared"/>
        <v>583.3333333333333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287.0</v>
      </c>
      <c r="E48" s="5" t="n">
        <v>217.0</v>
      </c>
      <c r="F48" s="12" t="n">
        <v>70.0</v>
      </c>
      <c r="G48" s="5" t="n">
        <f si="1" t="shared"/>
        <v>986.0</v>
      </c>
      <c r="H48" s="13" t="n">
        <v>78.0</v>
      </c>
      <c r="I48" s="12" t="n">
        <v>908.0</v>
      </c>
      <c r="J48" s="14" t="n">
        <f si="2" t="shared"/>
        <v>-70.89249492900609</v>
      </c>
      <c r="K48" s="14" t="n">
        <f si="2" t="shared"/>
        <v>178.2051282051282</v>
      </c>
      <c r="L48" s="14" t="n">
        <f si="2" t="shared"/>
        <v>-92.29074889867842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623457.0</v>
      </c>
      <c r="E49" s="5" t="n">
        <f ref="E49:I49" si="9" t="shared">E19+E26+E40+E44+E47+E48</f>
        <v>54062.0</v>
      </c>
      <c r="F49" s="5" t="n">
        <f si="9" t="shared"/>
        <v>569395.0</v>
      </c>
      <c r="G49" s="5" t="n">
        <f si="9" t="shared"/>
        <v>19195.0</v>
      </c>
      <c r="H49" s="5" t="n">
        <f si="9" t="shared"/>
        <v>4453.0</v>
      </c>
      <c r="I49" s="5" t="n">
        <f si="9" t="shared"/>
        <v>14742.0</v>
      </c>
      <c r="J49" s="7" t="n">
        <f si="2" t="shared"/>
        <v>3148.01771294608</v>
      </c>
      <c r="K49" s="7" t="n">
        <f si="2" t="shared"/>
        <v>1114.0579384684481</v>
      </c>
      <c r="L49" s="7" t="n">
        <f si="2" t="shared"/>
        <v>3762.3999457332793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