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<sst xmlns="http://schemas.openxmlformats.org/spreadsheetml/2006/main" count="113" uniqueCount="62">
  <si>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</si>
  <si>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</si>
  <si>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</si>
  <si>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</si>
  <si>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</si>
  <si>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</si>
  <si>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</si>
  <si>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</si>
  <si>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</si>
  <si>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</si>
  <si>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</si>
  <si>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</si>
  <si>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</si>
  <si>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</si>
  <si>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</si>
  <si>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</si>
  <si>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</si>
  <si>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</si>
  <si>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</si>
  <si>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</si>
  <si>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</si>
  <si>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</si>
  <si>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</si>
  <si>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</si>
  <si>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</si>
  <si>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</si>
  <si>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</si>
  <si>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</si>
  <si>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</si>
  <si>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</si>
  <si>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</si>
  <si>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</si>
  <si>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</si>
  <si>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</si>
  <si>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</si>
  <si>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</si>
  <si>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</si>
  <si>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</si>
  <si>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</si>
  <si>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</si>
  <si>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</si>
  <si>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</si>
  <si>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</si>
  <si>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</si>
  <si>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</si>
  <si>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</si>
  <si>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</si>
  <si>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</si>
  <si>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</si>
  <si>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</si>
  <si>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</si>
  <si>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</si>
  <si>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</si>
  <si>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</si>
  <si>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</si>
  <si>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</si>
  <si>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</si>
  <si>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111年1至12月來臺旅客人次及成長率－按居住地分
Table 1-2 Visitor Arrivals by Residence,
January-December,2022</t>
  </si>
  <si>
    <t>111年1至12月 Jan.-December., 2022</t>
  </si>
  <si>
    <t>110年1至12月 Jan.-December., 2021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</si>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</sst>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32621.0</v>
      </c>
      <c r="E4" s="5" t="n">
        <v>27831.0</v>
      </c>
      <c r="F4" s="6" t="n">
        <v>4790.0</v>
      </c>
      <c r="G4" s="5" t="n">
        <f>H4+I4</f>
        <v>10760.0</v>
      </c>
      <c r="H4" s="5" t="n">
        <v>10691.0</v>
      </c>
      <c r="I4" s="6" t="n">
        <v>69.0</v>
      </c>
      <c r="J4" s="7" t="n">
        <f>IF(G4=0,"-",((D4/G4)-1)*100)</f>
        <v>203.16914498141264</v>
      </c>
      <c r="K4" s="7" t="n">
        <f>IF(H4=0,"-",((E4/H4)-1)*100)</f>
        <v>160.32176597137783</v>
      </c>
      <c r="L4" s="7" t="n">
        <f>IF(I4=0,"-",((F4/I4)-1)*100)</f>
        <v>6842.028985507247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24378.0</v>
      </c>
      <c r="E5" s="5" t="n">
        <v>24158.0</v>
      </c>
      <c r="F5" s="6" t="n">
        <v>220.0</v>
      </c>
      <c r="G5" s="5" t="n">
        <f ref="G5:G48" si="1" t="shared">H5+I5</f>
        <v>13267.0</v>
      </c>
      <c r="H5" s="5" t="n">
        <v>13251.0</v>
      </c>
      <c r="I5" s="6" t="n">
        <v>16.0</v>
      </c>
      <c r="J5" s="7" t="n">
        <f ref="J5:L49" si="2" t="shared">IF(G5=0,"-",((D5/G5)-1)*100)</f>
        <v>83.749152031356</v>
      </c>
      <c r="K5" s="7" t="n">
        <f si="2" t="shared"/>
        <v>82.31076899856615</v>
      </c>
      <c r="L5" s="7" t="n">
        <f si="2" t="shared"/>
        <v>1275.0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87616.0</v>
      </c>
      <c r="E6" s="5" t="n">
        <v>678.0</v>
      </c>
      <c r="F6" s="6" t="n">
        <v>86938.0</v>
      </c>
      <c r="G6" s="5" t="n">
        <f si="1" t="shared"/>
        <v>10056.0</v>
      </c>
      <c r="H6" s="5" t="n">
        <v>176.0</v>
      </c>
      <c r="I6" s="6" t="n">
        <v>9880.0</v>
      </c>
      <c r="J6" s="7" t="n">
        <f si="2" t="shared"/>
        <v>771.2808273667463</v>
      </c>
      <c r="K6" s="7" t="n">
        <f si="2" t="shared"/>
        <v>285.2272727272727</v>
      </c>
      <c r="L6" s="7" t="n">
        <f si="2" t="shared"/>
        <v>779.9392712550608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51748.0</v>
      </c>
      <c r="E7" s="5" t="n">
        <v>603.0</v>
      </c>
      <c r="F7" s="6" t="n">
        <v>51145.0</v>
      </c>
      <c r="G7" s="5" t="n">
        <f si="1" t="shared"/>
        <v>3300.0</v>
      </c>
      <c r="H7" s="5" t="n">
        <v>165.0</v>
      </c>
      <c r="I7" s="6" t="n">
        <v>3135.0</v>
      </c>
      <c r="J7" s="7" t="n">
        <f si="2" t="shared"/>
        <v>1468.1212121212122</v>
      </c>
      <c r="K7" s="7" t="n">
        <f si="2" t="shared"/>
        <v>265.4545454545455</v>
      </c>
      <c r="L7" s="7" t="n">
        <f si="2" t="shared"/>
        <v>1531.419457735247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9390.0</v>
      </c>
      <c r="E8" s="5" t="n">
        <v>11.0</v>
      </c>
      <c r="F8" s="6" t="n">
        <v>9379.0</v>
      </c>
      <c r="G8" s="5" t="n">
        <f si="1" t="shared"/>
        <v>1930.0</v>
      </c>
      <c r="H8" s="5" t="n">
        <v>3.0</v>
      </c>
      <c r="I8" s="6" t="n">
        <v>1927.0</v>
      </c>
      <c r="J8" s="7" t="n">
        <f si="2" t="shared"/>
        <v>386.52849740932646</v>
      </c>
      <c r="K8" s="7" t="n">
        <f si="2" t="shared"/>
        <v>266.66666666666663</v>
      </c>
      <c r="L8" s="7" t="n">
        <f si="2" t="shared"/>
        <v>386.71510119356515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3461.0</v>
      </c>
      <c r="E9" s="5" t="n">
        <v>41.0</v>
      </c>
      <c r="F9" s="6" t="n">
        <v>3420.0</v>
      </c>
      <c r="G9" s="5" t="n">
        <f si="1" t="shared"/>
        <v>696.0</v>
      </c>
      <c r="H9" s="5" t="n">
        <v>13.0</v>
      </c>
      <c r="I9" s="6" t="n">
        <v>683.0</v>
      </c>
      <c r="J9" s="7" t="n">
        <f si="2" t="shared"/>
        <v>397.2701149425287</v>
      </c>
      <c r="K9" s="7" t="n">
        <f si="2" t="shared"/>
        <v>215.3846153846154</v>
      </c>
      <c r="L9" s="7" t="n">
        <f si="2" t="shared"/>
        <v>400.73206442166907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59035.0</v>
      </c>
      <c r="E10" s="5" t="n">
        <v>184.0</v>
      </c>
      <c r="F10" s="6" t="n">
        <v>58851.0</v>
      </c>
      <c r="G10" s="5" t="n">
        <f si="1" t="shared"/>
        <v>6205.0</v>
      </c>
      <c r="H10" s="5" t="n">
        <v>43.0</v>
      </c>
      <c r="I10" s="6" t="n">
        <v>6162.0</v>
      </c>
      <c r="J10" s="7" t="n">
        <f si="2" t="shared"/>
        <v>851.4101531023367</v>
      </c>
      <c r="K10" s="7" t="n">
        <f si="2" t="shared"/>
        <v>327.906976744186</v>
      </c>
      <c r="L10" s="7" t="n">
        <f si="2" t="shared"/>
        <v>855.0632911392405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69507.0</v>
      </c>
      <c r="E11" s="5" t="n">
        <v>274.0</v>
      </c>
      <c r="F11" s="6" t="n">
        <v>69233.0</v>
      </c>
      <c r="G11" s="5" t="n">
        <f si="1" t="shared"/>
        <v>2417.0</v>
      </c>
      <c r="H11" s="5" t="n">
        <v>59.0</v>
      </c>
      <c r="I11" s="6" t="n">
        <v>2358.0</v>
      </c>
      <c r="J11" s="7" t="n">
        <f si="2" t="shared"/>
        <v>2775.755068266446</v>
      </c>
      <c r="K11" s="7" t="n">
        <f si="2" t="shared"/>
        <v>364.40677966101697</v>
      </c>
      <c r="L11" s="7" t="n">
        <f si="2" t="shared"/>
        <v>2836.089906700594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78162.0</v>
      </c>
      <c r="E12" s="5" t="n">
        <v>130.0</v>
      </c>
      <c r="F12" s="6" t="n">
        <v>78032.0</v>
      </c>
      <c r="G12" s="5" t="n">
        <f si="1" t="shared"/>
        <v>13819.0</v>
      </c>
      <c r="H12" s="5" t="n">
        <v>60.0</v>
      </c>
      <c r="I12" s="6" t="n">
        <v>13759.0</v>
      </c>
      <c r="J12" s="7" t="n">
        <f si="2" t="shared"/>
        <v>465.6125624140676</v>
      </c>
      <c r="K12" s="7" t="n">
        <f si="2" t="shared"/>
        <v>116.66666666666666</v>
      </c>
      <c r="L12" s="7" t="n">
        <f si="2" t="shared"/>
        <v>467.13423940693366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64038.0</v>
      </c>
      <c r="E13" s="5" t="n">
        <v>368.0</v>
      </c>
      <c r="F13" s="6" t="n">
        <v>63670.0</v>
      </c>
      <c r="G13" s="5" t="n">
        <f si="1" t="shared"/>
        <v>9183.0</v>
      </c>
      <c r="H13" s="5" t="n">
        <v>72.0</v>
      </c>
      <c r="I13" s="6" t="n">
        <v>9111.0</v>
      </c>
      <c r="J13" s="7" t="n">
        <f si="2" t="shared"/>
        <v>597.3538059457693</v>
      </c>
      <c r="K13" s="7" t="n">
        <f si="2" t="shared"/>
        <v>411.1111111111111</v>
      </c>
      <c r="L13" s="7" t="n">
        <f si="2" t="shared"/>
        <v>598.8255954340906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74434.0</v>
      </c>
      <c r="E14" s="5" t="n">
        <v>265.0</v>
      </c>
      <c r="F14" s="6" t="n">
        <v>74169.0</v>
      </c>
      <c r="G14" s="5" t="n">
        <f si="1" t="shared"/>
        <v>7570.0</v>
      </c>
      <c r="H14" s="5" t="n">
        <v>38.0</v>
      </c>
      <c r="I14" s="6" t="n">
        <v>7532.0</v>
      </c>
      <c r="J14" s="7" t="n">
        <f si="2" t="shared"/>
        <v>883.2760898282695</v>
      </c>
      <c r="K14" s="7" t="n">
        <f si="2" t="shared"/>
        <v>597.3684210526316</v>
      </c>
      <c r="L14" s="7" t="n">
        <f si="2" t="shared"/>
        <v>884.7185342538502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134818.0</v>
      </c>
      <c r="E15" s="5" t="n">
        <v>1010.0</v>
      </c>
      <c r="F15" s="6" t="n">
        <v>133808.0</v>
      </c>
      <c r="G15" s="5" t="n">
        <f si="1" t="shared"/>
        <v>24935.0</v>
      </c>
      <c r="H15" s="5" t="n">
        <v>93.0</v>
      </c>
      <c r="I15" s="6" t="n">
        <v>24842.0</v>
      </c>
      <c r="J15" s="7" t="n">
        <f si="2" t="shared"/>
        <v>440.67776218167234</v>
      </c>
      <c r="K15" s="7" t="n">
        <f si="2" t="shared"/>
        <v>986.0215053763441</v>
      </c>
      <c r="L15" s="7" t="n">
        <f si="2" t="shared"/>
        <v>438.6361806617825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4047.0</v>
      </c>
      <c r="E16" s="5" t="n">
        <f si="3" t="shared"/>
        <v>124.0</v>
      </c>
      <c r="F16" s="5" t="n">
        <f si="3" t="shared"/>
        <v>3923.0</v>
      </c>
      <c r="G16" s="5" t="n">
        <f si="3" t="shared"/>
        <v>1180.0</v>
      </c>
      <c r="H16" s="5" t="n">
        <f si="3" t="shared"/>
        <v>39.0</v>
      </c>
      <c r="I16" s="5" t="n">
        <f si="3" t="shared"/>
        <v>1141.0</v>
      </c>
      <c r="J16" s="7" t="n">
        <f si="2" t="shared"/>
        <v>242.96610169491527</v>
      </c>
      <c r="K16" s="7" t="n">
        <f si="2" t="shared"/>
        <v>217.94871794871793</v>
      </c>
      <c r="L16" s="7" t="n">
        <f si="2" t="shared"/>
        <v>243.82120946538123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484041.0</v>
      </c>
      <c r="E17" s="5" t="n">
        <v>2355.0</v>
      </c>
      <c r="F17" s="6" t="n">
        <v>481686.0</v>
      </c>
      <c r="G17" s="5" t="n">
        <f si="1" t="shared"/>
        <v>65309.0</v>
      </c>
      <c r="H17" s="5" t="n">
        <v>404.0</v>
      </c>
      <c r="I17" s="6" t="n">
        <v>64905.0</v>
      </c>
      <c r="J17" s="7" t="n">
        <f si="2" t="shared"/>
        <v>641.1551241023442</v>
      </c>
      <c r="K17" s="7" t="n">
        <f si="2" t="shared"/>
        <v>482.9207920792079</v>
      </c>
      <c r="L17" s="7" t="n">
        <f si="2" t="shared"/>
        <v>642.1400508435406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3537.0</v>
      </c>
      <c r="E18" s="5" t="n">
        <f si="4" t="shared"/>
        <v>12.0</v>
      </c>
      <c r="F18" s="5" t="n">
        <f si="4" t="shared"/>
        <v>3525.0</v>
      </c>
      <c r="G18" s="5" t="n">
        <f si="4" t="shared"/>
        <v>678.0</v>
      </c>
      <c r="H18" s="5" t="n">
        <f si="4" t="shared"/>
        <v>3.0</v>
      </c>
      <c r="I18" s="5" t="n">
        <f si="4" t="shared"/>
        <v>675.0</v>
      </c>
      <c r="J18" s="7" t="n">
        <f si="2" t="shared"/>
        <v>421.68141592920347</v>
      </c>
      <c r="K18" s="7" t="n">
        <f si="2" t="shared"/>
        <v>300.0</v>
      </c>
      <c r="L18" s="7" t="n">
        <f si="2" t="shared"/>
        <v>422.22222222222223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696792.0</v>
      </c>
      <c r="E19" s="5" t="n">
        <v>55689.0</v>
      </c>
      <c r="F19" s="6" t="n">
        <v>641103.0</v>
      </c>
      <c r="G19" s="5" t="n">
        <f si="1" t="shared"/>
        <v>105996.0</v>
      </c>
      <c r="H19" s="5" t="n">
        <v>24706.0</v>
      </c>
      <c r="I19" s="6" t="n">
        <v>81290.0</v>
      </c>
      <c r="J19" s="7" t="n">
        <f si="2" t="shared"/>
        <v>557.375750028303</v>
      </c>
      <c r="K19" s="7" t="n">
        <f si="2" t="shared"/>
        <v>125.4067837772201</v>
      </c>
      <c r="L19" s="7" t="n">
        <f si="2" t="shared"/>
        <v>688.6615819904047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13244.0</v>
      </c>
      <c r="E20" s="5" t="n">
        <v>587.0</v>
      </c>
      <c r="F20" s="6" t="n">
        <v>12657.0</v>
      </c>
      <c r="G20" s="5" t="n">
        <f si="1" t="shared"/>
        <v>1178.0</v>
      </c>
      <c r="H20" s="5" t="n">
        <v>118.0</v>
      </c>
      <c r="I20" s="6" t="n">
        <v>1060.0</v>
      </c>
      <c r="J20" s="7" t="n">
        <f si="2" t="shared"/>
        <v>1024.2784380305602</v>
      </c>
      <c r="K20" s="7" t="n">
        <f si="2" t="shared"/>
        <v>397.45762711864404</v>
      </c>
      <c r="L20" s="7" t="n">
        <f si="2" t="shared"/>
        <v>1094.0566037735848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90614.0</v>
      </c>
      <c r="E21" s="5" t="n">
        <v>6070.0</v>
      </c>
      <c r="F21" s="6" t="n">
        <v>84544.0</v>
      </c>
      <c r="G21" s="5" t="n">
        <f si="1" t="shared"/>
        <v>11981.0</v>
      </c>
      <c r="H21" s="5" t="n">
        <v>2336.0</v>
      </c>
      <c r="I21" s="6" t="n">
        <v>9645.0</v>
      </c>
      <c r="J21" s="7" t="n">
        <f si="2" t="shared"/>
        <v>656.3141640931475</v>
      </c>
      <c r="K21" s="7" t="n">
        <f si="2" t="shared"/>
        <v>159.8458904109589</v>
      </c>
      <c r="L21" s="7" t="n">
        <f si="2" t="shared"/>
        <v>776.5578019699326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713.0</v>
      </c>
      <c r="E22" s="5" t="n">
        <v>18.0</v>
      </c>
      <c r="F22" s="6" t="n">
        <v>695.0</v>
      </c>
      <c r="G22" s="5" t="n">
        <f si="1" t="shared"/>
        <v>181.0</v>
      </c>
      <c r="H22" s="5" t="n">
        <v>6.0</v>
      </c>
      <c r="I22" s="6" t="n">
        <v>175.0</v>
      </c>
      <c r="J22" s="7" t="n">
        <f si="2" t="shared"/>
        <v>293.9226519337017</v>
      </c>
      <c r="K22" s="7" t="n">
        <f si="2" t="shared"/>
        <v>200.0</v>
      </c>
      <c r="L22" s="7" t="n">
        <f si="2" t="shared"/>
        <v>297.14285714285717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723.0</v>
      </c>
      <c r="E23" s="5" t="n">
        <v>81.0</v>
      </c>
      <c r="F23" s="6" t="n">
        <v>642.0</v>
      </c>
      <c r="G23" s="5" t="n">
        <f si="1" t="shared"/>
        <v>171.0</v>
      </c>
      <c r="H23" s="5" t="n">
        <v>35.0</v>
      </c>
      <c r="I23" s="6" t="n">
        <v>136.0</v>
      </c>
      <c r="J23" s="7" t="n">
        <f si="2" t="shared"/>
        <v>322.8070175438597</v>
      </c>
      <c r="K23" s="7" t="n">
        <f si="2" t="shared"/>
        <v>131.42857142857144</v>
      </c>
      <c r="L23" s="7" t="n">
        <f si="2" t="shared"/>
        <v>372.05882352941177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195.0</v>
      </c>
      <c r="E24" s="5" t="n">
        <v>61.0</v>
      </c>
      <c r="F24" s="6" t="n">
        <v>134.0</v>
      </c>
      <c r="G24" s="5" t="n">
        <f si="1" t="shared"/>
        <v>52.0</v>
      </c>
      <c r="H24" s="5" t="n">
        <v>25.0</v>
      </c>
      <c r="I24" s="6" t="n">
        <v>27.0</v>
      </c>
      <c r="J24" s="7" t="n">
        <f si="2" t="shared"/>
        <v>275.0</v>
      </c>
      <c r="K24" s="7" t="n">
        <f si="2" t="shared"/>
        <v>144.0</v>
      </c>
      <c r="L24" s="7" t="n">
        <f si="2" t="shared"/>
        <v>396.2962962962963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3353.0</v>
      </c>
      <c r="E25" s="5" t="n">
        <f si="5" t="shared"/>
        <v>71.0</v>
      </c>
      <c r="F25" s="5" t="n">
        <f si="5" t="shared"/>
        <v>3282.0</v>
      </c>
      <c r="G25" s="5" t="n">
        <f si="5" t="shared"/>
        <v>1079.0</v>
      </c>
      <c r="H25" s="5" t="n">
        <f si="5" t="shared"/>
        <v>37.0</v>
      </c>
      <c r="I25" s="5" t="n">
        <f si="5" t="shared"/>
        <v>1042.0</v>
      </c>
      <c r="J25" s="7" t="n">
        <f si="2" t="shared"/>
        <v>210.7506950880445</v>
      </c>
      <c r="K25" s="7" t="n">
        <f si="2" t="shared"/>
        <v>91.89189189189189</v>
      </c>
      <c r="L25" s="7" t="n">
        <f si="2" t="shared"/>
        <v>214.97120921305185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108842.0</v>
      </c>
      <c r="E26" s="5" t="n">
        <v>6888.0</v>
      </c>
      <c r="F26" s="6" t="n">
        <v>101954.0</v>
      </c>
      <c r="G26" s="5" t="n">
        <f si="1" t="shared"/>
        <v>14642.0</v>
      </c>
      <c r="H26" s="5" t="n">
        <v>2557.0</v>
      </c>
      <c r="I26" s="6" t="n">
        <v>12085.0</v>
      </c>
      <c r="J26" s="7" t="n">
        <f si="2" t="shared"/>
        <v>643.3547329599782</v>
      </c>
      <c r="K26" s="7" t="n">
        <f si="2" t="shared"/>
        <v>169.3781775518185</v>
      </c>
      <c r="L26" s="7" t="n">
        <f si="2" t="shared"/>
        <v>743.6408771203971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1879.0</v>
      </c>
      <c r="E27" s="5" t="n">
        <v>48.0</v>
      </c>
      <c r="F27" s="6" t="n">
        <v>1831.0</v>
      </c>
      <c r="G27" s="5" t="n">
        <f si="1" t="shared"/>
        <v>681.0</v>
      </c>
      <c r="H27" s="5" t="n">
        <v>12.0</v>
      </c>
      <c r="I27" s="6" t="n">
        <v>669.0</v>
      </c>
      <c r="J27" s="7" t="n">
        <f si="2" t="shared"/>
        <v>175.91776798825256</v>
      </c>
      <c r="K27" s="7" t="n">
        <f si="2" t="shared"/>
        <v>300.0</v>
      </c>
      <c r="L27" s="7" t="n">
        <f si="2" t="shared"/>
        <v>173.69207772795215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8349.0</v>
      </c>
      <c r="E28" s="5" t="n">
        <v>175.0</v>
      </c>
      <c r="F28" s="6" t="n">
        <v>8174.0</v>
      </c>
      <c r="G28" s="5" t="n">
        <f si="1" t="shared"/>
        <v>1567.0</v>
      </c>
      <c r="H28" s="5" t="n">
        <v>69.0</v>
      </c>
      <c r="I28" s="6" t="n">
        <v>1498.0</v>
      </c>
      <c r="J28" s="7" t="n">
        <f si="2" t="shared"/>
        <v>432.8015315890236</v>
      </c>
      <c r="K28" s="7" t="n">
        <f si="2" t="shared"/>
        <v>153.62318840579712</v>
      </c>
      <c r="L28" s="7" t="n">
        <f si="2" t="shared"/>
        <v>445.6608811748999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10811.0</v>
      </c>
      <c r="E29" s="5" t="n">
        <v>171.0</v>
      </c>
      <c r="F29" s="6" t="n">
        <v>10640.0</v>
      </c>
      <c r="G29" s="5" t="n">
        <f si="1" t="shared"/>
        <v>1937.0</v>
      </c>
      <c r="H29" s="5" t="n">
        <v>72.0</v>
      </c>
      <c r="I29" s="6" t="n">
        <v>1865.0</v>
      </c>
      <c r="J29" s="7" t="n">
        <f si="2" t="shared"/>
        <v>458.13113061435206</v>
      </c>
      <c r="K29" s="7" t="n">
        <f si="2" t="shared"/>
        <v>137.5</v>
      </c>
      <c r="L29" s="7" t="n">
        <f si="2" t="shared"/>
        <v>470.5093833780161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3011.0</v>
      </c>
      <c r="E30" s="5" t="n">
        <v>36.0</v>
      </c>
      <c r="F30" s="6" t="n">
        <v>2975.0</v>
      </c>
      <c r="G30" s="5" t="n">
        <f si="1" t="shared"/>
        <v>539.0</v>
      </c>
      <c r="H30" s="5" t="n">
        <v>8.0</v>
      </c>
      <c r="I30" s="6" t="n">
        <v>531.0</v>
      </c>
      <c r="J30" s="7" t="n">
        <f si="2" t="shared"/>
        <v>458.62708719851577</v>
      </c>
      <c r="K30" s="7" t="n">
        <f si="2" t="shared"/>
        <v>350.0</v>
      </c>
      <c r="L30" s="7" t="n">
        <f si="2" t="shared"/>
        <v>460.26365348399247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6190.0</v>
      </c>
      <c r="E31" s="5" t="n">
        <v>63.0</v>
      </c>
      <c r="F31" s="6" t="n">
        <v>6127.0</v>
      </c>
      <c r="G31" s="5" t="n">
        <f si="1" t="shared"/>
        <v>2070.0</v>
      </c>
      <c r="H31" s="5" t="n">
        <v>19.0</v>
      </c>
      <c r="I31" s="6" t="n">
        <v>2051.0</v>
      </c>
      <c r="J31" s="7" t="n">
        <f si="2" t="shared"/>
        <v>199.03381642512076</v>
      </c>
      <c r="K31" s="7" t="n">
        <f si="2" t="shared"/>
        <v>231.57894736842107</v>
      </c>
      <c r="L31" s="7" t="n">
        <f si="2" t="shared"/>
        <v>198.73232569478304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1602.0</v>
      </c>
      <c r="E32" s="5" t="n">
        <v>100.0</v>
      </c>
      <c r="F32" s="6" t="n">
        <v>1502.0</v>
      </c>
      <c r="G32" s="5" t="n">
        <f si="1" t="shared"/>
        <v>216.0</v>
      </c>
      <c r="H32" s="5" t="n">
        <v>27.0</v>
      </c>
      <c r="I32" s="6" t="n">
        <v>189.0</v>
      </c>
      <c r="J32" s="7" t="n">
        <f si="2" t="shared"/>
        <v>641.6666666666667</v>
      </c>
      <c r="K32" s="7" t="n">
        <f si="2" t="shared"/>
        <v>270.3703703703704</v>
      </c>
      <c r="L32" s="7" t="n">
        <f si="2" t="shared"/>
        <v>694.7089947089947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1962.0</v>
      </c>
      <c r="E33" s="5" t="n">
        <v>54.0</v>
      </c>
      <c r="F33" s="6" t="n">
        <v>1908.0</v>
      </c>
      <c r="G33" s="5" t="n">
        <f si="1" t="shared"/>
        <v>423.0</v>
      </c>
      <c r="H33" s="5" t="n">
        <v>13.0</v>
      </c>
      <c r="I33" s="6" t="n">
        <v>410.0</v>
      </c>
      <c r="J33" s="7" t="n">
        <f si="2" t="shared"/>
        <v>363.82978723404256</v>
      </c>
      <c r="K33" s="7" t="n">
        <f si="2" t="shared"/>
        <v>315.3846153846154</v>
      </c>
      <c r="L33" s="7" t="n">
        <f si="2" t="shared"/>
        <v>365.36585365853654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13723.0</v>
      </c>
      <c r="E34" s="5" t="n">
        <v>333.0</v>
      </c>
      <c r="F34" s="6" t="n">
        <v>13390.0</v>
      </c>
      <c r="G34" s="5" t="n">
        <f si="1" t="shared"/>
        <v>2964.0</v>
      </c>
      <c r="H34" s="5" t="n">
        <v>100.0</v>
      </c>
      <c r="I34" s="6" t="n">
        <v>2864.0</v>
      </c>
      <c r="J34" s="7" t="n">
        <f si="2" t="shared"/>
        <v>362.98920377867745</v>
      </c>
      <c r="K34" s="7" t="n">
        <f si="2" t="shared"/>
        <v>233.0</v>
      </c>
      <c r="L34" s="7" t="n">
        <f si="2" t="shared"/>
        <v>367.5279329608938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1470.0</v>
      </c>
      <c r="E35" s="5" t="n">
        <v>20.0</v>
      </c>
      <c r="F35" s="6" t="n">
        <v>1450.0</v>
      </c>
      <c r="G35" s="5" t="n">
        <f si="1" t="shared"/>
        <v>248.0</v>
      </c>
      <c r="H35" s="5" t="n">
        <v>5.0</v>
      </c>
      <c r="I35" s="6" t="n">
        <v>243.0</v>
      </c>
      <c r="J35" s="7" t="n">
        <f si="2" t="shared"/>
        <v>492.741935483871</v>
      </c>
      <c r="K35" s="7" t="n">
        <f si="2" t="shared"/>
        <v>300.0</v>
      </c>
      <c r="L35" s="7" t="n">
        <f si="2" t="shared"/>
        <v>496.7078189300412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260.0</v>
      </c>
      <c r="E36" s="5" t="n">
        <v>1.0</v>
      </c>
      <c r="F36" s="6" t="n">
        <v>259.0</v>
      </c>
      <c r="G36" s="5" t="n">
        <f si="1" t="shared"/>
        <v>71.0</v>
      </c>
      <c r="H36" s="5" t="n">
        <v>3.0</v>
      </c>
      <c r="I36" s="6" t="n">
        <v>68.0</v>
      </c>
      <c r="J36" s="7" t="n">
        <f si="2" t="shared"/>
        <v>266.19718309859155</v>
      </c>
      <c r="K36" s="7" t="n">
        <f si="2" t="shared"/>
        <v>-66.66666666666667</v>
      </c>
      <c r="L36" s="7" t="n">
        <f si="2" t="shared"/>
        <v>280.88235294117646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1429.0</v>
      </c>
      <c r="E37" s="5" t="n">
        <v>34.0</v>
      </c>
      <c r="F37" s="6" t="n">
        <v>1395.0</v>
      </c>
      <c r="G37" s="5" t="n">
        <f si="1" t="shared"/>
        <v>279.0</v>
      </c>
      <c r="H37" s="5" t="n">
        <v>17.0</v>
      </c>
      <c r="I37" s="6" t="n">
        <v>262.0</v>
      </c>
      <c r="J37" s="7" t="n">
        <f si="2" t="shared"/>
        <v>412.1863799283154</v>
      </c>
      <c r="K37" s="7" t="n">
        <f si="2" t="shared"/>
        <v>100.0</v>
      </c>
      <c r="L37" s="7" t="n">
        <f si="2" t="shared"/>
        <v>432.44274809160305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1786.0</v>
      </c>
      <c r="E38" s="5" t="n">
        <v>3.0</v>
      </c>
      <c r="F38" s="6" t="n">
        <v>1783.0</v>
      </c>
      <c r="G38" s="5" t="n">
        <f si="1" t="shared"/>
        <v>724.0</v>
      </c>
      <c r="H38" s="5" t="n">
        <v>9.0</v>
      </c>
      <c r="I38" s="6" t="n">
        <v>715.0</v>
      </c>
      <c r="J38" s="7" t="n">
        <f si="2" t="shared"/>
        <v>146.68508287292815</v>
      </c>
      <c r="K38" s="7" t="n">
        <f si="2" t="shared"/>
        <v>-66.66666666666667</v>
      </c>
      <c r="L38" s="7" t="n">
        <f si="2" t="shared"/>
        <v>149.37062937062936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13518.0</v>
      </c>
      <c r="E39" s="5" t="n">
        <f si="6" t="shared"/>
        <v>73.0</v>
      </c>
      <c r="F39" s="5" t="n">
        <f si="6" t="shared"/>
        <v>13445.0</v>
      </c>
      <c r="G39" s="5" t="n">
        <f si="6" t="shared"/>
        <v>4694.0</v>
      </c>
      <c r="H39" s="5" t="n">
        <f si="6" t="shared"/>
        <v>20.0</v>
      </c>
      <c r="I39" s="5" t="n">
        <f si="6" t="shared"/>
        <v>4674.0</v>
      </c>
      <c r="J39" s="7" t="n">
        <f si="2" t="shared"/>
        <v>187.98466126970598</v>
      </c>
      <c r="K39" s="7" t="n">
        <f si="2" t="shared"/>
        <v>265.0</v>
      </c>
      <c r="L39" s="7" t="n">
        <f si="2" t="shared"/>
        <v>187.6551133932392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65990.0</v>
      </c>
      <c r="E40" s="5" t="n">
        <v>1111.0</v>
      </c>
      <c r="F40" s="6" t="n">
        <v>64879.0</v>
      </c>
      <c r="G40" s="5" t="n">
        <f si="1" t="shared"/>
        <v>16413.0</v>
      </c>
      <c r="H40" s="5" t="n">
        <v>374.0</v>
      </c>
      <c r="I40" s="6" t="n">
        <v>16039.0</v>
      </c>
      <c r="J40" s="7" t="n">
        <f si="2" t="shared"/>
        <v>302.0593432035581</v>
      </c>
      <c r="K40" s="7" t="n">
        <f si="2" t="shared"/>
        <v>197.05882352941177</v>
      </c>
      <c r="L40" s="7" t="n">
        <f si="2" t="shared"/>
        <v>304.50776232932225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11509.0</v>
      </c>
      <c r="E41" s="5" t="n">
        <v>553.0</v>
      </c>
      <c r="F41" s="6" t="n">
        <v>10956.0</v>
      </c>
      <c r="G41" s="5" t="n">
        <f si="1" t="shared"/>
        <v>568.0</v>
      </c>
      <c r="H41" s="5" t="n">
        <v>93.0</v>
      </c>
      <c r="I41" s="6" t="n">
        <v>475.0</v>
      </c>
      <c r="J41" s="7" t="n">
        <f si="2" t="shared"/>
        <v>1926.2323943661972</v>
      </c>
      <c r="K41" s="7" t="n">
        <f si="2" t="shared"/>
        <v>494.6236559139785</v>
      </c>
      <c r="L41" s="7" t="n">
        <f si="2" t="shared"/>
        <v>2206.5263157894738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2792.0</v>
      </c>
      <c r="E42" s="5" t="n">
        <v>131.0</v>
      </c>
      <c r="F42" s="6" t="n">
        <v>2661.0</v>
      </c>
      <c r="G42" s="5" t="n">
        <f si="1" t="shared"/>
        <v>159.0</v>
      </c>
      <c r="H42" s="5" t="n">
        <v>10.0</v>
      </c>
      <c r="I42" s="6" t="n">
        <v>149.0</v>
      </c>
      <c r="J42" s="7" t="n">
        <f si="2" t="shared"/>
        <v>1655.9748427672957</v>
      </c>
      <c r="K42" s="7" t="n">
        <f si="2" t="shared"/>
        <v>1210.0</v>
      </c>
      <c r="L42" s="7" t="n">
        <f si="2" t="shared"/>
        <v>1685.9060402684563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619.0</v>
      </c>
      <c r="E43" s="5" t="n">
        <f si="7" t="shared"/>
        <v>5.0</v>
      </c>
      <c r="F43" s="5" t="n">
        <f si="7" t="shared"/>
        <v>614.0</v>
      </c>
      <c r="G43" s="5" t="n">
        <f si="7" t="shared"/>
        <v>631.0</v>
      </c>
      <c r="H43" s="5" t="n">
        <f si="7" t="shared"/>
        <v>3.0</v>
      </c>
      <c r="I43" s="5" t="n">
        <f si="7" t="shared"/>
        <v>628.0</v>
      </c>
      <c r="J43" s="7" t="n">
        <f si="2" t="shared"/>
        <v>-1.9017432646592725</v>
      </c>
      <c r="K43" s="7" t="n">
        <f si="2" t="shared"/>
        <v>66.66666666666667</v>
      </c>
      <c r="L43" s="7" t="n">
        <f si="2" t="shared"/>
        <v>-2.2292993630573243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14920.0</v>
      </c>
      <c r="E44" s="5" t="n">
        <v>689.0</v>
      </c>
      <c r="F44" s="6" t="n">
        <v>14231.0</v>
      </c>
      <c r="G44" s="5" t="n">
        <f si="1" t="shared"/>
        <v>1358.0</v>
      </c>
      <c r="H44" s="5" t="n">
        <v>106.0</v>
      </c>
      <c r="I44" s="6" t="n">
        <v>1252.0</v>
      </c>
      <c r="J44" s="7" t="n">
        <f si="2" t="shared"/>
        <v>998.6745213549337</v>
      </c>
      <c r="K44" s="7" t="n">
        <f si="2" t="shared"/>
        <v>550.0</v>
      </c>
      <c r="L44" s="7" t="n">
        <f si="2" t="shared"/>
        <v>1036.661341853035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1625.0</v>
      </c>
      <c r="E45" s="5" t="n">
        <v>60.0</v>
      </c>
      <c r="F45" s="6" t="n">
        <v>1565.0</v>
      </c>
      <c r="G45" s="5" t="n">
        <f si="1" t="shared"/>
        <v>355.0</v>
      </c>
      <c r="H45" s="5" t="n">
        <v>16.0</v>
      </c>
      <c r="I45" s="6" t="n">
        <v>339.0</v>
      </c>
      <c r="J45" s="7" t="n">
        <f si="2" t="shared"/>
        <v>357.7464788732394</v>
      </c>
      <c r="K45" s="7" t="n">
        <f si="2" t="shared"/>
        <v>275.0</v>
      </c>
      <c r="L45" s="7" t="n">
        <f si="2" t="shared"/>
        <v>361.6519174041298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1785.0</v>
      </c>
      <c r="E46" s="5" t="n">
        <f si="8" t="shared"/>
        <v>13.0</v>
      </c>
      <c r="F46" s="5" t="n">
        <f si="8" t="shared"/>
        <v>1772.0</v>
      </c>
      <c r="G46" s="5" t="n">
        <f si="8" t="shared"/>
        <v>546.0</v>
      </c>
      <c r="H46" s="5" t="n">
        <f si="8" t="shared"/>
        <v>7.0</v>
      </c>
      <c r="I46" s="5" t="n">
        <f si="8" t="shared"/>
        <v>539.0</v>
      </c>
      <c r="J46" s="7" t="n">
        <f si="2" t="shared"/>
        <v>226.9230769230769</v>
      </c>
      <c r="K46" s="7" t="n">
        <f si="2" t="shared"/>
        <v>85.71428571428572</v>
      </c>
      <c r="L46" s="7" t="n">
        <f si="2" t="shared"/>
        <v>228.7569573283859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3410.0</v>
      </c>
      <c r="E47" s="5" t="n">
        <v>73.0</v>
      </c>
      <c r="F47" s="6" t="n">
        <v>3337.0</v>
      </c>
      <c r="G47" s="5" t="n">
        <f si="1" t="shared"/>
        <v>901.0</v>
      </c>
      <c r="H47" s="5" t="n">
        <v>23.0</v>
      </c>
      <c r="I47" s="6" t="n">
        <v>878.0</v>
      </c>
      <c r="J47" s="7" t="n">
        <f si="2" t="shared"/>
        <v>278.4683684794673</v>
      </c>
      <c r="K47" s="7" t="n">
        <f si="2" t="shared"/>
        <v>217.39130434782606</v>
      </c>
      <c r="L47" s="7" t="n">
        <f si="2" t="shared"/>
        <v>280.0683371298406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6008.0</v>
      </c>
      <c r="E48" s="5" t="n">
        <v>610.0</v>
      </c>
      <c r="F48" s="12" t="n">
        <v>5398.0</v>
      </c>
      <c r="G48" s="5" t="n">
        <f si="1" t="shared"/>
        <v>1169.0</v>
      </c>
      <c r="H48" s="13" t="n">
        <v>303.0</v>
      </c>
      <c r="I48" s="12" t="n">
        <v>866.0</v>
      </c>
      <c r="J48" s="14" t="n">
        <f si="2" t="shared"/>
        <v>413.9435414884517</v>
      </c>
      <c r="K48" s="14" t="n">
        <f si="2" t="shared"/>
        <v>101.32013201320133</v>
      </c>
      <c r="L48" s="14" t="n">
        <f si="2" t="shared"/>
        <v>523.3256351039261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895962.0</v>
      </c>
      <c r="E49" s="5" t="n">
        <f ref="E49:I49" si="9" t="shared">E19+E26+E40+E44+E47+E48</f>
        <v>65060.0</v>
      </c>
      <c r="F49" s="5" t="n">
        <f si="9" t="shared"/>
        <v>830902.0</v>
      </c>
      <c r="G49" s="5" t="n">
        <f si="9" t="shared"/>
        <v>140479.0</v>
      </c>
      <c r="H49" s="5" t="n">
        <f si="9" t="shared"/>
        <v>28069.0</v>
      </c>
      <c r="I49" s="5" t="n">
        <f si="9" t="shared"/>
        <v>112410.0</v>
      </c>
      <c r="J49" s="7" t="n">
        <f si="2" t="shared"/>
        <v>537.7907018130824</v>
      </c>
      <c r="K49" s="7" t="n">
        <f si="2" t="shared"/>
        <v>131.78595603690906</v>
      </c>
      <c r="L49" s="7" t="n">
        <f si="2" t="shared"/>
        <v>639.170892269371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